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916" firstSheet="18" activeTab="20"/>
  </bookViews>
  <sheets>
    <sheet name="NH3-flux and cumul May 2004" sheetId="3" r:id="rId1"/>
    <sheet name="NH3-flux and cumul May 2005" sheetId="2" r:id="rId2"/>
    <sheet name="NH3-flux and cumul sept. 2005" sheetId="1" r:id="rId3"/>
    <sheet name="weather May 2004" sheetId="4" r:id="rId4"/>
    <sheet name="weather May 2005" sheetId="5" r:id="rId5"/>
    <sheet name="weather sept. 2005" sheetId="6" r:id="rId6"/>
    <sheet name="soil variables May 2004" sheetId="7" r:id="rId7"/>
    <sheet name="soil variables may 2005" sheetId="8" r:id="rId8"/>
    <sheet name="soil variables sept 2005" sheetId="9" r:id="rId9"/>
    <sheet name="Manure caracteristics May 2004" sheetId="10" r:id="rId10"/>
    <sheet name="Manure caracteristics 2005" sheetId="12" r:id="rId11"/>
    <sheet name="CSV Export Humidity May 2004" sheetId="13" r:id="rId12"/>
    <sheet name="CSV Export Humidity May 2005" sheetId="15" r:id="rId13"/>
    <sheet name="CSV Export Humidity Sept 2005" sheetId="14" r:id="rId14"/>
    <sheet name="CSV Export Air Temp May 2004" sheetId="23" r:id="rId15"/>
    <sheet name="CSV Export Air Temp May 2005" sheetId="16" r:id="rId16"/>
    <sheet name="CSV Export Air Temp Sept 2005" sheetId="17" r:id="rId17"/>
    <sheet name="CSV Export Soil Temp May 2004" sheetId="22" r:id="rId18"/>
    <sheet name="CSV Export Soil Temp May 2005" sheetId="18" r:id="rId19"/>
    <sheet name="CSV Export Soil Temp Sept 2005" sheetId="19" r:id="rId20"/>
    <sheet name="CSV Export Radiation May 2004" sheetId="24" r:id="rId21"/>
    <sheet name="CSV Export Radiation May 2005" sheetId="20" r:id="rId22"/>
    <sheet name="CSV Export Radiation Sept 2005" sheetId="21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" i="20" l="1"/>
  <c r="H7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7" i="5"/>
  <c r="S7" i="5"/>
  <c r="T3" i="2"/>
  <c r="S4" i="2"/>
  <c r="R4" i="2"/>
  <c r="T4" i="2"/>
  <c r="S5" i="2"/>
  <c r="R5" i="2"/>
  <c r="T5" i="2"/>
  <c r="S6" i="2"/>
  <c r="R6" i="2"/>
  <c r="T6" i="2"/>
  <c r="S7" i="2"/>
  <c r="R7" i="2"/>
  <c r="T7" i="2"/>
  <c r="S8" i="2"/>
  <c r="R8" i="2"/>
  <c r="T8" i="2"/>
  <c r="S9" i="2"/>
  <c r="R9" i="2"/>
  <c r="T9" i="2"/>
  <c r="S10" i="2"/>
  <c r="R10" i="2"/>
  <c r="T10" i="2"/>
  <c r="S11" i="2"/>
  <c r="R11" i="2"/>
  <c r="T11" i="2"/>
  <c r="S12" i="2"/>
  <c r="R12" i="2"/>
  <c r="T12" i="2"/>
  <c r="S13" i="2"/>
  <c r="R13" i="2"/>
  <c r="T13" i="2"/>
  <c r="S14" i="2"/>
  <c r="R14" i="2"/>
  <c r="T14" i="2"/>
  <c r="S15" i="2"/>
  <c r="R15" i="2"/>
  <c r="T15" i="2"/>
  <c r="S16" i="2"/>
  <c r="R16" i="2"/>
  <c r="T16" i="2"/>
  <c r="S17" i="2"/>
  <c r="R17" i="2"/>
  <c r="T17" i="2"/>
  <c r="S18" i="2"/>
  <c r="R18" i="2"/>
  <c r="T18" i="2"/>
  <c r="S19" i="2"/>
  <c r="R19" i="2"/>
  <c r="T19" i="2"/>
  <c r="S20" i="2"/>
  <c r="R20" i="2"/>
  <c r="T20" i="2"/>
  <c r="S21" i="2"/>
  <c r="R21" i="2"/>
  <c r="T21" i="2"/>
  <c r="S22" i="2"/>
  <c r="R22" i="2"/>
  <c r="T22" i="2"/>
  <c r="S23" i="2"/>
  <c r="R23" i="2"/>
  <c r="T23" i="2"/>
  <c r="S24" i="2"/>
  <c r="R24" i="2"/>
  <c r="T24" i="2"/>
  <c r="S25" i="2"/>
  <c r="R25" i="2"/>
  <c r="T25" i="2"/>
  <c r="S26" i="2"/>
  <c r="R26" i="2"/>
  <c r="T26" i="2"/>
  <c r="S27" i="2"/>
  <c r="R27" i="2"/>
  <c r="T27" i="2"/>
  <c r="S28" i="2"/>
  <c r="R28" i="2"/>
  <c r="T28" i="2"/>
  <c r="U22" i="8"/>
  <c r="T22" i="8"/>
  <c r="R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I5" i="6"/>
  <c r="H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AJ5" i="1"/>
  <c r="R5" i="1"/>
  <c r="AI5" i="1"/>
  <c r="AK5" i="1"/>
  <c r="AJ6" i="1"/>
  <c r="R6" i="1"/>
  <c r="AI6" i="1"/>
  <c r="AK6" i="1"/>
  <c r="AJ7" i="1"/>
  <c r="R7" i="1"/>
  <c r="AI7" i="1"/>
  <c r="AK7" i="1"/>
  <c r="AJ8" i="1"/>
  <c r="R8" i="1"/>
  <c r="AI8" i="1"/>
  <c r="AK8" i="1"/>
  <c r="AJ9" i="1"/>
  <c r="R9" i="1"/>
  <c r="AI9" i="1"/>
  <c r="AK9" i="1"/>
  <c r="AJ10" i="1"/>
  <c r="R10" i="1"/>
  <c r="AI10" i="1"/>
  <c r="AK10" i="1"/>
  <c r="AJ11" i="1"/>
  <c r="R11" i="1"/>
  <c r="AI11" i="1"/>
  <c r="AK11" i="1"/>
  <c r="AJ12" i="1"/>
  <c r="R12" i="1"/>
  <c r="AI12" i="1"/>
  <c r="AK12" i="1"/>
  <c r="AJ13" i="1"/>
  <c r="R13" i="1"/>
  <c r="AI13" i="1"/>
  <c r="AK13" i="1"/>
  <c r="AJ14" i="1"/>
  <c r="R14" i="1"/>
  <c r="AI14" i="1"/>
  <c r="AK14" i="1"/>
  <c r="AJ15" i="1"/>
  <c r="R15" i="1"/>
  <c r="AI15" i="1"/>
  <c r="AK15" i="1"/>
  <c r="AJ16" i="1"/>
  <c r="R16" i="1"/>
  <c r="AI16" i="1"/>
  <c r="AK16" i="1"/>
  <c r="AJ17" i="1"/>
  <c r="R17" i="1"/>
  <c r="AI17" i="1"/>
  <c r="AK17" i="1"/>
  <c r="AJ18" i="1"/>
  <c r="R18" i="1"/>
  <c r="AI18" i="1"/>
  <c r="AK18" i="1"/>
  <c r="AJ19" i="1"/>
  <c r="R19" i="1"/>
  <c r="AI19" i="1"/>
  <c r="AK19" i="1"/>
  <c r="AJ20" i="1"/>
  <c r="R20" i="1"/>
  <c r="AI20" i="1"/>
  <c r="AK20" i="1"/>
  <c r="AJ21" i="1"/>
  <c r="R21" i="1"/>
  <c r="AI21" i="1"/>
  <c r="AK21" i="1"/>
  <c r="AJ22" i="1"/>
  <c r="R22" i="1"/>
  <c r="AI22" i="1"/>
  <c r="AK22" i="1"/>
  <c r="AJ23" i="1"/>
  <c r="R23" i="1"/>
  <c r="AI23" i="1"/>
  <c r="AK23" i="1"/>
  <c r="AJ24" i="1"/>
  <c r="R24" i="1"/>
  <c r="AI24" i="1"/>
  <c r="AK24" i="1"/>
  <c r="AJ25" i="1"/>
  <c r="R25" i="1"/>
  <c r="AI25" i="1"/>
  <c r="AK25" i="1"/>
  <c r="AJ26" i="1"/>
  <c r="R26" i="1"/>
  <c r="AI26" i="1"/>
  <c r="AK26" i="1"/>
  <c r="AJ27" i="1"/>
  <c r="R27" i="1"/>
  <c r="AI27" i="1"/>
  <c r="AK27" i="1"/>
  <c r="AJ28" i="1"/>
  <c r="R28" i="1"/>
  <c r="AI28" i="1"/>
  <c r="AK28" i="1"/>
  <c r="AJ29" i="1"/>
  <c r="R29" i="1"/>
  <c r="AI29" i="1"/>
  <c r="AK29" i="1"/>
  <c r="M5" i="4"/>
  <c r="L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H156" i="7"/>
  <c r="G156" i="7"/>
  <c r="R29" i="2"/>
  <c r="U5" i="3"/>
  <c r="R5" i="3"/>
  <c r="T5" i="3"/>
  <c r="U4" i="3"/>
  <c r="T28" i="3"/>
  <c r="U6" i="3"/>
  <c r="R6" i="3"/>
  <c r="T6" i="3"/>
  <c r="T29" i="3"/>
  <c r="U7" i="3"/>
  <c r="R7" i="3"/>
  <c r="T7" i="3"/>
  <c r="T30" i="3"/>
  <c r="U8" i="3"/>
  <c r="R8" i="3"/>
  <c r="T8" i="3"/>
  <c r="T31" i="3"/>
  <c r="U9" i="3"/>
  <c r="R9" i="3"/>
  <c r="T9" i="3"/>
  <c r="T32" i="3"/>
  <c r="U10" i="3"/>
  <c r="R10" i="3"/>
  <c r="T10" i="3"/>
  <c r="T33" i="3"/>
  <c r="U11" i="3"/>
  <c r="R11" i="3"/>
  <c r="T11" i="3"/>
  <c r="T34" i="3"/>
  <c r="U12" i="3"/>
  <c r="R12" i="3"/>
  <c r="T12" i="3"/>
  <c r="T35" i="3"/>
  <c r="U13" i="3"/>
  <c r="R13" i="3"/>
  <c r="T13" i="3"/>
  <c r="T36" i="3"/>
  <c r="U14" i="3"/>
  <c r="R14" i="3"/>
  <c r="T14" i="3"/>
  <c r="T37" i="3"/>
  <c r="U15" i="3"/>
  <c r="R15" i="3"/>
  <c r="T15" i="3"/>
  <c r="T38" i="3"/>
  <c r="U16" i="3"/>
  <c r="R16" i="3"/>
  <c r="T16" i="3"/>
  <c r="T39" i="3"/>
  <c r="U17" i="3"/>
  <c r="R17" i="3"/>
  <c r="T17" i="3"/>
  <c r="T40" i="3"/>
  <c r="U18" i="3"/>
  <c r="R18" i="3"/>
  <c r="T18" i="3"/>
  <c r="T41" i="3"/>
  <c r="U19" i="3"/>
  <c r="R19" i="3"/>
  <c r="T19" i="3"/>
  <c r="T42" i="3"/>
  <c r="U20" i="3"/>
  <c r="R20" i="3"/>
  <c r="T20" i="3"/>
  <c r="T43" i="3"/>
  <c r="U21" i="3"/>
  <c r="R21" i="3"/>
  <c r="T21" i="3"/>
  <c r="T44" i="3"/>
  <c r="U22" i="3"/>
  <c r="R22" i="3"/>
  <c r="T22" i="3"/>
  <c r="T45" i="3"/>
  <c r="U23" i="3"/>
  <c r="R23" i="3"/>
  <c r="T23" i="3"/>
  <c r="T46" i="3"/>
  <c r="U24" i="3"/>
  <c r="R24" i="3"/>
  <c r="T24" i="3"/>
  <c r="T47" i="3"/>
  <c r="R4" i="3"/>
  <c r="T4" i="3"/>
  <c r="U3" i="3"/>
  <c r="T27" i="3"/>
  <c r="R3" i="3"/>
  <c r="T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3" i="3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6" i="7"/>
  <c r="Q17" i="7"/>
</calcChain>
</file>

<file path=xl/sharedStrings.xml><?xml version="1.0" encoding="utf-8"?>
<sst xmlns="http://schemas.openxmlformats.org/spreadsheetml/2006/main" count="2111" uniqueCount="229">
  <si>
    <t>Période</t>
  </si>
  <si>
    <t>Flux mg N-Nh3/m2/h</t>
  </si>
  <si>
    <t>#</t>
  </si>
  <si>
    <t>(mgN/m²/h)</t>
  </si>
  <si>
    <t>brut</t>
  </si>
  <si>
    <t>décanté</t>
  </si>
  <si>
    <t>digéré</t>
  </si>
  <si>
    <t>filtré</t>
  </si>
  <si>
    <t>floculé</t>
  </si>
  <si>
    <t>time since application (h)</t>
  </si>
  <si>
    <t>brut=</t>
  </si>
  <si>
    <t>décanté=</t>
  </si>
  <si>
    <t>digéré=</t>
  </si>
  <si>
    <t>floculé=</t>
  </si>
  <si>
    <t>filtré=</t>
  </si>
  <si>
    <t>May 2004</t>
  </si>
  <si>
    <t>May 2005</t>
  </si>
  <si>
    <t>Sept. 2005</t>
  </si>
  <si>
    <t>pyranomètre</t>
  </si>
  <si>
    <t>oC</t>
  </si>
  <si>
    <t>kW/m2</t>
  </si>
  <si>
    <t>%</t>
  </si>
  <si>
    <t>MJ/m2</t>
  </si>
  <si>
    <t>Radiation</t>
  </si>
  <si>
    <t>Julian Day</t>
  </si>
  <si>
    <t>hours</t>
  </si>
  <si>
    <t>Time since application (h)</t>
  </si>
  <si>
    <t>Soil temp.</t>
  </si>
  <si>
    <t>air temp</t>
  </si>
  <si>
    <t>KW m-2</t>
  </si>
  <si>
    <t>pyranometer</t>
  </si>
  <si>
    <t>Soil temp @ 2 cm in soil in tunnel</t>
  </si>
  <si>
    <t>Soil temp @ 2 cm in soil in plots</t>
  </si>
  <si>
    <t>day</t>
  </si>
  <si>
    <t>R/h %</t>
  </si>
  <si>
    <t>air temp oC</t>
  </si>
  <si>
    <t>Rh</t>
  </si>
  <si>
    <t>Kw m-2</t>
  </si>
  <si>
    <t>Pyranometer</t>
  </si>
  <si>
    <t>Volet essai de volatilisation à St-Lambert (printemps 2004)</t>
  </si>
  <si>
    <t>pH</t>
  </si>
  <si>
    <t>1a</t>
  </si>
  <si>
    <t>Brut</t>
  </si>
  <si>
    <t>1b</t>
  </si>
  <si>
    <t>2a</t>
  </si>
  <si>
    <t>Digéré</t>
  </si>
  <si>
    <t>2b</t>
  </si>
  <si>
    <t>3a</t>
  </si>
  <si>
    <t>Floculé</t>
  </si>
  <si>
    <t>3b</t>
  </si>
  <si>
    <t>4a</t>
  </si>
  <si>
    <t>Filtré</t>
  </si>
  <si>
    <t>4b</t>
  </si>
  <si>
    <t>5a</t>
  </si>
  <si>
    <t>Décanté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</si>
  <si>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</si>
  <si>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</si>
  <si>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</si>
  <si>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</si>
  <si>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</si>
  <si>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</si>
  <si>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</si>
  <si>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</si>
  <si>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</si>
  <si>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</si>
  <si>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</si>
  <si>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</si>
  <si>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</si>
  <si>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</si>
  <si>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</si>
  <si>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</si>
  <si>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</si>
  <si>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</si>
  <si>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</si>
  <si>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</si>
  <si>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</si>
  <si>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(mg N/kg)</t>
  </si>
  <si>
    <t>N-NO3conc</t>
  </si>
  <si>
    <t>N-NH4conc</t>
  </si>
  <si>
    <t>Témoin</t>
  </si>
  <si>
    <t>16a</t>
  </si>
  <si>
    <t>16b</t>
  </si>
  <si>
    <t>17a</t>
  </si>
  <si>
    <t>17b</t>
  </si>
  <si>
    <t>18a</t>
  </si>
  <si>
    <t>18b</t>
  </si>
  <si>
    <t>a=0-2cm</t>
  </si>
  <si>
    <t>b=2-10cm</t>
  </si>
  <si>
    <t>a=0-5cm</t>
  </si>
  <si>
    <t>b=5-10cm</t>
  </si>
  <si>
    <t>Densité</t>
  </si>
  <si>
    <t>Plot/depth</t>
  </si>
  <si>
    <t>Depth</t>
  </si>
  <si>
    <t>sample number</t>
  </si>
  <si>
    <t>0-2 cm</t>
  </si>
  <si>
    <t>Mat. sèche</t>
  </si>
  <si>
    <t>C inorganique soluble</t>
  </si>
  <si>
    <t>N total</t>
  </si>
  <si>
    <t>NH4-N</t>
  </si>
  <si>
    <t>NO3-N</t>
  </si>
  <si>
    <t>N organique</t>
  </si>
  <si>
    <t>P total</t>
  </si>
  <si>
    <t>C/N</t>
  </si>
  <si>
    <t>N/P</t>
  </si>
  <si>
    <t>g/l</t>
  </si>
  <si>
    <t>mg/l</t>
  </si>
  <si>
    <t>brut mai 2004</t>
  </si>
  <si>
    <t>digéré mai 2004</t>
  </si>
  <si>
    <t>Floculé mai 2004</t>
  </si>
  <si>
    <t>décanté mai 2004</t>
  </si>
  <si>
    <t>filtré mai 2004</t>
  </si>
  <si>
    <t>Floculé mai 2005</t>
  </si>
  <si>
    <t>digéré mai 2005</t>
  </si>
  <si>
    <t>filtré mai 2005</t>
  </si>
  <si>
    <t>décanté mai 2005</t>
  </si>
  <si>
    <t>brut mai 2005</t>
  </si>
  <si>
    <t>Floculé sept 2005</t>
  </si>
  <si>
    <t>digéré sept 2005</t>
  </si>
  <si>
    <t>filtré sept 2005</t>
  </si>
  <si>
    <t>décanté sept 2005</t>
  </si>
  <si>
    <t>brut sept 2005</t>
  </si>
  <si>
    <t>(g/100 mL)</t>
  </si>
  <si>
    <t>teneur</t>
  </si>
  <si>
    <t>mat. sèche</t>
  </si>
  <si>
    <t>N-NH4</t>
  </si>
  <si>
    <t>teneur N</t>
  </si>
  <si>
    <t xml:space="preserve"> IC soluble</t>
  </si>
  <si>
    <t>TC total</t>
  </si>
  <si>
    <t>(µg/mL)</t>
  </si>
  <si>
    <t>(g C/L)</t>
  </si>
  <si>
    <t>(g N/L)</t>
  </si>
  <si>
    <t>N-NO3</t>
  </si>
  <si>
    <t>N min</t>
  </si>
  <si>
    <t>Nmin/Ntot</t>
  </si>
  <si>
    <t>N org</t>
  </si>
  <si>
    <t>(%)</t>
  </si>
  <si>
    <t>Perd Lisiers Maïs 2005</t>
  </si>
  <si>
    <t>Volet essai de volatilisation à St-Lambert (septembre 2005)</t>
  </si>
  <si>
    <t>g / m2</t>
  </si>
  <si>
    <t>depth</t>
  </si>
  <si>
    <t>NO3 g / m2</t>
  </si>
  <si>
    <t>NH4 g / m2</t>
  </si>
  <si>
    <t>0-2cm</t>
  </si>
  <si>
    <t>2-10cm</t>
  </si>
  <si>
    <t>2-10 cm</t>
  </si>
  <si>
    <t>rep</t>
  </si>
  <si>
    <t>manure let to settle for a month, then supernatant collected</t>
  </si>
  <si>
    <t>Anaerobiacally Digested (farm-scale batch reactor)</t>
  </si>
  <si>
    <t>filtered through diatom earth</t>
  </si>
  <si>
    <t>Anaerobiacally digested manure that was flocculated with chemicals; dry matter coagulates and the flocs floating on the top of tank are scrapped off.</t>
  </si>
  <si>
    <t>Raw, untreated</t>
  </si>
  <si>
    <t>cumulative loss mg N  m-2</t>
  </si>
  <si>
    <t>Period #</t>
  </si>
  <si>
    <t>Rep 1</t>
  </si>
  <si>
    <t>Rep 2</t>
  </si>
  <si>
    <t>Rep 3</t>
  </si>
  <si>
    <t>Julian day</t>
  </si>
  <si>
    <t>Cumulative radiation</t>
  </si>
  <si>
    <t>Rel. Humidity</t>
  </si>
  <si>
    <t>oC at 2 cm depth</t>
  </si>
  <si>
    <t>Time</t>
  </si>
  <si>
    <t>Air temp</t>
  </si>
  <si>
    <t>Year</t>
  </si>
  <si>
    <t>Treatment</t>
  </si>
  <si>
    <t>block</t>
  </si>
  <si>
    <t>Bulk density</t>
  </si>
  <si>
    <t>Moisture content</t>
  </si>
  <si>
    <t>cylinder volume : 135,38 cm3</t>
  </si>
  <si>
    <t>Initial soil bulk density</t>
  </si>
  <si>
    <t>Mineral N content</t>
  </si>
  <si>
    <t>plot depth</t>
  </si>
  <si>
    <t>g h2o g-1 soil x 100</t>
  </si>
  <si>
    <t xml:space="preserve">Year </t>
  </si>
  <si>
    <t>Summary of analysis of slurry applied in May 2004</t>
  </si>
  <si>
    <r>
      <t>Number of replicates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</si>
  <si>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Means</t>
  </si>
  <si>
    <t>Standard error</t>
  </si>
  <si>
    <t>Dry matter</t>
  </si>
  <si>
    <t>Total C</t>
  </si>
  <si>
    <t>Dissolved Inorganic C</t>
  </si>
  <si>
    <t>Organic N</t>
  </si>
  <si>
    <t>Total P</t>
  </si>
  <si>
    <t>Density</t>
  </si>
  <si>
    <t>g/cm3</t>
  </si>
  <si>
    <t>Slurry</t>
  </si>
  <si>
    <t>Dissolved inorganic c</t>
  </si>
  <si>
    <t>Total organic N</t>
  </si>
  <si>
    <t>Total Kjeldahl N</t>
  </si>
  <si>
    <t>Shift length</t>
  </si>
  <si>
    <t>Mean</t>
  </si>
  <si>
    <t>Start date and time</t>
  </si>
  <si>
    <t>End date and time</t>
  </si>
  <si>
    <t>Application date and time</t>
  </si>
  <si>
    <t>Date</t>
  </si>
  <si>
    <t>year</t>
  </si>
  <si>
    <t>doy</t>
  </si>
  <si>
    <t>date</t>
  </si>
  <si>
    <t>plot.depth</t>
  </si>
  <si>
    <t>trt</t>
  </si>
  <si>
    <t>ph</t>
  </si>
  <si>
    <t>water</t>
  </si>
  <si>
    <t>no3</t>
  </si>
  <si>
    <t>nh3</t>
  </si>
  <si>
    <t>no3a</t>
  </si>
  <si>
    <t>nh3a</t>
  </si>
  <si>
    <t>Cumulative time check</t>
  </si>
  <si>
    <t>Start and end check</t>
  </si>
  <si>
    <t>Overall means</t>
  </si>
  <si>
    <t>Assuming g/100 g soil</t>
  </si>
  <si>
    <t>Data subset, control only (Témoin), for day 129 (presumably before application?), for depth 1 (0-2 cm) only</t>
  </si>
  <si>
    <t>end date and time</t>
  </si>
  <si>
    <t>start date and time</t>
  </si>
  <si>
    <t>Checking</t>
  </si>
  <si>
    <t>End Shift</t>
  </si>
  <si>
    <t>Start Shift</t>
  </si>
  <si>
    <t>Checking Cumulative Time</t>
  </si>
  <si>
    <t>Mean values</t>
  </si>
  <si>
    <t>time</t>
  </si>
  <si>
    <t>time.since.app</t>
  </si>
  <si>
    <t>x</t>
  </si>
  <si>
    <t>soil.temp</t>
  </si>
  <si>
    <t>air.temp</t>
  </si>
  <si>
    <t>rad</t>
  </si>
  <si>
    <t>rh</t>
  </si>
  <si>
    <t>cum.rad</t>
  </si>
  <si>
    <t>SDH: saving these data as 2004_weather.csv</t>
  </si>
  <si>
    <t>AirTemp</t>
  </si>
  <si>
    <t>SoilTemp</t>
  </si>
  <si>
    <t>SolRad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</si>
</sst>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"/>
    <numFmt numFmtId="166" formatCode="dd/mm/yyyy\ hh:mm"/>
    <numFmt numFmtId="167" formatCode="dd/mm/yyyy"/>
    <numFmt numFmtId="168" formatCode="dd/mm/yyyy\ hh\:mm"/>
    <numFmt numFmtId="169" formatCode="[$-F400]h\.mm\.ss\ AM/PM"/>
    <numFmt numFmtId="170" formatCode="dd\-mm\-yyyy\ hh\:mm"/>
    <numFmt numFmtId="171" formatCode="0.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7" fontId="6" fillId="0" borderId="0" xfId="0" applyNumberFormat="1" applyFont="1"/>
    <xf numFmtId="166" fontId="7" fillId="0" borderId="0" xfId="0" applyNumberFormat="1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2" fontId="7" fillId="0" borderId="0" xfId="0" applyNumberFormat="1" applyFont="1"/>
    <xf numFmtId="2" fontId="5" fillId="0" borderId="0" xfId="0" applyNumberFormat="1" applyFont="1"/>
    <xf numFmtId="14" fontId="5" fillId="0" borderId="0" xfId="0" applyNumberFormat="1" applyFont="1" applyAlignment="1">
      <alignment horizontal="center"/>
    </xf>
    <xf numFmtId="168" fontId="5" fillId="0" borderId="0" xfId="0" applyNumberFormat="1" applyFont="1"/>
    <xf numFmtId="0" fontId="5" fillId="0" borderId="0" xfId="0" applyFont="1" applyAlignment="1">
      <alignment horizontal="left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168" fontId="0" fillId="0" borderId="0" xfId="0" applyNumberFormat="1"/>
    <xf numFmtId="2" fontId="10" fillId="0" borderId="0" xfId="0" applyNumberFormat="1" applyFont="1"/>
    <xf numFmtId="168" fontId="7" fillId="0" borderId="0" xfId="0" applyNumberFormat="1" applyFont="1"/>
    <xf numFmtId="171" fontId="0" fillId="0" borderId="0" xfId="0" applyNumberFormat="1"/>
    <xf numFmtId="165" fontId="5" fillId="0" borderId="0" xfId="0" applyNumberFormat="1" applyFont="1"/>
  </cellXfs>
  <cellStyles count="14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workbookViewId="0">
      <selection activeCell="J16" sqref="J16"/>
    </sheetView>
  </sheetViews>
  <sheetFormatPr baseColWidth="10" defaultColWidth="11.5" defaultRowHeight="14" x14ac:dyDescent="0"/>
  <cols>
    <col min="1" max="1" width="23.5" customWidth="1"/>
    <col min="19" max="19" width="18.33203125" bestFit="1" customWidth="1"/>
    <col min="20" max="20" width="18.1640625" customWidth="1"/>
    <col min="21" max="21" width="15.5" bestFit="1" customWidth="1"/>
    <col min="22" max="22" width="21.5" bestFit="1" customWidth="1"/>
  </cols>
  <sheetData>
    <row r="1" spans="1:37">
      <c r="A1" t="s">
        <v>15</v>
      </c>
      <c r="B1" t="s">
        <v>2</v>
      </c>
      <c r="C1" t="s">
        <v>3</v>
      </c>
      <c r="W1" t="s">
        <v>151</v>
      </c>
    </row>
    <row r="2" spans="1:37">
      <c r="A2" s="1" t="s">
        <v>9</v>
      </c>
      <c r="B2" t="s">
        <v>152</v>
      </c>
      <c r="C2" t="s">
        <v>4</v>
      </c>
      <c r="D2" t="s">
        <v>4</v>
      </c>
      <c r="E2" t="s">
        <v>4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7</v>
      </c>
      <c r="M2" t="s">
        <v>7</v>
      </c>
      <c r="N2" t="s">
        <v>7</v>
      </c>
      <c r="O2" t="s">
        <v>8</v>
      </c>
      <c r="P2" t="s">
        <v>8</v>
      </c>
      <c r="Q2" t="s">
        <v>8</v>
      </c>
      <c r="R2" s="13" t="s">
        <v>188</v>
      </c>
      <c r="S2" s="13" t="s">
        <v>192</v>
      </c>
      <c r="T2" s="13" t="s">
        <v>190</v>
      </c>
      <c r="U2" s="13" t="s">
        <v>191</v>
      </c>
      <c r="V2" s="13" t="s">
        <v>205</v>
      </c>
      <c r="W2" t="s">
        <v>4</v>
      </c>
      <c r="X2" t="s">
        <v>4</v>
      </c>
      <c r="Y2" t="s">
        <v>4</v>
      </c>
      <c r="Z2" t="s">
        <v>5</v>
      </c>
      <c r="AA2" t="s">
        <v>5</v>
      </c>
      <c r="AB2" t="s">
        <v>5</v>
      </c>
      <c r="AC2" t="s">
        <v>6</v>
      </c>
      <c r="AD2" t="s">
        <v>6</v>
      </c>
      <c r="AE2" t="s">
        <v>6</v>
      </c>
      <c r="AF2" t="s">
        <v>7</v>
      </c>
      <c r="AG2" t="s">
        <v>7</v>
      </c>
      <c r="AH2" t="s">
        <v>7</v>
      </c>
      <c r="AI2" t="s">
        <v>8</v>
      </c>
      <c r="AJ2" t="s">
        <v>8</v>
      </c>
      <c r="AK2" t="s">
        <v>8</v>
      </c>
    </row>
    <row r="3" spans="1:37">
      <c r="A3">
        <v>0.5</v>
      </c>
      <c r="B3">
        <v>1</v>
      </c>
      <c r="C3">
        <v>-0.49924426256522397</v>
      </c>
      <c r="D3">
        <v>14.429001519009008</v>
      </c>
      <c r="E3">
        <v>71.24538161295969</v>
      </c>
      <c r="F3">
        <v>9.4803780623754967</v>
      </c>
      <c r="G3">
        <v>-5.6861471023125922</v>
      </c>
      <c r="H3">
        <v>75.950397116741229</v>
      </c>
      <c r="I3">
        <v>109.13611382530345</v>
      </c>
      <c r="J3">
        <v>202.00128329486958</v>
      </c>
      <c r="K3">
        <v>268.49693468617892</v>
      </c>
      <c r="L3">
        <v>77.812866275816347</v>
      </c>
      <c r="M3">
        <v>41.821966779967205</v>
      </c>
      <c r="N3">
        <v>204.77020849363922</v>
      </c>
      <c r="O3">
        <v>129.22096449543915</v>
      </c>
      <c r="P3">
        <v>126.34707453103356</v>
      </c>
      <c r="Q3">
        <v>257.29520992552045</v>
      </c>
      <c r="R3" s="15">
        <f>A3</f>
        <v>0.5</v>
      </c>
      <c r="S3" s="17">
        <v>38118.4375</v>
      </c>
      <c r="T3" s="17">
        <f>U3-R3/24</f>
        <v>38118.4375</v>
      </c>
      <c r="U3" s="17">
        <f>S$3+A3/24</f>
        <v>38118.458333333336</v>
      </c>
      <c r="V3" s="15">
        <f>(U3-T$3)*24</f>
        <v>0.50000000005820766</v>
      </c>
      <c r="W3">
        <v>-0.24962213128261199</v>
      </c>
      <c r="X3">
        <v>7.2145007595045039</v>
      </c>
      <c r="Y3">
        <v>35.622690806479845</v>
      </c>
      <c r="Z3">
        <v>4.7401890311877484</v>
      </c>
      <c r="AA3">
        <v>-2.8430735511562961</v>
      </c>
      <c r="AB3">
        <v>37.975198558370614</v>
      </c>
      <c r="AC3">
        <v>54.568056912651727</v>
      </c>
      <c r="AD3">
        <v>101.00064164743479</v>
      </c>
      <c r="AE3">
        <v>134.24846734308946</v>
      </c>
      <c r="AF3">
        <v>38.906433137908174</v>
      </c>
      <c r="AG3">
        <v>20.910983389983603</v>
      </c>
      <c r="AH3">
        <v>102.38510424681961</v>
      </c>
      <c r="AI3">
        <v>64.610482247719574</v>
      </c>
      <c r="AJ3">
        <v>63.173537265516778</v>
      </c>
      <c r="AK3">
        <v>128.64760496276023</v>
      </c>
    </row>
    <row r="4" spans="1:37">
      <c r="A4">
        <v>1</v>
      </c>
      <c r="B4">
        <v>2</v>
      </c>
      <c r="C4">
        <v>58.731947992636201</v>
      </c>
      <c r="D4">
        <v>107.61341799564848</v>
      </c>
      <c r="E4">
        <v>146.86455716768828</v>
      </c>
      <c r="F4">
        <v>115.51193814412258</v>
      </c>
      <c r="G4">
        <v>172.42068310611873</v>
      </c>
      <c r="H4">
        <v>124.80662896641486</v>
      </c>
      <c r="I4">
        <v>224.3728340315713</v>
      </c>
      <c r="J4">
        <v>435.68250976238306</v>
      </c>
      <c r="K4">
        <v>159.8774361601252</v>
      </c>
      <c r="L4">
        <v>133.63214639151911</v>
      </c>
      <c r="M4">
        <v>128.53438460421955</v>
      </c>
      <c r="N4">
        <v>212.01372798770757</v>
      </c>
      <c r="O4">
        <v>275.79244924674759</v>
      </c>
      <c r="P4">
        <v>304.98407580246885</v>
      </c>
      <c r="Q4">
        <v>240.18545359193695</v>
      </c>
      <c r="R4" s="15">
        <f>A4-A3</f>
        <v>0.5</v>
      </c>
      <c r="S4" s="17"/>
      <c r="T4" s="17">
        <f t="shared" ref="T4:T24" si="0">U4-R4/24</f>
        <v>38118.458333333328</v>
      </c>
      <c r="U4" s="17">
        <f t="shared" ref="U4:U24" si="1">S$3+A4/24</f>
        <v>38118.479166666664</v>
      </c>
      <c r="V4" s="15">
        <f t="shared" ref="V4:V24" si="2">(U4-T$3)*24</f>
        <v>0.99999999994179234</v>
      </c>
      <c r="W4">
        <v>29.116351865035487</v>
      </c>
      <c r="X4">
        <v>61.021209757328741</v>
      </c>
      <c r="Y4">
        <v>109.05496939032398</v>
      </c>
      <c r="Z4">
        <v>62.496158103249037</v>
      </c>
      <c r="AA4">
        <v>83.367268001903071</v>
      </c>
      <c r="AB4">
        <v>100.37851304157805</v>
      </c>
      <c r="AC4">
        <v>166.75447392843739</v>
      </c>
      <c r="AD4">
        <v>318.84189652862631</v>
      </c>
      <c r="AE4">
        <v>214.18718542315207</v>
      </c>
      <c r="AF4">
        <v>105.72250633366772</v>
      </c>
      <c r="AG4">
        <v>85.178175692093376</v>
      </c>
      <c r="AH4">
        <v>208.39196824067341</v>
      </c>
      <c r="AI4">
        <v>202.50670687109337</v>
      </c>
      <c r="AJ4">
        <v>215.66557516675121</v>
      </c>
      <c r="AK4">
        <v>248.7403317587287</v>
      </c>
    </row>
    <row r="5" spans="1:37">
      <c r="A5">
        <v>2</v>
      </c>
      <c r="B5">
        <v>3</v>
      </c>
      <c r="C5">
        <v>82.181384845848214</v>
      </c>
      <c r="D5">
        <v>61.165593444441697</v>
      </c>
      <c r="E5">
        <v>35.75162503304248</v>
      </c>
      <c r="F5">
        <v>74.671636802607921</v>
      </c>
      <c r="G5">
        <v>34.415968305883119</v>
      </c>
      <c r="H5">
        <v>22.318344891993483</v>
      </c>
      <c r="I5">
        <v>113.2415791734872</v>
      </c>
      <c r="J5">
        <v>170.9208357638567</v>
      </c>
      <c r="K5">
        <v>133.56941291085474</v>
      </c>
      <c r="L5">
        <v>44.321774490882255</v>
      </c>
      <c r="M5">
        <v>63.643878063014874</v>
      </c>
      <c r="N5">
        <v>36.579360816542916</v>
      </c>
      <c r="O5">
        <v>168.81314385671342</v>
      </c>
      <c r="P5">
        <v>161.43585087897276</v>
      </c>
      <c r="Q5">
        <v>185.5036753506117</v>
      </c>
      <c r="R5" s="15">
        <f t="shared" ref="R5:R24" si="3">A5-A4</f>
        <v>1</v>
      </c>
      <c r="S5" s="17"/>
      <c r="T5" s="17">
        <f t="shared" si="0"/>
        <v>38118.479166666672</v>
      </c>
      <c r="U5" s="17">
        <f t="shared" si="1"/>
        <v>38118.520833333336</v>
      </c>
      <c r="V5" s="15">
        <f t="shared" si="2"/>
        <v>2.0000000000582077</v>
      </c>
      <c r="W5">
        <v>111.2977367108837</v>
      </c>
      <c r="X5">
        <v>122.18680320177043</v>
      </c>
      <c r="Y5">
        <v>144.80659442336645</v>
      </c>
      <c r="Z5">
        <v>137.16779490585697</v>
      </c>
      <c r="AA5">
        <v>117.78323630778618</v>
      </c>
      <c r="AB5">
        <v>122.69685793357152</v>
      </c>
      <c r="AC5">
        <v>279.99605310192459</v>
      </c>
      <c r="AD5">
        <v>489.76273229248301</v>
      </c>
      <c r="AE5">
        <v>347.75659833400681</v>
      </c>
      <c r="AF5">
        <v>150.04428082454999</v>
      </c>
      <c r="AG5">
        <v>148.82205375510824</v>
      </c>
      <c r="AH5">
        <v>244.97132905721634</v>
      </c>
      <c r="AI5">
        <v>371.3198507278068</v>
      </c>
      <c r="AJ5">
        <v>377.101426045724</v>
      </c>
      <c r="AK5">
        <v>434.24400710934037</v>
      </c>
    </row>
    <row r="6" spans="1:37">
      <c r="A6">
        <v>3</v>
      </c>
      <c r="B6">
        <v>4</v>
      </c>
      <c r="C6">
        <v>124.85711241474536</v>
      </c>
      <c r="D6">
        <v>67.838311906434768</v>
      </c>
      <c r="E6">
        <v>71.571260078395895</v>
      </c>
      <c r="F6">
        <v>22.124325167893591</v>
      </c>
      <c r="G6">
        <v>86.17689238914673</v>
      </c>
      <c r="H6">
        <v>-1.5821391635441018</v>
      </c>
      <c r="I6">
        <v>90.506958854945111</v>
      </c>
      <c r="J6">
        <v>149.80596968958145</v>
      </c>
      <c r="K6">
        <v>111.9731422626123</v>
      </c>
      <c r="L6">
        <v>74.516555101530813</v>
      </c>
      <c r="M6">
        <v>69.254793885313788</v>
      </c>
      <c r="N6">
        <v>46.90048622912952</v>
      </c>
      <c r="O6">
        <v>154.13725187888286</v>
      </c>
      <c r="P6">
        <v>104.70671372731859</v>
      </c>
      <c r="Q6">
        <v>123.31920712981632</v>
      </c>
      <c r="R6" s="15">
        <f t="shared" si="3"/>
        <v>1</v>
      </c>
      <c r="S6" s="17"/>
      <c r="T6" s="17">
        <f t="shared" si="0"/>
        <v>38118.520833333336</v>
      </c>
      <c r="U6" s="17">
        <f t="shared" si="1"/>
        <v>38118.5625</v>
      </c>
      <c r="V6" s="15">
        <f t="shared" si="2"/>
        <v>3</v>
      </c>
      <c r="W6">
        <v>236.15484912562906</v>
      </c>
      <c r="X6">
        <v>190.0251151082052</v>
      </c>
      <c r="Y6">
        <v>216.37785450176233</v>
      </c>
      <c r="Z6">
        <v>159.29212007375057</v>
      </c>
      <c r="AA6">
        <v>203.96012869693291</v>
      </c>
      <c r="AB6">
        <v>121.11471877002742</v>
      </c>
      <c r="AC6">
        <v>370.50301195686973</v>
      </c>
      <c r="AD6">
        <v>639.56870198206445</v>
      </c>
      <c r="AE6">
        <v>459.72974059661908</v>
      </c>
      <c r="AF6">
        <v>224.56083592608081</v>
      </c>
      <c r="AG6">
        <v>218.07684764042205</v>
      </c>
      <c r="AH6">
        <v>291.87181528634585</v>
      </c>
      <c r="AI6">
        <v>525.45710260668966</v>
      </c>
      <c r="AJ6">
        <v>481.80813977304257</v>
      </c>
      <c r="AK6">
        <v>557.56321423915665</v>
      </c>
    </row>
    <row r="7" spans="1:37">
      <c r="A7">
        <v>4</v>
      </c>
      <c r="B7">
        <v>5</v>
      </c>
      <c r="C7">
        <v>151.84299486805986</v>
      </c>
      <c r="D7">
        <v>68.843416317003218</v>
      </c>
      <c r="E7">
        <v>65.397146905812264</v>
      </c>
      <c r="F7">
        <v>86.670546574556354</v>
      </c>
      <c r="G7">
        <v>84.771677633479698</v>
      </c>
      <c r="H7">
        <v>68.859297914599892</v>
      </c>
      <c r="I7">
        <v>136.5440981536789</v>
      </c>
      <c r="J7">
        <v>134.27677416374027</v>
      </c>
      <c r="K7">
        <v>125.15855244975862</v>
      </c>
      <c r="L7">
        <v>112.75113924490353</v>
      </c>
      <c r="M7">
        <v>66.407245590765015</v>
      </c>
      <c r="N7">
        <v>90.44126367048959</v>
      </c>
      <c r="O7">
        <v>133.78802147946206</v>
      </c>
      <c r="P7">
        <v>117.332120570276</v>
      </c>
      <c r="Q7">
        <v>197.41946377051255</v>
      </c>
      <c r="R7" s="15">
        <f t="shared" si="3"/>
        <v>1</v>
      </c>
      <c r="S7" s="17"/>
      <c r="T7" s="17">
        <f t="shared" si="0"/>
        <v>38118.5625</v>
      </c>
      <c r="U7" s="17">
        <f t="shared" si="1"/>
        <v>38118.604166666664</v>
      </c>
      <c r="V7" s="15">
        <f t="shared" si="2"/>
        <v>3.9999999999417923</v>
      </c>
      <c r="W7">
        <v>387.99784399368889</v>
      </c>
      <c r="X7">
        <v>258.8685314252084</v>
      </c>
      <c r="Y7">
        <v>281.77500140757456</v>
      </c>
      <c r="Z7">
        <v>245.96266664830694</v>
      </c>
      <c r="AA7">
        <v>288.73180633041261</v>
      </c>
      <c r="AB7">
        <v>189.97401668462732</v>
      </c>
      <c r="AC7">
        <v>507.0471101105486</v>
      </c>
      <c r="AD7">
        <v>773.8454761458047</v>
      </c>
      <c r="AE7">
        <v>584.88829304637773</v>
      </c>
      <c r="AF7">
        <v>337.31197517098434</v>
      </c>
      <c r="AG7">
        <v>284.48409323118705</v>
      </c>
      <c r="AH7">
        <v>382.31307895683545</v>
      </c>
      <c r="AI7">
        <v>659.24512408615169</v>
      </c>
      <c r="AJ7">
        <v>599.14026034331857</v>
      </c>
      <c r="AK7">
        <v>754.98267800966914</v>
      </c>
    </row>
    <row r="8" spans="1:37">
      <c r="A8">
        <v>6</v>
      </c>
      <c r="B8">
        <v>6</v>
      </c>
      <c r="C8">
        <v>125.72092854934414</v>
      </c>
      <c r="D8">
        <v>80.194639418123913</v>
      </c>
      <c r="E8">
        <v>71.92543700098814</v>
      </c>
      <c r="F8">
        <v>69.446666988695569</v>
      </c>
      <c r="G8">
        <v>87.846143176834019</v>
      </c>
      <c r="H8">
        <v>63.693295262982851</v>
      </c>
      <c r="I8">
        <v>100.05808174281397</v>
      </c>
      <c r="J8">
        <v>164.22025092765978</v>
      </c>
      <c r="K8">
        <v>73.678244406703598</v>
      </c>
      <c r="L8">
        <v>97.724192957778243</v>
      </c>
      <c r="M8">
        <v>117.05542808205671</v>
      </c>
      <c r="N8">
        <v>76.720244023967425</v>
      </c>
      <c r="O8">
        <v>146.96853623132372</v>
      </c>
      <c r="P8">
        <v>85.632168341313644</v>
      </c>
      <c r="Q8">
        <v>100.70974102391058</v>
      </c>
      <c r="R8" s="15">
        <f t="shared" si="3"/>
        <v>2</v>
      </c>
      <c r="S8" s="17"/>
      <c r="T8" s="17">
        <f t="shared" si="0"/>
        <v>38118.604166666664</v>
      </c>
      <c r="U8" s="17">
        <f t="shared" si="1"/>
        <v>38118.6875</v>
      </c>
      <c r="V8" s="15">
        <f t="shared" si="2"/>
        <v>6</v>
      </c>
      <c r="W8">
        <v>639.43970109237716</v>
      </c>
      <c r="X8">
        <v>419.25781026145626</v>
      </c>
      <c r="Y8">
        <v>425.62587540955087</v>
      </c>
      <c r="Z8">
        <v>384.85600062569807</v>
      </c>
      <c r="AA8">
        <v>464.42409268408062</v>
      </c>
      <c r="AB8">
        <v>317.360607210593</v>
      </c>
      <c r="AC8">
        <v>707.16327359617651</v>
      </c>
      <c r="AD8">
        <v>1102.2859780011242</v>
      </c>
      <c r="AE8">
        <v>732.24478185978489</v>
      </c>
      <c r="AF8">
        <v>532.7603610865408</v>
      </c>
      <c r="AG8">
        <v>518.59494939530043</v>
      </c>
      <c r="AH8">
        <v>535.75356700477028</v>
      </c>
      <c r="AI8">
        <v>953.18219654879908</v>
      </c>
      <c r="AJ8">
        <v>770.4045970259458</v>
      </c>
      <c r="AK8">
        <v>956.40216005749028</v>
      </c>
    </row>
    <row r="9" spans="1:37">
      <c r="A9">
        <v>10.5</v>
      </c>
      <c r="B9">
        <v>7</v>
      </c>
      <c r="C9">
        <v>60.847025642067557</v>
      </c>
      <c r="D9">
        <v>35.187512084201096</v>
      </c>
      <c r="E9">
        <v>22.173516381072801</v>
      </c>
      <c r="F9">
        <v>47.458620910901743</v>
      </c>
      <c r="G9">
        <v>36.860084552628734</v>
      </c>
      <c r="H9">
        <v>36.337091693558975</v>
      </c>
      <c r="I9">
        <v>50.278690722356487</v>
      </c>
      <c r="J9">
        <v>55.610672343018869</v>
      </c>
      <c r="K9">
        <v>16.101644661122926</v>
      </c>
      <c r="L9">
        <v>27.621256476550354</v>
      </c>
      <c r="M9">
        <v>39.701930609561252</v>
      </c>
      <c r="N9">
        <v>26.034425864479271</v>
      </c>
      <c r="O9">
        <v>45.33052583270559</v>
      </c>
      <c r="P9">
        <v>27.862288215097259</v>
      </c>
      <c r="Q9">
        <v>36.169405881020353</v>
      </c>
      <c r="R9" s="15">
        <f t="shared" si="3"/>
        <v>4.5</v>
      </c>
      <c r="S9" s="17"/>
      <c r="T9" s="17">
        <f t="shared" si="0"/>
        <v>38118.6875</v>
      </c>
      <c r="U9" s="17">
        <f t="shared" si="1"/>
        <v>38118.875</v>
      </c>
      <c r="V9" s="15">
        <f t="shared" si="2"/>
        <v>10.5</v>
      </c>
      <c r="W9">
        <v>913.25131648168122</v>
      </c>
      <c r="X9">
        <v>577.60161464036116</v>
      </c>
      <c r="Y9">
        <v>525.40669912437852</v>
      </c>
      <c r="Z9">
        <v>598.41979472475589</v>
      </c>
      <c r="AA9">
        <v>630.2944731709099</v>
      </c>
      <c r="AB9">
        <v>480.87751983160842</v>
      </c>
      <c r="AC9">
        <v>933.4173818467807</v>
      </c>
      <c r="AD9">
        <v>1352.5340035447091</v>
      </c>
      <c r="AE9">
        <v>804.70218283483803</v>
      </c>
      <c r="AF9">
        <v>657.05601523101734</v>
      </c>
      <c r="AG9">
        <v>697.2536371383261</v>
      </c>
      <c r="AH9">
        <v>652.90848339492698</v>
      </c>
      <c r="AI9">
        <v>1157.1695627959743</v>
      </c>
      <c r="AJ9">
        <v>895.78489399388343</v>
      </c>
      <c r="AK9">
        <v>1119.1644865220819</v>
      </c>
    </row>
    <row r="10" spans="1:37">
      <c r="A10">
        <v>19.600000000000001</v>
      </c>
      <c r="B10">
        <v>8</v>
      </c>
      <c r="C10">
        <v>20.000551209057072</v>
      </c>
      <c r="D10">
        <v>13.409069801032723</v>
      </c>
      <c r="E10">
        <v>17.464679664437238</v>
      </c>
      <c r="F10">
        <v>7.4754348743398449</v>
      </c>
      <c r="G10">
        <v>9.3503636183865169</v>
      </c>
      <c r="H10">
        <v>8.9106805328965262</v>
      </c>
      <c r="I10">
        <v>12.636027362742215</v>
      </c>
      <c r="J10">
        <v>20.861575807610684</v>
      </c>
      <c r="K10">
        <v>13.171089193328694</v>
      </c>
      <c r="L10">
        <v>22.371459134214547</v>
      </c>
      <c r="M10">
        <v>22.437355005051874</v>
      </c>
      <c r="N10">
        <v>9.9330267104550707</v>
      </c>
      <c r="O10">
        <v>20.325200964665438</v>
      </c>
      <c r="P10">
        <v>10.234158420215408</v>
      </c>
      <c r="Q10">
        <v>20.283268165634194</v>
      </c>
      <c r="R10" s="15">
        <f t="shared" si="3"/>
        <v>9.1000000000000014</v>
      </c>
      <c r="S10" s="17"/>
      <c r="T10" s="17">
        <f t="shared" si="0"/>
        <v>38118.875</v>
      </c>
      <c r="U10" s="17">
        <f t="shared" si="1"/>
        <v>38119.254166666666</v>
      </c>
      <c r="V10" s="15">
        <f t="shared" si="2"/>
        <v>19.599999999976717</v>
      </c>
      <c r="W10">
        <v>1095.2563324841005</v>
      </c>
      <c r="X10">
        <v>699.62414982975895</v>
      </c>
      <c r="Y10">
        <v>684.33528407075733</v>
      </c>
      <c r="Z10">
        <v>666.44625208124853</v>
      </c>
      <c r="AA10">
        <v>715.38278209822715</v>
      </c>
      <c r="AB10">
        <v>561.96471268096684</v>
      </c>
      <c r="AC10">
        <v>1048.4052308477349</v>
      </c>
      <c r="AD10">
        <v>1542.3743433939662</v>
      </c>
      <c r="AE10">
        <v>924.55909449412911</v>
      </c>
      <c r="AF10">
        <v>860.63629335236965</v>
      </c>
      <c r="AG10">
        <v>901.43356768429817</v>
      </c>
      <c r="AH10">
        <v>743.29902646006815</v>
      </c>
      <c r="AI10">
        <v>1342.1288915744299</v>
      </c>
      <c r="AJ10">
        <v>988.91573561784367</v>
      </c>
      <c r="AK10">
        <v>1303.7422268293531</v>
      </c>
    </row>
    <row r="11" spans="1:37">
      <c r="A11">
        <v>25.450000000000003</v>
      </c>
      <c r="B11">
        <v>9</v>
      </c>
      <c r="C11">
        <v>43.906149970186867</v>
      </c>
      <c r="D11">
        <v>39.359261254621721</v>
      </c>
      <c r="E11">
        <v>39.959503076355013</v>
      </c>
      <c r="F11">
        <v>37.632983295085594</v>
      </c>
      <c r="G11">
        <v>34.217328222963005</v>
      </c>
      <c r="H11">
        <v>30.753098856921085</v>
      </c>
      <c r="I11">
        <v>33.766199784154871</v>
      </c>
      <c r="J11">
        <v>24.334063846868229</v>
      </c>
      <c r="K11">
        <v>24.594769996062137</v>
      </c>
      <c r="L11">
        <v>35.731431980099359</v>
      </c>
      <c r="M11">
        <v>59.937834252471575</v>
      </c>
      <c r="N11">
        <v>36.782493701608516</v>
      </c>
      <c r="O11">
        <v>21.33201728734214</v>
      </c>
      <c r="P11">
        <v>32.276786264481672</v>
      </c>
      <c r="Q11">
        <v>35.92929924782873</v>
      </c>
      <c r="R11" s="15">
        <f t="shared" si="3"/>
        <v>5.8500000000000014</v>
      </c>
      <c r="S11" s="17"/>
      <c r="T11" s="17">
        <f t="shared" si="0"/>
        <v>38119.254166666666</v>
      </c>
      <c r="U11" s="17">
        <f t="shared" si="1"/>
        <v>38119.497916666667</v>
      </c>
      <c r="V11" s="15">
        <f t="shared" si="2"/>
        <v>25.450000000011642</v>
      </c>
      <c r="W11">
        <v>1352.1073098096936</v>
      </c>
      <c r="X11">
        <v>929.87582816929603</v>
      </c>
      <c r="Y11">
        <v>918.09837706743417</v>
      </c>
      <c r="Z11">
        <v>886.59920435749927</v>
      </c>
      <c r="AA11">
        <v>915.55415220256077</v>
      </c>
      <c r="AB11">
        <v>741.87034099395521</v>
      </c>
      <c r="AC11">
        <v>1245.9374995850408</v>
      </c>
      <c r="AD11">
        <v>1684.7286168981454</v>
      </c>
      <c r="AE11">
        <v>1068.4384989710925</v>
      </c>
      <c r="AF11">
        <v>1069.6651704359508</v>
      </c>
      <c r="AG11">
        <v>1252.0698980612569</v>
      </c>
      <c r="AH11">
        <v>958.47661461447797</v>
      </c>
      <c r="AI11">
        <v>1466.9211927053814</v>
      </c>
      <c r="AJ11">
        <v>1177.7349352650615</v>
      </c>
      <c r="AK11">
        <v>1513.9286274291512</v>
      </c>
    </row>
    <row r="12" spans="1:37">
      <c r="A12">
        <v>31.550000000000004</v>
      </c>
      <c r="B12">
        <v>10</v>
      </c>
      <c r="C12">
        <v>86.596546303291007</v>
      </c>
      <c r="D12">
        <v>73.061642128151561</v>
      </c>
      <c r="E12">
        <v>50.32227842599881</v>
      </c>
      <c r="F12">
        <v>38.685874275694218</v>
      </c>
      <c r="G12">
        <v>53.830365085757762</v>
      </c>
      <c r="H12">
        <v>58.543107944104726</v>
      </c>
      <c r="I12">
        <v>24.285687464485875</v>
      </c>
      <c r="J12">
        <v>22.07112961642683</v>
      </c>
      <c r="K12">
        <v>30.688348834464961</v>
      </c>
      <c r="L12">
        <v>93.538409043049271</v>
      </c>
      <c r="M12">
        <v>99.878373445689405</v>
      </c>
      <c r="N12">
        <v>73.021573949193666</v>
      </c>
      <c r="O12">
        <v>32.378521752701815</v>
      </c>
      <c r="P12">
        <v>26.016394537164132</v>
      </c>
      <c r="Q12">
        <v>27.563658029139862</v>
      </c>
      <c r="R12" s="15">
        <f t="shared" si="3"/>
        <v>6.1000000000000014</v>
      </c>
      <c r="S12" s="17"/>
      <c r="T12" s="17">
        <f t="shared" si="0"/>
        <v>38119.497916666667</v>
      </c>
      <c r="U12" s="17">
        <f t="shared" si="1"/>
        <v>38119.752083333333</v>
      </c>
      <c r="V12" s="15">
        <f t="shared" si="2"/>
        <v>31.549999999988358</v>
      </c>
      <c r="W12">
        <v>1880.3462422597686</v>
      </c>
      <c r="X12">
        <v>1375.5518451510206</v>
      </c>
      <c r="Y12">
        <v>1225.0642754660269</v>
      </c>
      <c r="Z12">
        <v>1122.583037439234</v>
      </c>
      <c r="AA12">
        <v>1243.9193792256831</v>
      </c>
      <c r="AB12">
        <v>1098.9832994529941</v>
      </c>
      <c r="AC12">
        <v>1394.0801931184046</v>
      </c>
      <c r="AD12">
        <v>1819.3625075583491</v>
      </c>
      <c r="AE12">
        <v>1255.6374268613288</v>
      </c>
      <c r="AF12">
        <v>1640.2494655985513</v>
      </c>
      <c r="AG12">
        <v>1861.3279760799624</v>
      </c>
      <c r="AH12">
        <v>1403.9082157045593</v>
      </c>
      <c r="AI12">
        <v>1664.4301753968625</v>
      </c>
      <c r="AJ12">
        <v>1336.4349419417626</v>
      </c>
      <c r="AK12">
        <v>1682.0669414069043</v>
      </c>
    </row>
    <row r="13" spans="1:37">
      <c r="A13">
        <v>43.550000000000004</v>
      </c>
      <c r="B13">
        <v>11</v>
      </c>
      <c r="C13">
        <v>30.756249592249841</v>
      </c>
      <c r="D13">
        <v>24.121984450489158</v>
      </c>
      <c r="E13">
        <v>23.530322829257365</v>
      </c>
      <c r="F13">
        <v>17.901187656174539</v>
      </c>
      <c r="G13">
        <v>17.809210520887358</v>
      </c>
      <c r="H13">
        <v>26.88880706192317</v>
      </c>
      <c r="I13">
        <v>15.005689772650014</v>
      </c>
      <c r="J13">
        <v>12.711444845667014</v>
      </c>
      <c r="K13">
        <v>7.3474450376724398</v>
      </c>
      <c r="L13">
        <v>31.650058006392332</v>
      </c>
      <c r="M13">
        <v>33.62910067469749</v>
      </c>
      <c r="N13">
        <v>27.807349908101415</v>
      </c>
      <c r="O13">
        <v>7.2325477394070061</v>
      </c>
      <c r="P13">
        <v>12.480459230714638</v>
      </c>
      <c r="Q13">
        <v>13.887607992567963</v>
      </c>
      <c r="R13" s="15">
        <f t="shared" si="3"/>
        <v>12</v>
      </c>
      <c r="S13" s="17"/>
      <c r="T13" s="17">
        <f t="shared" si="0"/>
        <v>38119.752083333333</v>
      </c>
      <c r="U13" s="17">
        <f t="shared" si="1"/>
        <v>38120.252083333333</v>
      </c>
      <c r="V13" s="15">
        <f t="shared" si="2"/>
        <v>43.549999999988358</v>
      </c>
      <c r="W13">
        <v>2249.4212373667665</v>
      </c>
      <c r="X13">
        <v>1665.0156585568907</v>
      </c>
      <c r="Y13">
        <v>1507.4281494171153</v>
      </c>
      <c r="Z13">
        <v>1337.3972893133284</v>
      </c>
      <c r="AA13">
        <v>1457.6299054763313</v>
      </c>
      <c r="AB13">
        <v>1421.648984196072</v>
      </c>
      <c r="AC13">
        <v>1574.1484703902047</v>
      </c>
      <c r="AD13">
        <v>1971.8998457063533</v>
      </c>
      <c r="AE13">
        <v>1343.806767313398</v>
      </c>
      <c r="AF13">
        <v>2020.0501616752592</v>
      </c>
      <c r="AG13">
        <v>2264.8771841763323</v>
      </c>
      <c r="AH13">
        <v>1737.5964146017764</v>
      </c>
      <c r="AI13">
        <v>1751.2207482697465</v>
      </c>
      <c r="AJ13">
        <v>1486.2004527103384</v>
      </c>
      <c r="AK13">
        <v>1848.71823731772</v>
      </c>
    </row>
    <row r="14" spans="1:37">
      <c r="A14">
        <v>49.45</v>
      </c>
      <c r="B14">
        <v>12</v>
      </c>
      <c r="C14">
        <v>40.632068052368901</v>
      </c>
      <c r="D14">
        <v>20.414920357557829</v>
      </c>
      <c r="E14">
        <v>16.864874948681045</v>
      </c>
      <c r="F14">
        <v>15.809589250598046</v>
      </c>
      <c r="G14">
        <v>17.687678737430957</v>
      </c>
      <c r="H14">
        <v>18.924514429307578</v>
      </c>
      <c r="I14">
        <v>8.9806238937017504</v>
      </c>
      <c r="J14">
        <v>10.14731845078804</v>
      </c>
      <c r="K14">
        <v>3.4161487548383858</v>
      </c>
      <c r="L14">
        <v>23.926333414817876</v>
      </c>
      <c r="M14">
        <v>37.378304184930165</v>
      </c>
      <c r="N14">
        <v>24.909739197271275</v>
      </c>
      <c r="O14">
        <v>17.947300703907256</v>
      </c>
      <c r="P14">
        <v>15.214107433310708</v>
      </c>
      <c r="Q14">
        <v>8.5875143866554655</v>
      </c>
      <c r="R14" s="15">
        <f t="shared" si="3"/>
        <v>5.8999999999999986</v>
      </c>
      <c r="S14" s="17"/>
      <c r="T14" s="17">
        <f t="shared" si="0"/>
        <v>38120.252083333333</v>
      </c>
      <c r="U14" s="17">
        <f t="shared" si="1"/>
        <v>38120.497916666667</v>
      </c>
      <c r="V14" s="15">
        <f t="shared" si="2"/>
        <v>49.450000000011642</v>
      </c>
      <c r="W14">
        <v>2489.150438875743</v>
      </c>
      <c r="X14">
        <v>1785.4636886664819</v>
      </c>
      <c r="Y14">
        <v>1606.9309116143334</v>
      </c>
      <c r="Z14">
        <v>1430.6738658918568</v>
      </c>
      <c r="AA14">
        <v>1561.9872100271739</v>
      </c>
      <c r="AB14">
        <v>1533.3036193289868</v>
      </c>
      <c r="AC14">
        <v>1627.134151363045</v>
      </c>
      <c r="AD14">
        <v>2031.7690245660028</v>
      </c>
      <c r="AE14">
        <v>1363.9620449669446</v>
      </c>
      <c r="AF14">
        <v>2161.2155288226845</v>
      </c>
      <c r="AG14">
        <v>2485.4091788674205</v>
      </c>
      <c r="AH14">
        <v>1884.5638758656769</v>
      </c>
      <c r="AI14">
        <v>1857.1098224227994</v>
      </c>
      <c r="AJ14">
        <v>1575.9636865668715</v>
      </c>
      <c r="AK14">
        <v>1899.3845721989871</v>
      </c>
    </row>
    <row r="15" spans="1:37">
      <c r="A15">
        <v>55.45</v>
      </c>
      <c r="B15">
        <v>13</v>
      </c>
      <c r="C15">
        <v>35.978555416796972</v>
      </c>
      <c r="D15">
        <v>20.906648387063182</v>
      </c>
      <c r="E15">
        <v>9.6300308737408038</v>
      </c>
      <c r="F15">
        <v>21.055137398747302</v>
      </c>
      <c r="G15">
        <v>19.734034345948434</v>
      </c>
      <c r="H15">
        <v>24.04061743792731</v>
      </c>
      <c r="I15">
        <v>16.83669108323096</v>
      </c>
      <c r="J15">
        <v>15.394246164463405</v>
      </c>
      <c r="K15">
        <v>3.4951319666735166</v>
      </c>
      <c r="L15">
        <v>30.214889047358934</v>
      </c>
      <c r="M15">
        <v>21.295279496342179</v>
      </c>
      <c r="N15">
        <v>36.072494747197446</v>
      </c>
      <c r="O15">
        <v>14.394194499100495</v>
      </c>
      <c r="P15">
        <v>10.124810871216779</v>
      </c>
      <c r="Q15">
        <v>11.691270578000408</v>
      </c>
      <c r="R15" s="15">
        <f t="shared" si="3"/>
        <v>6</v>
      </c>
      <c r="S15" s="17"/>
      <c r="T15" s="17">
        <f t="shared" si="0"/>
        <v>38120.497916666667</v>
      </c>
      <c r="U15" s="17">
        <f t="shared" si="1"/>
        <v>38120.747916666667</v>
      </c>
      <c r="V15" s="15">
        <f t="shared" si="2"/>
        <v>55.450000000011642</v>
      </c>
      <c r="W15">
        <v>2705.0217713765251</v>
      </c>
      <c r="X15">
        <v>1910.903578988861</v>
      </c>
      <c r="Y15">
        <v>1664.7110968567781</v>
      </c>
      <c r="Z15">
        <v>1557.0046902843405</v>
      </c>
      <c r="AA15">
        <v>1680.3914161028645</v>
      </c>
      <c r="AB15">
        <v>1677.5473239565506</v>
      </c>
      <c r="AC15">
        <v>1728.1542978624307</v>
      </c>
      <c r="AD15">
        <v>2124.1345015527831</v>
      </c>
      <c r="AE15">
        <v>1384.9328367669857</v>
      </c>
      <c r="AF15">
        <v>2342.504863106838</v>
      </c>
      <c r="AG15">
        <v>2613.1808558454736</v>
      </c>
      <c r="AH15">
        <v>2100.9988443488614</v>
      </c>
      <c r="AI15">
        <v>1943.4749894174024</v>
      </c>
      <c r="AJ15">
        <v>1636.7125517941722</v>
      </c>
      <c r="AK15">
        <v>1969.5321956669895</v>
      </c>
    </row>
    <row r="16" spans="1:37">
      <c r="A16">
        <v>67.650000000000006</v>
      </c>
      <c r="B16">
        <v>14</v>
      </c>
      <c r="C16">
        <v>14.208751480878213</v>
      </c>
      <c r="D16">
        <v>9.5663485440643043</v>
      </c>
      <c r="E16">
        <v>8.9525427785879632</v>
      </c>
      <c r="F16">
        <v>8.2071737057503196</v>
      </c>
      <c r="G16">
        <v>22.089016585920877</v>
      </c>
      <c r="H16">
        <v>7.9979225684548636</v>
      </c>
      <c r="I16">
        <v>7.2777672310568109</v>
      </c>
      <c r="J16">
        <v>14.538480899801188</v>
      </c>
      <c r="K16">
        <v>12.347564001761189</v>
      </c>
      <c r="L16">
        <v>8.9500380635700587</v>
      </c>
      <c r="M16">
        <v>8.0485676849644978</v>
      </c>
      <c r="N16">
        <v>10.565051071725671</v>
      </c>
      <c r="O16">
        <v>14.990472772760036</v>
      </c>
      <c r="P16">
        <v>10.988507381105368</v>
      </c>
      <c r="Q16">
        <v>3.889432553347596</v>
      </c>
      <c r="R16" s="15">
        <f t="shared" si="3"/>
        <v>12.200000000000003</v>
      </c>
      <c r="S16" s="17"/>
      <c r="T16" s="17">
        <f t="shared" si="0"/>
        <v>38120.747916666667</v>
      </c>
      <c r="U16" s="17">
        <f t="shared" si="1"/>
        <v>38121.256249999999</v>
      </c>
      <c r="V16" s="15">
        <f t="shared" si="2"/>
        <v>67.649999999965075</v>
      </c>
      <c r="W16">
        <v>2878.3685394432391</v>
      </c>
      <c r="X16">
        <v>2027.6130312264454</v>
      </c>
      <c r="Y16">
        <v>1773.9321187555513</v>
      </c>
      <c r="Z16">
        <v>1657.1322094944944</v>
      </c>
      <c r="AA16">
        <v>1949.8774184510992</v>
      </c>
      <c r="AB16">
        <v>1775.1219792917</v>
      </c>
      <c r="AC16">
        <v>1816.9430580813237</v>
      </c>
      <c r="AD16">
        <v>2301.5039685303577</v>
      </c>
      <c r="AE16">
        <v>1535.5731175884721</v>
      </c>
      <c r="AF16">
        <v>2451.6953274823927</v>
      </c>
      <c r="AG16">
        <v>2711.3733816020404</v>
      </c>
      <c r="AH16">
        <v>2229.8924674239147</v>
      </c>
      <c r="AI16">
        <v>2126.3587572450747</v>
      </c>
      <c r="AJ16">
        <v>1770.7723418436576</v>
      </c>
      <c r="AK16">
        <v>2016.9832728178303</v>
      </c>
    </row>
    <row r="17" spans="1:37">
      <c r="A17">
        <v>73.650000000000006</v>
      </c>
      <c r="B17">
        <v>15</v>
      </c>
      <c r="C17">
        <v>13.599017226702895</v>
      </c>
      <c r="D17">
        <v>16.930574210437619</v>
      </c>
      <c r="E17">
        <v>16.816968185001532</v>
      </c>
      <c r="F17">
        <v>9.3704494122100428</v>
      </c>
      <c r="G17">
        <v>9.5882120313501193</v>
      </c>
      <c r="H17">
        <v>9.101941301997158</v>
      </c>
      <c r="I17">
        <v>6.3299334026659553</v>
      </c>
      <c r="J17">
        <v>5.5522297749747818</v>
      </c>
      <c r="K17">
        <v>11.028453713019269</v>
      </c>
      <c r="L17">
        <v>10.5538471384313</v>
      </c>
      <c r="M17">
        <v>17.164525968729286</v>
      </c>
      <c r="N17">
        <v>10.528131190493905</v>
      </c>
      <c r="O17">
        <v>3.6521179802595216</v>
      </c>
      <c r="P17">
        <v>2.0436058079491741</v>
      </c>
      <c r="Q17">
        <v>11.721241571295971</v>
      </c>
      <c r="R17" s="15">
        <f t="shared" si="3"/>
        <v>6</v>
      </c>
      <c r="S17" s="17"/>
      <c r="T17" s="17">
        <f t="shared" si="0"/>
        <v>38121.256249999999</v>
      </c>
      <c r="U17" s="17">
        <f t="shared" si="1"/>
        <v>38121.506249999999</v>
      </c>
      <c r="V17" s="15">
        <f t="shared" si="2"/>
        <v>73.649999999965075</v>
      </c>
      <c r="W17">
        <v>2959.9626428034567</v>
      </c>
      <c r="X17">
        <v>2129.1964764890713</v>
      </c>
      <c r="Y17">
        <v>1874.8339278655606</v>
      </c>
      <c r="Z17">
        <v>1713.3549059677546</v>
      </c>
      <c r="AA17">
        <v>2007.4066906392</v>
      </c>
      <c r="AB17">
        <v>1829.7336271036829</v>
      </c>
      <c r="AC17">
        <v>1854.9226584973194</v>
      </c>
      <c r="AD17">
        <v>2334.8173471802065</v>
      </c>
      <c r="AE17">
        <v>1601.7438398665877</v>
      </c>
      <c r="AF17">
        <v>2515.0184103129804</v>
      </c>
      <c r="AG17">
        <v>2814.3605374144163</v>
      </c>
      <c r="AH17">
        <v>2293.0612545668782</v>
      </c>
      <c r="AI17">
        <v>2148.2714651266319</v>
      </c>
      <c r="AJ17">
        <v>1783.0339766913526</v>
      </c>
      <c r="AK17">
        <v>2087.310722245606</v>
      </c>
    </row>
    <row r="18" spans="1:37">
      <c r="A18">
        <v>79.45</v>
      </c>
      <c r="B18">
        <v>16</v>
      </c>
      <c r="C18">
        <v>23.538151693733735</v>
      </c>
      <c r="D18">
        <v>50.217923232727586</v>
      </c>
      <c r="E18">
        <v>40.558980577702144</v>
      </c>
      <c r="F18">
        <v>22.852454103861749</v>
      </c>
      <c r="G18">
        <v>45.458878267051155</v>
      </c>
      <c r="H18">
        <v>35.207683779226763</v>
      </c>
      <c r="I18">
        <v>25.788657982503072</v>
      </c>
      <c r="J18">
        <v>19.285259791070978</v>
      </c>
      <c r="K18">
        <v>19.77680857847222</v>
      </c>
      <c r="L18">
        <v>53.367715977869217</v>
      </c>
      <c r="M18">
        <v>43.659934905908528</v>
      </c>
      <c r="N18">
        <v>35.5813643418021</v>
      </c>
      <c r="O18">
        <v>17.494631933363994</v>
      </c>
      <c r="P18">
        <v>22.541472096427629</v>
      </c>
      <c r="Q18">
        <v>17.083655498376675</v>
      </c>
      <c r="R18" s="15">
        <f t="shared" si="3"/>
        <v>5.7999999999999972</v>
      </c>
      <c r="S18" s="17"/>
      <c r="T18" s="17">
        <f t="shared" si="0"/>
        <v>38121.506249999999</v>
      </c>
      <c r="U18" s="17">
        <f t="shared" si="1"/>
        <v>38121.747916666667</v>
      </c>
      <c r="V18" s="15">
        <f t="shared" si="2"/>
        <v>79.450000000011642</v>
      </c>
      <c r="W18">
        <v>3096.4839226271124</v>
      </c>
      <c r="X18">
        <v>2420.460431238891</v>
      </c>
      <c r="Y18">
        <v>2110.0760152162329</v>
      </c>
      <c r="Z18">
        <v>1845.8991397701527</v>
      </c>
      <c r="AA18">
        <v>2271.0681845880968</v>
      </c>
      <c r="AB18">
        <v>2033.9381930231982</v>
      </c>
      <c r="AC18">
        <v>2004.4968747958371</v>
      </c>
      <c r="AD18">
        <v>2446.671853968418</v>
      </c>
      <c r="AE18">
        <v>1716.4493296217265</v>
      </c>
      <c r="AF18">
        <v>2824.5511629846219</v>
      </c>
      <c r="AG18">
        <v>3067.5881598686856</v>
      </c>
      <c r="AH18">
        <v>2499.4331677493306</v>
      </c>
      <c r="AI18">
        <v>2249.7403303401429</v>
      </c>
      <c r="AJ18">
        <v>1913.7745148506328</v>
      </c>
      <c r="AK18">
        <v>2186.3959241361908</v>
      </c>
    </row>
    <row r="19" spans="1:37">
      <c r="A19">
        <v>98.4</v>
      </c>
      <c r="B19">
        <v>17</v>
      </c>
      <c r="C19">
        <v>19.36355593442816</v>
      </c>
      <c r="D19">
        <v>15.87993822891548</v>
      </c>
      <c r="E19">
        <v>6.9560009745289264</v>
      </c>
      <c r="F19">
        <v>10.864398832224548</v>
      </c>
      <c r="G19">
        <v>11.096161443377808</v>
      </c>
      <c r="H19">
        <v>17.680777691163964</v>
      </c>
      <c r="I19">
        <v>15.738445740165709</v>
      </c>
      <c r="J19">
        <v>7.3903082457965024</v>
      </c>
      <c r="K19">
        <v>3.1736724628301634</v>
      </c>
      <c r="L19">
        <v>13.340979906630645</v>
      </c>
      <c r="M19">
        <v>21.97145883259439</v>
      </c>
      <c r="N19">
        <v>16.210591568074012</v>
      </c>
      <c r="O19">
        <v>12.645919008400284</v>
      </c>
      <c r="P19">
        <v>8.8206578533920847</v>
      </c>
      <c r="Q19">
        <v>7.8548261533108423</v>
      </c>
      <c r="R19" s="15">
        <f t="shared" si="3"/>
        <v>18.950000000000003</v>
      </c>
      <c r="S19" s="17"/>
      <c r="T19" s="17">
        <f t="shared" si="0"/>
        <v>38121.747916666667</v>
      </c>
      <c r="U19" s="17">
        <f t="shared" si="1"/>
        <v>38122.537499999999</v>
      </c>
      <c r="V19" s="15">
        <f t="shared" si="2"/>
        <v>98.399999999965075</v>
      </c>
      <c r="W19">
        <v>3463.4233075845259</v>
      </c>
      <c r="X19">
        <v>2721.3852606768396</v>
      </c>
      <c r="Y19">
        <v>2241.8922336835562</v>
      </c>
      <c r="Z19">
        <v>2051.7794976408077</v>
      </c>
      <c r="AA19">
        <v>2481.3404439401061</v>
      </c>
      <c r="AB19">
        <v>2368.9889302707552</v>
      </c>
      <c r="AC19">
        <v>2302.7404215719771</v>
      </c>
      <c r="AD19">
        <v>2586.7181952262617</v>
      </c>
      <c r="AE19">
        <v>1776.5904227923581</v>
      </c>
      <c r="AF19">
        <v>3077.3627322152724</v>
      </c>
      <c r="AG19">
        <v>3483.9473047463493</v>
      </c>
      <c r="AH19">
        <v>2806.6238779643331</v>
      </c>
      <c r="AI19">
        <v>2489.3804955493283</v>
      </c>
      <c r="AJ19">
        <v>2080.9259811724128</v>
      </c>
      <c r="AK19">
        <v>2335.2448797414313</v>
      </c>
    </row>
    <row r="20" spans="1:37">
      <c r="A20">
        <v>127.17</v>
      </c>
      <c r="B20">
        <v>18</v>
      </c>
      <c r="C20">
        <v>9.756670348746658</v>
      </c>
      <c r="D20">
        <v>9.7277407817704482</v>
      </c>
      <c r="E20">
        <v>5.8920287801196398</v>
      </c>
      <c r="F20">
        <v>13.825592430978197</v>
      </c>
      <c r="G20">
        <v>9.4213079754377134</v>
      </c>
      <c r="H20">
        <v>6.7153880128863515</v>
      </c>
      <c r="I20">
        <v>7.9437351679053414</v>
      </c>
      <c r="J20">
        <v>4.6386673884215526</v>
      </c>
      <c r="K20">
        <v>9.5552354807861271</v>
      </c>
      <c r="L20">
        <v>13.348778629232479</v>
      </c>
      <c r="M20">
        <v>18.360495815786415</v>
      </c>
      <c r="N20">
        <v>11.737653654257075</v>
      </c>
      <c r="O20">
        <v>5.7907120316429177</v>
      </c>
      <c r="P20">
        <v>8.8880150616913411</v>
      </c>
      <c r="Q20">
        <v>5.2495692003182182</v>
      </c>
      <c r="R20" s="15">
        <f t="shared" si="3"/>
        <v>28.769999999999996</v>
      </c>
      <c r="S20" s="17"/>
      <c r="T20" s="17">
        <f t="shared" si="0"/>
        <v>38122.537499999999</v>
      </c>
      <c r="U20" s="17">
        <f t="shared" si="1"/>
        <v>38123.736250000002</v>
      </c>
      <c r="V20" s="15">
        <f t="shared" si="2"/>
        <v>127.17000000004191</v>
      </c>
      <c r="W20">
        <v>3744.1227135179674</v>
      </c>
      <c r="X20">
        <v>3001.2523629683756</v>
      </c>
      <c r="Y20">
        <v>2411.4059016875981</v>
      </c>
      <c r="Z20">
        <v>2449.5417918800504</v>
      </c>
      <c r="AA20">
        <v>2752.3914743934492</v>
      </c>
      <c r="AB20">
        <v>2562.1906434014954</v>
      </c>
      <c r="AC20">
        <v>2531.2816823526136</v>
      </c>
      <c r="AD20">
        <v>2720.1726559911499</v>
      </c>
      <c r="AE20">
        <v>2051.4945475745749</v>
      </c>
      <c r="AF20">
        <v>3461.4070933782909</v>
      </c>
      <c r="AG20">
        <v>4012.1787693665246</v>
      </c>
      <c r="AH20">
        <v>3144.316173597309</v>
      </c>
      <c r="AI20">
        <v>2655.9792806996952</v>
      </c>
      <c r="AJ20">
        <v>2336.6341744972729</v>
      </c>
      <c r="AK20">
        <v>2486.2749856345863</v>
      </c>
    </row>
    <row r="21" spans="1:37">
      <c r="A21">
        <v>149.97</v>
      </c>
      <c r="B21">
        <v>19</v>
      </c>
      <c r="C21">
        <v>1.0817888389783277</v>
      </c>
      <c r="D21">
        <v>1.3505386724964585</v>
      </c>
      <c r="E21">
        <v>3.2111540339935893</v>
      </c>
      <c r="F21">
        <v>3.7635356886505611</v>
      </c>
      <c r="G21">
        <v>4.1816260130785894</v>
      </c>
      <c r="H21">
        <v>3.8866788932357763</v>
      </c>
      <c r="I21">
        <v>4.5652524880956173</v>
      </c>
      <c r="J21">
        <v>2.39562111912654</v>
      </c>
      <c r="K21">
        <v>6.481609996189567</v>
      </c>
      <c r="L21">
        <v>4.6962514793904155</v>
      </c>
      <c r="M21">
        <v>25.924594370990189</v>
      </c>
      <c r="N21">
        <v>11.525485361826059</v>
      </c>
      <c r="O21">
        <v>3.6048357065914556</v>
      </c>
      <c r="P21">
        <v>5.7928983282910158</v>
      </c>
      <c r="Q21">
        <v>4.531081473206183</v>
      </c>
      <c r="R21" s="15">
        <f t="shared" si="3"/>
        <v>22.799999999999997</v>
      </c>
      <c r="S21" s="17"/>
      <c r="T21" s="17">
        <f t="shared" si="0"/>
        <v>38123.736250000002</v>
      </c>
      <c r="U21" s="17">
        <f t="shared" si="1"/>
        <v>38124.686249999999</v>
      </c>
      <c r="V21" s="15">
        <f t="shared" si="2"/>
        <v>149.96999999997206</v>
      </c>
      <c r="W21">
        <v>3768.7874990466735</v>
      </c>
      <c r="X21">
        <v>3032.0446447012946</v>
      </c>
      <c r="Y21">
        <v>2484.6202136626521</v>
      </c>
      <c r="Z21">
        <v>2535.3504055812832</v>
      </c>
      <c r="AA21">
        <v>2847.7325474916411</v>
      </c>
      <c r="AB21">
        <v>2650.8069221672713</v>
      </c>
      <c r="AC21">
        <v>2635.3694390811938</v>
      </c>
      <c r="AD21">
        <v>2774.7928175072352</v>
      </c>
      <c r="AE21">
        <v>2199.275255487697</v>
      </c>
      <c r="AF21">
        <v>3568.4816271083923</v>
      </c>
      <c r="AG21">
        <v>4603.2595210251011</v>
      </c>
      <c r="AH21">
        <v>3407.097239846943</v>
      </c>
      <c r="AI21">
        <v>2738.1695348099802</v>
      </c>
      <c r="AJ21">
        <v>2468.7122563823082</v>
      </c>
      <c r="AK21">
        <v>2589.5836432236874</v>
      </c>
    </row>
    <row r="22" spans="1:37">
      <c r="A22">
        <v>171.67</v>
      </c>
      <c r="B22">
        <v>20</v>
      </c>
      <c r="C22">
        <v>2.2645642707299829</v>
      </c>
      <c r="D22">
        <v>4.872800140480253</v>
      </c>
      <c r="E22">
        <v>0.5482188231010493</v>
      </c>
      <c r="F22">
        <v>3.7874085001963729</v>
      </c>
      <c r="G22">
        <v>6.4432658489487409</v>
      </c>
      <c r="H22">
        <v>3.6873958222321113</v>
      </c>
      <c r="I22">
        <v>8.2099628098925699</v>
      </c>
      <c r="J22">
        <v>4.1087781866006443</v>
      </c>
      <c r="K22">
        <v>4.3744655385164934</v>
      </c>
      <c r="L22">
        <v>6.0417492726309456</v>
      </c>
      <c r="M22">
        <v>9.0725363563544335</v>
      </c>
      <c r="N22">
        <v>6.0511267007245921</v>
      </c>
      <c r="O22">
        <v>6.6877642183636681</v>
      </c>
      <c r="P22">
        <v>2.4900991933939154</v>
      </c>
      <c r="Q22">
        <v>6.9807121268962291</v>
      </c>
      <c r="R22" s="15">
        <f t="shared" si="3"/>
        <v>21.699999999999989</v>
      </c>
      <c r="S22" s="17"/>
      <c r="T22" s="17">
        <f t="shared" si="0"/>
        <v>38124.686249999999</v>
      </c>
      <c r="U22" s="17">
        <f t="shared" si="1"/>
        <v>38125.590416666666</v>
      </c>
      <c r="V22" s="15">
        <f t="shared" si="2"/>
        <v>171.6699999999837</v>
      </c>
      <c r="W22">
        <v>3817.928543721514</v>
      </c>
      <c r="X22">
        <v>3137.7844077497161</v>
      </c>
      <c r="Y22">
        <v>2496.5165621239448</v>
      </c>
      <c r="Z22">
        <v>2617.5371700355445</v>
      </c>
      <c r="AA22">
        <v>2987.5514164138285</v>
      </c>
      <c r="AB22">
        <v>2730.823411509708</v>
      </c>
      <c r="AC22">
        <v>2813.5256320558624</v>
      </c>
      <c r="AD22">
        <v>2863.9533041564691</v>
      </c>
      <c r="AE22">
        <v>2294.2011576735049</v>
      </c>
      <c r="AF22">
        <v>3699.5875863244837</v>
      </c>
      <c r="AG22">
        <v>4800.1335599579925</v>
      </c>
      <c r="AH22">
        <v>3538.4066892526666</v>
      </c>
      <c r="AI22">
        <v>2883.2940183484716</v>
      </c>
      <c r="AJ22">
        <v>2522.7474088789563</v>
      </c>
      <c r="AK22">
        <v>2741.0650963773355</v>
      </c>
    </row>
    <row r="23" spans="1:37">
      <c r="A23">
        <v>176.76999999999998</v>
      </c>
      <c r="B23">
        <v>21</v>
      </c>
      <c r="C23">
        <v>15.949129906836159</v>
      </c>
      <c r="D23">
        <v>4.6060337478861637</v>
      </c>
      <c r="E23">
        <v>-2.2132958212171956</v>
      </c>
      <c r="F23">
        <v>16.366171938106977</v>
      </c>
      <c r="G23">
        <v>16.786210895232003</v>
      </c>
      <c r="H23">
        <v>3.9254159811881317</v>
      </c>
      <c r="I23">
        <v>1.1408140731204517</v>
      </c>
      <c r="J23">
        <v>1.1157161380527898</v>
      </c>
      <c r="K23">
        <v>0.80549731915003075</v>
      </c>
      <c r="L23">
        <v>14.778108942495489</v>
      </c>
      <c r="M23">
        <v>16.044852217748286</v>
      </c>
      <c r="N23">
        <v>17.467091307919574</v>
      </c>
      <c r="O23">
        <v>18.437633811685476</v>
      </c>
      <c r="P23">
        <v>-1.5762456583220368</v>
      </c>
      <c r="Q23">
        <v>13.745747728224371</v>
      </c>
      <c r="R23" s="15">
        <f t="shared" si="3"/>
        <v>5.0999999999999943</v>
      </c>
      <c r="S23" s="17"/>
      <c r="T23" s="17">
        <f t="shared" si="0"/>
        <v>38125.590416666666</v>
      </c>
      <c r="U23" s="17">
        <f t="shared" si="1"/>
        <v>38125.802916666667</v>
      </c>
      <c r="V23" s="15">
        <f t="shared" si="2"/>
        <v>176.77000000001863</v>
      </c>
      <c r="W23">
        <v>3899.2691062463782</v>
      </c>
      <c r="X23">
        <v>3161.2751798639356</v>
      </c>
      <c r="Y23">
        <v>2485.228753435737</v>
      </c>
      <c r="Z23">
        <v>2701.0046469198901</v>
      </c>
      <c r="AA23">
        <v>3073.1610919795116</v>
      </c>
      <c r="AB23">
        <v>2750.8430330137676</v>
      </c>
      <c r="AC23">
        <v>2819.3437838287768</v>
      </c>
      <c r="AD23">
        <v>2869.6434564605383</v>
      </c>
      <c r="AE23">
        <v>2298.30919400117</v>
      </c>
      <c r="AF23">
        <v>3774.9559419312109</v>
      </c>
      <c r="AG23">
        <v>4881.9623062685087</v>
      </c>
      <c r="AH23">
        <v>3627.4888549230564</v>
      </c>
      <c r="AI23">
        <v>2977.3259507880675</v>
      </c>
      <c r="AJ23">
        <v>2514.7085560215141</v>
      </c>
      <c r="AK23">
        <v>2811.1684097912798</v>
      </c>
    </row>
    <row r="24" spans="1:37">
      <c r="A24">
        <v>213.14</v>
      </c>
      <c r="B24">
        <v>22</v>
      </c>
      <c r="C24">
        <v>19.772019928945689</v>
      </c>
      <c r="D24">
        <v>4.1350093150438116</v>
      </c>
      <c r="E24">
        <v>11.710341574295091</v>
      </c>
      <c r="F24">
        <v>1.5301246898835401</v>
      </c>
      <c r="G24">
        <v>0.53315063676346541</v>
      </c>
      <c r="H24">
        <v>16.93585554288218</v>
      </c>
      <c r="I24">
        <v>13.628325257918089</v>
      </c>
      <c r="J24">
        <v>2.5884209406975613</v>
      </c>
      <c r="K24">
        <v>8.5376883893020423</v>
      </c>
      <c r="L24">
        <v>1.0440381216941146</v>
      </c>
      <c r="M24">
        <v>3.9950339449178238</v>
      </c>
      <c r="N24">
        <v>13.793574540798579</v>
      </c>
      <c r="O24">
        <v>19.147343628111425</v>
      </c>
      <c r="P24">
        <v>1.7100083721679675</v>
      </c>
      <c r="Q24">
        <v>25.000193979643488</v>
      </c>
      <c r="R24" s="15">
        <f t="shared" si="3"/>
        <v>36.370000000000005</v>
      </c>
      <c r="S24" s="17"/>
      <c r="T24" s="17">
        <f t="shared" si="0"/>
        <v>38125.802916666667</v>
      </c>
      <c r="U24" s="17">
        <f t="shared" si="1"/>
        <v>38127.318333333336</v>
      </c>
      <c r="V24" s="15">
        <f t="shared" si="2"/>
        <v>213.14000000007218</v>
      </c>
      <c r="W24">
        <v>4618.3774710621328</v>
      </c>
      <c r="X24">
        <v>3311.6654686520792</v>
      </c>
      <c r="Y24">
        <v>2911.1338764928496</v>
      </c>
      <c r="Z24">
        <v>2756.6552818909545</v>
      </c>
      <c r="AA24">
        <v>3092.5517806385988</v>
      </c>
      <c r="AB24">
        <v>3366.8000991083927</v>
      </c>
      <c r="AC24">
        <v>3315.0059734592578</v>
      </c>
      <c r="AD24">
        <v>2963.7843260737086</v>
      </c>
      <c r="AE24">
        <v>2608.8249207200852</v>
      </c>
      <c r="AF24">
        <v>3812.9276084172257</v>
      </c>
      <c r="AG24">
        <v>5027.2616908451701</v>
      </c>
      <c r="AH24">
        <v>4129.1611609719002</v>
      </c>
      <c r="AI24">
        <v>3673.7148385424798</v>
      </c>
      <c r="AJ24">
        <v>2576.9015605172631</v>
      </c>
      <c r="AK24">
        <v>3720.4254648309134</v>
      </c>
    </row>
    <row r="25" spans="1:37">
      <c r="C25" t="s">
        <v>153</v>
      </c>
      <c r="D25" t="s">
        <v>154</v>
      </c>
      <c r="E25" t="s">
        <v>155</v>
      </c>
      <c r="F25" t="s">
        <v>153</v>
      </c>
      <c r="G25" t="s">
        <v>154</v>
      </c>
      <c r="H25" t="s">
        <v>155</v>
      </c>
      <c r="I25" t="s">
        <v>153</v>
      </c>
      <c r="J25" t="s">
        <v>154</v>
      </c>
      <c r="K25" t="s">
        <v>155</v>
      </c>
      <c r="L25" t="s">
        <v>153</v>
      </c>
      <c r="M25" t="s">
        <v>154</v>
      </c>
      <c r="N25" t="s">
        <v>155</v>
      </c>
      <c r="O25" t="s">
        <v>153</v>
      </c>
      <c r="P25" t="s">
        <v>154</v>
      </c>
      <c r="Q25" t="s">
        <v>155</v>
      </c>
      <c r="V25" s="14"/>
    </row>
    <row r="26" spans="1:37">
      <c r="T26" s="13" t="s">
        <v>206</v>
      </c>
    </row>
    <row r="27" spans="1:37">
      <c r="T27" s="15" t="str">
        <f>IF(T4=U3,"OK","ERROR")</f>
        <v>OK</v>
      </c>
    </row>
    <row r="28" spans="1:37">
      <c r="T28" s="15" t="str">
        <f t="shared" ref="T28:T47" si="4">IF(T5=U4,"OK","ERROR")</f>
        <v>OK</v>
      </c>
    </row>
    <row r="29" spans="1:37">
      <c r="T29" s="15" t="str">
        <f t="shared" si="4"/>
        <v>OK</v>
      </c>
    </row>
    <row r="30" spans="1:37">
      <c r="T30" s="15" t="str">
        <f t="shared" si="4"/>
        <v>OK</v>
      </c>
    </row>
    <row r="31" spans="1:37">
      <c r="B31" t="s">
        <v>10</v>
      </c>
      <c r="C31" t="s">
        <v>150</v>
      </c>
      <c r="T31" s="15" t="str">
        <f t="shared" si="4"/>
        <v>OK</v>
      </c>
    </row>
    <row r="32" spans="1:37">
      <c r="B32" t="s">
        <v>11</v>
      </c>
      <c r="C32" t="s">
        <v>146</v>
      </c>
      <c r="T32" s="15" t="str">
        <f t="shared" si="4"/>
        <v>OK</v>
      </c>
    </row>
    <row r="33" spans="2:20">
      <c r="B33" t="s">
        <v>12</v>
      </c>
      <c r="C33" t="s">
        <v>147</v>
      </c>
      <c r="T33" s="15" t="str">
        <f t="shared" si="4"/>
        <v>OK</v>
      </c>
    </row>
    <row r="34" spans="2:20">
      <c r="B34" t="s">
        <v>13</v>
      </c>
      <c r="C34" t="s">
        <v>149</v>
      </c>
      <c r="T34" s="15" t="str">
        <f t="shared" si="4"/>
        <v>OK</v>
      </c>
    </row>
    <row r="35" spans="2:20">
      <c r="B35" t="s">
        <v>14</v>
      </c>
      <c r="C35" t="s">
        <v>148</v>
      </c>
      <c r="T35" s="15" t="str">
        <f t="shared" si="4"/>
        <v>OK</v>
      </c>
    </row>
    <row r="36" spans="2:20">
      <c r="T36" s="15" t="str">
        <f t="shared" si="4"/>
        <v>OK</v>
      </c>
    </row>
    <row r="37" spans="2:20">
      <c r="T37" s="15" t="str">
        <f t="shared" si="4"/>
        <v>OK</v>
      </c>
    </row>
    <row r="38" spans="2:20">
      <c r="T38" s="15" t="str">
        <f t="shared" si="4"/>
        <v>OK</v>
      </c>
    </row>
    <row r="39" spans="2:20">
      <c r="T39" s="15" t="str">
        <f t="shared" si="4"/>
        <v>OK</v>
      </c>
    </row>
    <row r="40" spans="2:20">
      <c r="T40" s="15" t="str">
        <f t="shared" si="4"/>
        <v>OK</v>
      </c>
    </row>
    <row r="41" spans="2:20">
      <c r="T41" s="15" t="str">
        <f t="shared" si="4"/>
        <v>OK</v>
      </c>
    </row>
    <row r="42" spans="2:20">
      <c r="T42" s="15" t="str">
        <f t="shared" si="4"/>
        <v>OK</v>
      </c>
    </row>
    <row r="43" spans="2:20">
      <c r="T43" s="15" t="str">
        <f t="shared" si="4"/>
        <v>OK</v>
      </c>
    </row>
    <row r="44" spans="2:20">
      <c r="T44" s="15" t="str">
        <f t="shared" si="4"/>
        <v>OK</v>
      </c>
    </row>
    <row r="45" spans="2:20">
      <c r="T45" s="15" t="str">
        <f t="shared" si="4"/>
        <v>OK</v>
      </c>
    </row>
    <row r="46" spans="2:20">
      <c r="T46" s="15" t="str">
        <f t="shared" si="4"/>
        <v>OK</v>
      </c>
    </row>
    <row r="47" spans="2:20">
      <c r="T47" s="15" t="str">
        <f t="shared" si="4"/>
        <v>OK</v>
      </c>
    </row>
    <row r="48" spans="2:20">
      <c r="T48" s="1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"/>
  <sheetViews>
    <sheetView workbookViewId="0">
      <selection activeCell="F19" sqref="F19"/>
    </sheetView>
  </sheetViews>
  <sheetFormatPr baseColWidth="10" defaultColWidth="11.5" defaultRowHeight="14" x14ac:dyDescent="0"/>
  <cols>
    <col min="1" max="1" width="24.83203125" customWidth="1"/>
    <col min="3" max="3" width="16.5" customWidth="1"/>
    <col min="5" max="7" width="22.33203125" customWidth="1"/>
  </cols>
  <sheetData>
    <row r="3" spans="1:14">
      <c r="A3" t="s">
        <v>173</v>
      </c>
    </row>
    <row r="4" spans="1:14">
      <c r="D4" t="s">
        <v>177</v>
      </c>
      <c r="E4" t="s">
        <v>178</v>
      </c>
      <c r="F4" t="s">
        <v>179</v>
      </c>
      <c r="G4" t="s">
        <v>187</v>
      </c>
      <c r="J4" t="s">
        <v>180</v>
      </c>
      <c r="K4" t="s">
        <v>181</v>
      </c>
    </row>
    <row r="5" spans="1:14">
      <c r="B5" t="s">
        <v>40</v>
      </c>
      <c r="C5" t="s">
        <v>182</v>
      </c>
      <c r="D5" t="s">
        <v>95</v>
      </c>
      <c r="F5" t="s">
        <v>96</v>
      </c>
      <c r="G5" t="s">
        <v>97</v>
      </c>
      <c r="H5" t="s">
        <v>98</v>
      </c>
      <c r="I5" t="s">
        <v>99</v>
      </c>
      <c r="J5" t="s">
        <v>100</v>
      </c>
      <c r="K5" t="s">
        <v>101</v>
      </c>
      <c r="L5" t="s">
        <v>102</v>
      </c>
      <c r="M5" t="s">
        <v>103</v>
      </c>
      <c r="N5" t="s">
        <v>133</v>
      </c>
    </row>
    <row r="6" spans="1:14">
      <c r="C6" t="s">
        <v>183</v>
      </c>
      <c r="D6" t="s">
        <v>104</v>
      </c>
      <c r="E6" t="s">
        <v>104</v>
      </c>
      <c r="F6" t="s">
        <v>104</v>
      </c>
      <c r="G6" t="s">
        <v>104</v>
      </c>
      <c r="H6" t="s">
        <v>104</v>
      </c>
      <c r="I6" t="s">
        <v>105</v>
      </c>
      <c r="J6" t="s">
        <v>104</v>
      </c>
      <c r="K6" t="s">
        <v>104</v>
      </c>
    </row>
    <row r="7" spans="1:14">
      <c r="A7" t="s">
        <v>174</v>
      </c>
      <c r="B7">
        <v>1</v>
      </c>
      <c r="C7">
        <v>2</v>
      </c>
      <c r="D7">
        <v>2</v>
      </c>
      <c r="E7">
        <v>3</v>
      </c>
      <c r="F7">
        <v>3</v>
      </c>
      <c r="G7">
        <v>3</v>
      </c>
      <c r="H7">
        <v>3</v>
      </c>
      <c r="I7">
        <v>3</v>
      </c>
      <c r="K7">
        <v>3</v>
      </c>
    </row>
    <row r="8" spans="1:14">
      <c r="A8" s="12" t="s">
        <v>175</v>
      </c>
    </row>
    <row r="9" spans="1:14">
      <c r="A9" t="s">
        <v>108</v>
      </c>
      <c r="B9">
        <v>8.33</v>
      </c>
      <c r="C9" s="7">
        <v>1.0143</v>
      </c>
      <c r="D9" s="7">
        <v>10.425000000000001</v>
      </c>
      <c r="E9" s="7">
        <v>4.1685998845859222</v>
      </c>
      <c r="F9" s="7">
        <v>3.1009438058833765</v>
      </c>
      <c r="G9" s="7">
        <v>4.6169582859743707</v>
      </c>
      <c r="H9" s="7">
        <v>2.7529101266639993</v>
      </c>
      <c r="I9" s="7">
        <v>0.69046062974348288</v>
      </c>
      <c r="J9" s="7">
        <v>1.8633576986806279</v>
      </c>
      <c r="K9" s="7">
        <v>0.18956436398300214</v>
      </c>
      <c r="L9" s="7">
        <v>1.142583868946965</v>
      </c>
      <c r="M9" s="7">
        <v>24.355623541080561</v>
      </c>
      <c r="N9" s="7">
        <v>0.59641010742045675</v>
      </c>
    </row>
    <row r="10" spans="1:14">
      <c r="A10" t="s">
        <v>107</v>
      </c>
      <c r="B10">
        <v>8.0299999999999994</v>
      </c>
      <c r="C10" s="7">
        <v>1.02057</v>
      </c>
      <c r="D10" s="7">
        <v>26.03</v>
      </c>
      <c r="E10" s="7">
        <v>4.0552506452818271</v>
      </c>
      <c r="F10" s="7">
        <v>2.302222763393456</v>
      </c>
      <c r="G10" s="7">
        <v>5.3713242356340842</v>
      </c>
      <c r="H10" s="7">
        <v>3.7404707002443978</v>
      </c>
      <c r="I10" s="7">
        <v>1.3987841179665015</v>
      </c>
      <c r="J10" s="7">
        <v>1.6294547512717199</v>
      </c>
      <c r="K10" s="7">
        <v>1.2057913840122449</v>
      </c>
      <c r="L10" s="7">
        <v>1.9037571548427246</v>
      </c>
      <c r="M10" s="7">
        <v>4.454604923250586</v>
      </c>
      <c r="N10" s="7">
        <v>0.69663816969720449</v>
      </c>
    </row>
    <row r="11" spans="1:14">
      <c r="A11" t="s">
        <v>110</v>
      </c>
      <c r="B11">
        <v>8.08</v>
      </c>
      <c r="C11" s="7">
        <v>1.0115400000000001</v>
      </c>
      <c r="D11" s="7">
        <v>15.84</v>
      </c>
      <c r="E11" s="7">
        <v>7.6308424054812365</v>
      </c>
      <c r="F11" s="7">
        <v>0.71269814793881092</v>
      </c>
      <c r="G11" s="7">
        <v>4.6816785975187853</v>
      </c>
      <c r="H11" s="7">
        <v>3.1740449524172849</v>
      </c>
      <c r="I11" s="7">
        <v>0.89802468572679961</v>
      </c>
      <c r="J11" s="7">
        <v>1.5067356204157736</v>
      </c>
      <c r="K11" s="7">
        <v>0.24239405028179853</v>
      </c>
      <c r="L11" s="7">
        <v>2.4946304180785859</v>
      </c>
      <c r="M11" s="7">
        <v>19.314329671359655</v>
      </c>
      <c r="N11" s="7">
        <v>0.67816337900377877</v>
      </c>
    </row>
    <row r="12" spans="1:14">
      <c r="A12" t="s">
        <v>109</v>
      </c>
      <c r="B12">
        <v>7.72</v>
      </c>
      <c r="C12" s="7">
        <v>1.01783</v>
      </c>
      <c r="D12" s="7">
        <v>27.934999999999999</v>
      </c>
      <c r="E12" s="7">
        <v>10.366772558289131</v>
      </c>
      <c r="F12" s="7">
        <v>0.83490108607586799</v>
      </c>
      <c r="G12" s="7">
        <v>5.9816423463828654</v>
      </c>
      <c r="H12" s="7">
        <v>3.7151403333428679</v>
      </c>
      <c r="I12" s="7">
        <v>0.64346963207653263</v>
      </c>
      <c r="J12" s="7">
        <v>2.265858543407921</v>
      </c>
      <c r="K12" s="7">
        <v>0.55125986766069734</v>
      </c>
      <c r="L12" s="7">
        <v>3.1066278100261475</v>
      </c>
      <c r="M12" s="7">
        <v>10.85085763954903</v>
      </c>
      <c r="N12" s="7">
        <v>0.62119792321282818</v>
      </c>
    </row>
    <row r="13" spans="1:14">
      <c r="A13" t="s">
        <v>106</v>
      </c>
      <c r="B13">
        <v>7.42</v>
      </c>
      <c r="C13" s="7">
        <v>1.0236349999999999</v>
      </c>
      <c r="D13" s="7">
        <v>52.325000000000003</v>
      </c>
      <c r="E13" s="7">
        <v>9.9587177790217609</v>
      </c>
      <c r="F13" s="7">
        <v>1.2152333508218334</v>
      </c>
      <c r="G13" s="7">
        <v>7.2302755166033172</v>
      </c>
      <c r="H13" s="7">
        <v>3.4518455221105393</v>
      </c>
      <c r="I13" s="7">
        <v>1.5543055217279189</v>
      </c>
      <c r="J13" s="7">
        <v>3.77687568897105</v>
      </c>
      <c r="K13" s="7">
        <v>1.4000040759036005</v>
      </c>
      <c r="L13" s="7">
        <v>3.0009575019367243</v>
      </c>
      <c r="M13" s="7">
        <v>5.164467476236954</v>
      </c>
      <c r="N13" s="7">
        <v>0.47763046092808181</v>
      </c>
    </row>
    <row r="14" spans="1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12" t="s">
        <v>176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t="s">
        <v>108</v>
      </c>
      <c r="C16" s="7">
        <v>2.1213214780470612E-5</v>
      </c>
      <c r="D16" s="7">
        <v>3.535533905928618E-2</v>
      </c>
      <c r="E16" s="7">
        <v>1.3149085737482731</v>
      </c>
      <c r="F16" s="7">
        <v>6.5938291184242506E-2</v>
      </c>
      <c r="G16" s="7">
        <v>0.12651919256730765</v>
      </c>
      <c r="H16" s="7">
        <v>4.9487201055579126E-2</v>
      </c>
      <c r="I16" s="7">
        <v>0.47713016649007578</v>
      </c>
      <c r="J16" s="7">
        <v>0.1358540275788486</v>
      </c>
      <c r="K16" s="7">
        <v>1.5513399097087831E-2</v>
      </c>
      <c r="L16" s="7">
        <v>5.6560860949854581E-2</v>
      </c>
      <c r="M16" s="7">
        <v>1.199439794813234</v>
      </c>
      <c r="N16" s="7">
        <v>1.3477088871935407E-2</v>
      </c>
    </row>
    <row r="17" spans="1:14">
      <c r="A17" t="s">
        <v>107</v>
      </c>
      <c r="C17" s="7">
        <v>9.8994948975577611E-5</v>
      </c>
      <c r="D17" s="7">
        <v>2.8284271246298474E-2</v>
      </c>
      <c r="E17" s="7">
        <v>0.49053865041129185</v>
      </c>
      <c r="F17" s="7">
        <v>0.4820171676594005</v>
      </c>
      <c r="G17" s="7">
        <v>6.8212089245337656E-2</v>
      </c>
      <c r="H17" s="7">
        <v>0.24689470548524028</v>
      </c>
      <c r="I17" s="7">
        <v>0.76617465837015208</v>
      </c>
      <c r="J17" s="7">
        <v>0.25614541131838486</v>
      </c>
      <c r="K17" s="7">
        <v>1.8345334514974793E-2</v>
      </c>
      <c r="L17" s="7">
        <v>0.1272480898861649</v>
      </c>
      <c r="M17" s="7">
        <v>6.5943425470947753E-2</v>
      </c>
      <c r="N17" s="7">
        <v>4.6177524237377886E-2</v>
      </c>
    </row>
    <row r="18" spans="1:14">
      <c r="A18" t="s">
        <v>110</v>
      </c>
      <c r="C18" s="7">
        <v>6.0811183214876108E-4</v>
      </c>
      <c r="D18" s="7">
        <v>0.183847763108549</v>
      </c>
      <c r="E18" s="7">
        <v>1.7625986516345682</v>
      </c>
      <c r="F18" s="7">
        <v>0.18879348256258471</v>
      </c>
      <c r="G18" s="7">
        <v>3.5778969312493886E-2</v>
      </c>
      <c r="H18" s="7">
        <v>0.23423712323065626</v>
      </c>
      <c r="I18" s="7">
        <v>0.55470505684344529</v>
      </c>
      <c r="J18" s="7">
        <v>0.23695457843675044</v>
      </c>
      <c r="K18" s="7">
        <v>1.030516917362384E-2</v>
      </c>
      <c r="L18" s="7">
        <v>2.8285724282518621E-2</v>
      </c>
      <c r="M18" s="7">
        <v>0.43629351177016373</v>
      </c>
      <c r="N18" s="7">
        <v>5.0099747453459777E-2</v>
      </c>
    </row>
    <row r="19" spans="1:14">
      <c r="A19" t="s">
        <v>109</v>
      </c>
      <c r="C19" s="7">
        <v>1.9233304447368439E-3</v>
      </c>
      <c r="D19" s="7">
        <v>3.4294678887547541</v>
      </c>
      <c r="E19" s="7">
        <v>3.2160119687070736</v>
      </c>
      <c r="F19" s="7">
        <v>0.2751854092118205</v>
      </c>
      <c r="G19" s="7">
        <v>0.41480957846322003</v>
      </c>
      <c r="H19" s="7">
        <v>0.38425982105698303</v>
      </c>
      <c r="I19" s="7">
        <v>0.24949016474226651</v>
      </c>
      <c r="J19" s="7">
        <v>0.56544023442705349</v>
      </c>
      <c r="K19" s="7">
        <v>2.2055171108458334E-2</v>
      </c>
      <c r="L19" s="7">
        <v>0.18287901321941108</v>
      </c>
      <c r="M19" s="7">
        <v>0.7831579156906181</v>
      </c>
      <c r="N19" s="7">
        <v>6.7753468238728645E-2</v>
      </c>
    </row>
    <row r="20" spans="1:14">
      <c r="A20" t="s">
        <v>106</v>
      </c>
      <c r="C20" s="7">
        <v>4.0305086542333213E-4</v>
      </c>
      <c r="D20" s="7">
        <v>0.31819805153420366</v>
      </c>
      <c r="E20" s="7">
        <v>0.89470361661486464</v>
      </c>
      <c r="F20" s="7">
        <v>0.5038708215726001</v>
      </c>
      <c r="G20" s="7">
        <v>3.4886655690540586E-2</v>
      </c>
      <c r="H20" s="7">
        <v>7.9550418126728958E-2</v>
      </c>
      <c r="I20" s="7">
        <v>0.32256265149406899</v>
      </c>
      <c r="J20" s="7">
        <v>8.6864560184645348E-2</v>
      </c>
      <c r="K20" s="7">
        <v>8.240218338938541E-3</v>
      </c>
      <c r="L20" s="7">
        <v>0.2171135328705584</v>
      </c>
      <c r="M20" s="7">
        <v>2.9188248373717803E-2</v>
      </c>
      <c r="N20" s="7">
        <v>1.1062527638803553E-2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:XFD5"/>
    </sheetView>
  </sheetViews>
  <sheetFormatPr baseColWidth="10" defaultColWidth="11.5" defaultRowHeight="14" x14ac:dyDescent="0"/>
  <cols>
    <col min="1" max="1" width="19.5" customWidth="1"/>
    <col min="6" max="6" width="15" customWidth="1"/>
    <col min="12" max="12" width="15" customWidth="1"/>
  </cols>
  <sheetData>
    <row r="1" spans="1:14">
      <c r="C1" t="s">
        <v>177</v>
      </c>
      <c r="D1" t="s">
        <v>178</v>
      </c>
      <c r="E1" t="s">
        <v>185</v>
      </c>
    </row>
    <row r="2" spans="1:14">
      <c r="D2" t="s">
        <v>122</v>
      </c>
      <c r="E2" t="s">
        <v>122</v>
      </c>
      <c r="F2" t="s">
        <v>187</v>
      </c>
      <c r="L2" t="s">
        <v>186</v>
      </c>
    </row>
    <row r="3" spans="1:14">
      <c r="A3" t="s">
        <v>184</v>
      </c>
      <c r="C3" t="s">
        <v>123</v>
      </c>
      <c r="D3" t="s">
        <v>127</v>
      </c>
      <c r="E3" t="s">
        <v>126</v>
      </c>
      <c r="G3" t="s">
        <v>124</v>
      </c>
      <c r="H3" t="s">
        <v>131</v>
      </c>
      <c r="I3" t="s">
        <v>124</v>
      </c>
      <c r="J3" t="s">
        <v>131</v>
      </c>
      <c r="K3" t="s">
        <v>132</v>
      </c>
      <c r="L3" t="s">
        <v>125</v>
      </c>
      <c r="M3" t="s">
        <v>133</v>
      </c>
      <c r="N3" t="s">
        <v>134</v>
      </c>
    </row>
    <row r="4" spans="1:14">
      <c r="B4" t="s">
        <v>40</v>
      </c>
      <c r="C4" t="s">
        <v>121</v>
      </c>
      <c r="D4" t="s">
        <v>129</v>
      </c>
      <c r="E4" t="s">
        <v>129</v>
      </c>
      <c r="F4" t="s">
        <v>130</v>
      </c>
      <c r="G4" t="s">
        <v>130</v>
      </c>
      <c r="H4" t="s">
        <v>130</v>
      </c>
      <c r="I4" t="s">
        <v>128</v>
      </c>
      <c r="J4" t="s">
        <v>128</v>
      </c>
      <c r="K4" t="s">
        <v>128</v>
      </c>
      <c r="L4" t="s">
        <v>130</v>
      </c>
      <c r="M4" t="s">
        <v>135</v>
      </c>
      <c r="N4" t="s">
        <v>135</v>
      </c>
    </row>
    <row r="5" spans="1:14">
      <c r="A5" t="s">
        <v>111</v>
      </c>
      <c r="B5">
        <v>8.25</v>
      </c>
      <c r="C5" s="7">
        <v>2.6692499999999981</v>
      </c>
      <c r="D5" s="7">
        <v>6.9643888313679412</v>
      </c>
      <c r="E5" s="7">
        <v>3.6871005856163683</v>
      </c>
      <c r="F5" s="7">
        <v>5.0963999953890111</v>
      </c>
      <c r="G5" s="7">
        <v>4.4284638482463707</v>
      </c>
      <c r="H5" s="7">
        <v>1.1299549202314159E-3</v>
      </c>
      <c r="I5" s="7">
        <v>4428.4638482463706</v>
      </c>
      <c r="J5" s="7">
        <v>1.1299549202314159</v>
      </c>
      <c r="K5" s="7">
        <v>4429.5938031666019</v>
      </c>
      <c r="L5" s="7">
        <v>0.66464324999999957</v>
      </c>
      <c r="M5" s="7">
        <v>86.916133097368629</v>
      </c>
      <c r="N5" s="7">
        <v>13.083866902631371</v>
      </c>
    </row>
    <row r="6" spans="1:14">
      <c r="A6" t="s">
        <v>112</v>
      </c>
      <c r="B6">
        <v>8.27</v>
      </c>
      <c r="C6" s="7">
        <v>4.8105000000000047</v>
      </c>
      <c r="D6" s="7">
        <v>13.043428048181786</v>
      </c>
      <c r="E6" s="7">
        <v>3.8070119056053424</v>
      </c>
      <c r="F6" s="7">
        <v>6.0585298671333971</v>
      </c>
      <c r="G6" s="7">
        <v>4.9100129361434099</v>
      </c>
      <c r="H6" s="7">
        <v>2.5388169778018644E-3</v>
      </c>
      <c r="I6" s="7">
        <v>4910.0129361434101</v>
      </c>
      <c r="J6" s="7">
        <v>2.5388169778018645</v>
      </c>
      <c r="K6" s="7">
        <v>4912.5517531212117</v>
      </c>
      <c r="L6" s="7">
        <v>1.3854240000000013</v>
      </c>
      <c r="M6" s="7">
        <v>81.084881330222672</v>
      </c>
      <c r="N6" s="7">
        <v>18.915118669777328</v>
      </c>
    </row>
    <row r="7" spans="1:14">
      <c r="A7" t="s">
        <v>113</v>
      </c>
      <c r="B7">
        <v>8.09</v>
      </c>
      <c r="C7" s="7">
        <v>3.1502499999999998</v>
      </c>
      <c r="D7" s="7">
        <v>10.249941813704629</v>
      </c>
      <c r="E7" s="7">
        <v>1.4917731682870075</v>
      </c>
      <c r="F7" s="7">
        <v>4.1082733879706872</v>
      </c>
      <c r="G7" s="7">
        <v>3.5201375527600733</v>
      </c>
      <c r="H7" s="7">
        <v>7.5470134023906846E-4</v>
      </c>
      <c r="I7" s="7">
        <v>3520.1375527600735</v>
      </c>
      <c r="J7" s="7">
        <v>0.75470134023906843</v>
      </c>
      <c r="K7" s="7">
        <v>3520.8922541003126</v>
      </c>
      <c r="L7" s="7">
        <v>0.48198825000000001</v>
      </c>
      <c r="M7" s="7">
        <v>85.70248183603681</v>
      </c>
      <c r="N7" s="7">
        <v>14.29751816396319</v>
      </c>
    </row>
    <row r="8" spans="1:14">
      <c r="A8" t="s">
        <v>114</v>
      </c>
      <c r="B8">
        <v>7.8</v>
      </c>
      <c r="C8" s="7">
        <v>4.1204999999999998</v>
      </c>
      <c r="D8" s="7">
        <v>16.495878338285021</v>
      </c>
      <c r="E8" s="7">
        <v>1.6798421361500739</v>
      </c>
      <c r="F8" s="7">
        <v>6.2572468667506707</v>
      </c>
      <c r="G8" s="7">
        <v>5.0657397861156763</v>
      </c>
      <c r="H8" s="7">
        <v>1.8630082797655516E-3</v>
      </c>
      <c r="I8" s="7">
        <v>5065.739786115676</v>
      </c>
      <c r="J8" s="7">
        <v>1.8630082797655516</v>
      </c>
      <c r="K8" s="7">
        <v>5067.6027943954414</v>
      </c>
      <c r="L8" s="7">
        <v>1.6399589999999999</v>
      </c>
      <c r="M8" s="7">
        <v>80.987739533233409</v>
      </c>
      <c r="N8" s="7">
        <v>19.012260466766591</v>
      </c>
    </row>
    <row r="9" spans="1:14">
      <c r="A9" t="s">
        <v>115</v>
      </c>
      <c r="B9">
        <v>7.54</v>
      </c>
      <c r="C9" s="7">
        <v>7.5955000000000013</v>
      </c>
      <c r="D9" s="7">
        <v>26.769407405503028</v>
      </c>
      <c r="E9" s="7">
        <v>1.8585718121758932</v>
      </c>
      <c r="F9" s="7">
        <v>6.4383414886142241</v>
      </c>
      <c r="G9" s="7">
        <v>5.3211956563669451</v>
      </c>
      <c r="H9" s="7">
        <v>4.4561604857689787E-3</v>
      </c>
      <c r="I9" s="7">
        <v>5321.1956563669455</v>
      </c>
      <c r="J9" s="7">
        <v>4.4561604857689785</v>
      </c>
      <c r="K9" s="7">
        <v>5325.6518168527145</v>
      </c>
      <c r="L9" s="7">
        <v>2.4989195000000004</v>
      </c>
      <c r="M9" s="7">
        <v>82.717759321570213</v>
      </c>
      <c r="N9" s="7">
        <v>17.282240678429787</v>
      </c>
    </row>
    <row r="10" spans="1:14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t="s">
        <v>116</v>
      </c>
      <c r="B11" s="10">
        <v>9.02</v>
      </c>
      <c r="C11" s="7">
        <v>1.1679999999999993</v>
      </c>
      <c r="D11" s="7">
        <v>5.666845125834608</v>
      </c>
      <c r="E11" s="7">
        <v>3.0580166693627433</v>
      </c>
      <c r="F11" s="7">
        <v>5.084020921461982</v>
      </c>
      <c r="G11" s="7">
        <v>4.6960899924553114</v>
      </c>
      <c r="H11" s="7">
        <v>0</v>
      </c>
      <c r="I11" s="7">
        <v>4696.0899924553114</v>
      </c>
      <c r="J11" s="7">
        <v>0</v>
      </c>
      <c r="K11" s="7">
        <v>4696.0899924553114</v>
      </c>
      <c r="L11" s="7">
        <v>0.22425599999999984</v>
      </c>
      <c r="M11" s="7">
        <v>92.369604000466708</v>
      </c>
      <c r="N11" s="7">
        <v>7.6303959995332917</v>
      </c>
    </row>
    <row r="12" spans="1:14">
      <c r="A12" t="s">
        <v>117</v>
      </c>
      <c r="B12" s="10">
        <v>8.7799999999999994</v>
      </c>
      <c r="C12" s="7">
        <v>2.5609999999999999</v>
      </c>
      <c r="D12" s="7">
        <v>9.6304245883080544</v>
      </c>
      <c r="E12" s="7">
        <v>3.6004912835943794</v>
      </c>
      <c r="F12" s="7">
        <v>6.3213403815541094</v>
      </c>
      <c r="G12" s="7">
        <v>5.6239586179743952</v>
      </c>
      <c r="H12" s="7">
        <v>3.213319699563178E-4</v>
      </c>
      <c r="I12" s="7">
        <v>5623.9586179743956</v>
      </c>
      <c r="J12" s="7">
        <v>0.3213319699563178</v>
      </c>
      <c r="K12" s="7">
        <v>5624.2799499443518</v>
      </c>
      <c r="L12" s="7">
        <v>0.74781200000000003</v>
      </c>
      <c r="M12" s="7">
        <v>88.972901480771313</v>
      </c>
      <c r="N12" s="7">
        <v>11.027098519228687</v>
      </c>
    </row>
    <row r="13" spans="1:14">
      <c r="A13" t="s">
        <v>118</v>
      </c>
      <c r="B13" s="10">
        <v>8.3800000000000008</v>
      </c>
      <c r="C13" s="7">
        <v>1.3160000000000025</v>
      </c>
      <c r="D13" s="7">
        <v>7.0667403085299485</v>
      </c>
      <c r="E13" s="7">
        <v>2.7358336870413758</v>
      </c>
      <c r="F13" s="7">
        <v>4.2653737190695002</v>
      </c>
      <c r="G13" s="7">
        <v>3.4778613552221729</v>
      </c>
      <c r="H13" s="7">
        <v>4.5746202836081819E-5</v>
      </c>
      <c r="I13" s="7">
        <v>3477.8613552221727</v>
      </c>
      <c r="J13" s="7">
        <v>4.5746202836081822E-2</v>
      </c>
      <c r="K13" s="7">
        <v>3477.9071014250089</v>
      </c>
      <c r="L13" s="7">
        <v>0.34874000000000066</v>
      </c>
      <c r="M13" s="7">
        <v>81.538156571746342</v>
      </c>
      <c r="N13" s="7">
        <v>18.461843428253658</v>
      </c>
    </row>
    <row r="14" spans="1:14">
      <c r="A14" t="s">
        <v>119</v>
      </c>
      <c r="B14" s="10">
        <v>8.2100000000000009</v>
      </c>
      <c r="C14" s="7">
        <v>1.2109999999999985</v>
      </c>
      <c r="D14" s="7">
        <v>6.4601125467263358</v>
      </c>
      <c r="E14" s="7">
        <v>2.8981926899279151</v>
      </c>
      <c r="F14" s="7">
        <v>4.0607535983995779</v>
      </c>
      <c r="G14" s="7">
        <v>3.4290707285613422</v>
      </c>
      <c r="H14" s="7">
        <v>0</v>
      </c>
      <c r="I14" s="7">
        <v>3429.0707285613421</v>
      </c>
      <c r="J14" s="7">
        <v>0</v>
      </c>
      <c r="K14" s="7">
        <v>3429.0707285613421</v>
      </c>
      <c r="L14" s="7">
        <v>0.33060299999999959</v>
      </c>
      <c r="M14" s="7">
        <v>84.444196020975156</v>
      </c>
      <c r="N14" s="7">
        <v>15.555803979024844</v>
      </c>
    </row>
    <row r="15" spans="1:14">
      <c r="A15" t="s">
        <v>120</v>
      </c>
      <c r="B15" s="10">
        <v>8.66</v>
      </c>
      <c r="C15" s="7">
        <v>5.0149999999999935</v>
      </c>
      <c r="D15" s="7">
        <v>23.658322334052809</v>
      </c>
      <c r="E15" s="7">
        <v>3.03</v>
      </c>
      <c r="F15" s="7">
        <v>6.7949979102326692</v>
      </c>
      <c r="G15" s="7">
        <v>5.4332420291414456</v>
      </c>
      <c r="H15" s="7">
        <v>2.6083014151593179E-3</v>
      </c>
      <c r="I15" s="7">
        <v>5433.2420291414455</v>
      </c>
      <c r="J15" s="7">
        <v>2.608301415159318</v>
      </c>
      <c r="K15" s="7">
        <v>5435.8503305566046</v>
      </c>
      <c r="L15" s="7">
        <v>1.6800249999999979</v>
      </c>
      <c r="M15" s="7">
        <v>79.997821962103814</v>
      </c>
      <c r="N15" s="7">
        <v>20.002178037896186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workbookViewId="0">
      <selection sqref="A1:C1"/>
    </sheetView>
  </sheetViews>
  <sheetFormatPr baseColWidth="10" defaultColWidth="11.5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36</v>
      </c>
    </row>
    <row r="2" spans="1:3">
      <c r="A2" s="23">
        <v>38118.375</v>
      </c>
      <c r="B2" s="23">
        <v>38118.395833333336</v>
      </c>
      <c r="C2" s="13">
        <v>76.900000000000006</v>
      </c>
    </row>
    <row r="3" spans="1:3">
      <c r="A3" s="23">
        <v>38118.395833333336</v>
      </c>
      <c r="B3" s="23">
        <v>38118.416666666664</v>
      </c>
      <c r="C3" s="13">
        <v>71.5</v>
      </c>
    </row>
    <row r="4" spans="1:3">
      <c r="A4" s="23">
        <v>38118.416666666664</v>
      </c>
      <c r="B4" s="23">
        <v>38118.4375</v>
      </c>
      <c r="C4" s="13">
        <v>66.069999999999993</v>
      </c>
    </row>
    <row r="5" spans="1:3">
      <c r="A5" s="23">
        <v>38118.4375</v>
      </c>
      <c r="B5" s="23">
        <v>38118.458333333336</v>
      </c>
      <c r="C5" s="13">
        <v>60.88</v>
      </c>
    </row>
    <row r="6" spans="1:3">
      <c r="A6" s="23">
        <v>38118.458333333336</v>
      </c>
      <c r="B6" s="23">
        <v>38118.479166666672</v>
      </c>
      <c r="C6" s="13">
        <v>55.92</v>
      </c>
    </row>
    <row r="7" spans="1:3">
      <c r="A7" s="23">
        <v>38118.479166666672</v>
      </c>
      <c r="B7" s="23">
        <v>38118.5</v>
      </c>
      <c r="C7" s="13">
        <v>53.12</v>
      </c>
    </row>
    <row r="8" spans="1:3">
      <c r="A8" s="23">
        <v>38118.5</v>
      </c>
      <c r="B8" s="23">
        <v>38118.520833333336</v>
      </c>
      <c r="C8" s="13">
        <v>47.91</v>
      </c>
    </row>
    <row r="9" spans="1:3">
      <c r="A9" s="23">
        <v>38118.520833333336</v>
      </c>
      <c r="B9" s="23">
        <v>38118.541666666664</v>
      </c>
      <c r="C9" s="13">
        <v>39.92</v>
      </c>
    </row>
    <row r="10" spans="1:3">
      <c r="A10" s="23">
        <v>38118.541666666664</v>
      </c>
      <c r="B10" s="23">
        <v>38118.5625</v>
      </c>
      <c r="C10" s="13">
        <v>36.43</v>
      </c>
    </row>
    <row r="11" spans="1:3">
      <c r="A11" s="23">
        <v>38118.5625</v>
      </c>
      <c r="B11" s="23">
        <v>38118.583333333336</v>
      </c>
      <c r="C11" s="13">
        <v>35.01</v>
      </c>
    </row>
    <row r="12" spans="1:3">
      <c r="A12" s="23">
        <v>38118.583333333336</v>
      </c>
      <c r="B12" s="23">
        <v>38118.604166666672</v>
      </c>
      <c r="C12" s="13">
        <v>31.71</v>
      </c>
    </row>
    <row r="13" spans="1:3">
      <c r="A13" s="23">
        <v>38118.604166666672</v>
      </c>
      <c r="B13" s="23">
        <v>38118.625</v>
      </c>
      <c r="C13" s="13">
        <v>29.13</v>
      </c>
    </row>
    <row r="14" spans="1:3">
      <c r="A14" s="23">
        <v>38118.625</v>
      </c>
      <c r="B14" s="23">
        <v>38118.645833333336</v>
      </c>
      <c r="C14" s="13">
        <v>29.3</v>
      </c>
    </row>
    <row r="15" spans="1:3">
      <c r="A15" s="23">
        <v>38118.645833333336</v>
      </c>
      <c r="B15" s="23">
        <v>38118.666666666664</v>
      </c>
      <c r="C15" s="13">
        <v>29.43</v>
      </c>
    </row>
    <row r="16" spans="1:3">
      <c r="A16" s="23">
        <v>38118.666666666664</v>
      </c>
      <c r="B16" s="23">
        <v>38118.6875</v>
      </c>
      <c r="C16" s="13">
        <v>28.21</v>
      </c>
    </row>
    <row r="17" spans="1:3">
      <c r="A17" s="23">
        <v>38118.6875</v>
      </c>
      <c r="B17" s="23">
        <v>38118.708333333336</v>
      </c>
      <c r="C17" s="13">
        <v>28.72</v>
      </c>
    </row>
    <row r="18" spans="1:3">
      <c r="A18" s="23">
        <v>38118.708333333336</v>
      </c>
      <c r="B18" s="23">
        <v>38118.729166666672</v>
      </c>
      <c r="C18" s="13">
        <v>28.95</v>
      </c>
    </row>
    <row r="19" spans="1:3">
      <c r="A19" s="23">
        <v>38118.729166666672</v>
      </c>
      <c r="B19" s="23">
        <v>38118.75</v>
      </c>
      <c r="C19" s="13">
        <v>28.61</v>
      </c>
    </row>
    <row r="20" spans="1:3">
      <c r="A20" s="23">
        <v>38118.75</v>
      </c>
      <c r="B20" s="23">
        <v>38118.770833333336</v>
      </c>
      <c r="C20" s="13">
        <v>29.08</v>
      </c>
    </row>
    <row r="21" spans="1:3">
      <c r="A21" s="23">
        <v>38118.770833333336</v>
      </c>
      <c r="B21" s="23">
        <v>38118.791666666664</v>
      </c>
      <c r="C21" s="13">
        <v>29.44</v>
      </c>
    </row>
    <row r="22" spans="1:3">
      <c r="A22" s="23">
        <v>38118.791666666664</v>
      </c>
      <c r="B22" s="23">
        <v>38118.8125</v>
      </c>
      <c r="C22" s="13">
        <v>31.52</v>
      </c>
    </row>
    <row r="23" spans="1:3">
      <c r="A23" s="23">
        <v>38118.8125</v>
      </c>
      <c r="B23" s="23">
        <v>38118.833333333336</v>
      </c>
      <c r="C23" s="13">
        <v>36.369999999999997</v>
      </c>
    </row>
    <row r="24" spans="1:3">
      <c r="A24" s="23">
        <v>38118.833333333336</v>
      </c>
      <c r="B24" s="23">
        <v>38118.854166666672</v>
      </c>
      <c r="C24" s="13">
        <v>39.049999999999997</v>
      </c>
    </row>
    <row r="25" spans="1:3">
      <c r="A25" s="23">
        <v>38118.854166666672</v>
      </c>
      <c r="B25" s="23">
        <v>38118.875</v>
      </c>
      <c r="C25" s="13">
        <v>41.62</v>
      </c>
    </row>
    <row r="26" spans="1:3">
      <c r="A26" s="23">
        <v>38118.875</v>
      </c>
      <c r="B26" s="23">
        <v>38118.895833333336</v>
      </c>
      <c r="C26" s="13">
        <v>52.81</v>
      </c>
    </row>
    <row r="27" spans="1:3">
      <c r="A27" s="23">
        <v>38118.895833333336</v>
      </c>
      <c r="B27" s="23">
        <v>38118.916666666664</v>
      </c>
      <c r="C27" s="13">
        <v>66.05</v>
      </c>
    </row>
    <row r="28" spans="1:3">
      <c r="A28" s="23">
        <v>38118.916666666664</v>
      </c>
      <c r="B28" s="23">
        <v>38118.9375</v>
      </c>
      <c r="C28" s="13">
        <v>74.2</v>
      </c>
    </row>
    <row r="29" spans="1:3">
      <c r="A29" s="23">
        <v>38118.9375</v>
      </c>
      <c r="B29" s="23">
        <v>38118.958333333336</v>
      </c>
      <c r="C29" s="13">
        <v>77.3</v>
      </c>
    </row>
    <row r="30" spans="1:3">
      <c r="A30" s="23">
        <v>38118.958333333336</v>
      </c>
      <c r="B30" s="23">
        <v>38118.979166666672</v>
      </c>
      <c r="C30" s="13">
        <v>69.17</v>
      </c>
    </row>
    <row r="31" spans="1:3">
      <c r="A31" s="23">
        <v>38118.979166666672</v>
      </c>
      <c r="B31" s="23">
        <v>38119</v>
      </c>
      <c r="C31" s="13">
        <v>76.5</v>
      </c>
    </row>
    <row r="32" spans="1:3">
      <c r="A32" s="23">
        <v>38119</v>
      </c>
      <c r="B32" s="23">
        <v>38119.020833333336</v>
      </c>
      <c r="C32" s="13">
        <v>80.099999999999994</v>
      </c>
    </row>
    <row r="33" spans="1:3">
      <c r="A33" s="23">
        <v>38119.020833333336</v>
      </c>
      <c r="B33" s="23">
        <v>38119.041666666664</v>
      </c>
      <c r="C33" s="13">
        <v>85.7</v>
      </c>
    </row>
    <row r="34" spans="1:3">
      <c r="A34" s="23">
        <v>38119.041666666664</v>
      </c>
      <c r="B34" s="23">
        <v>38119.0625</v>
      </c>
      <c r="C34" s="13">
        <v>85.6</v>
      </c>
    </row>
    <row r="35" spans="1:3">
      <c r="A35" s="23">
        <v>38119.0625</v>
      </c>
      <c r="B35" s="23">
        <v>38119.083333333336</v>
      </c>
      <c r="C35" s="13">
        <v>85</v>
      </c>
    </row>
    <row r="36" spans="1:3">
      <c r="A36" s="23">
        <v>38119.083333333336</v>
      </c>
      <c r="B36" s="23">
        <v>38119.104166666672</v>
      </c>
      <c r="C36" s="13">
        <v>85.3</v>
      </c>
    </row>
    <row r="37" spans="1:3">
      <c r="A37" s="23">
        <v>38119.104166666672</v>
      </c>
      <c r="B37" s="23">
        <v>38119.125</v>
      </c>
      <c r="C37" s="13">
        <v>85</v>
      </c>
    </row>
    <row r="38" spans="1:3">
      <c r="A38" s="23">
        <v>38119.125</v>
      </c>
      <c r="B38" s="23">
        <v>38119.145833333336</v>
      </c>
      <c r="C38" s="13">
        <v>87.8</v>
      </c>
    </row>
    <row r="39" spans="1:3">
      <c r="A39" s="23">
        <v>38119.145833333336</v>
      </c>
      <c r="B39" s="23">
        <v>38119.166666666664</v>
      </c>
      <c r="C39" s="13">
        <v>90.7</v>
      </c>
    </row>
    <row r="40" spans="1:3">
      <c r="A40" s="23">
        <v>38119.166666666664</v>
      </c>
      <c r="B40" s="23">
        <v>38119.1875</v>
      </c>
      <c r="C40" s="13">
        <v>90.1</v>
      </c>
    </row>
    <row r="41" spans="1:3">
      <c r="A41" s="23">
        <v>38119.1875</v>
      </c>
      <c r="B41" s="23">
        <v>38119.208333333336</v>
      </c>
      <c r="C41" s="13">
        <v>90.9</v>
      </c>
    </row>
    <row r="42" spans="1:3">
      <c r="A42" s="23">
        <v>38119.208333333336</v>
      </c>
      <c r="B42" s="23">
        <v>38119.229166666672</v>
      </c>
      <c r="C42" s="13">
        <v>91.1</v>
      </c>
    </row>
    <row r="43" spans="1:3">
      <c r="A43" s="23">
        <v>38119.229166666672</v>
      </c>
      <c r="B43" s="23">
        <v>38119.25</v>
      </c>
      <c r="C43" s="13">
        <v>89.5</v>
      </c>
    </row>
    <row r="44" spans="1:3">
      <c r="A44" s="23">
        <v>38119.25</v>
      </c>
      <c r="B44" s="23">
        <v>38119.270833333336</v>
      </c>
      <c r="C44" s="13">
        <v>84.4</v>
      </c>
    </row>
    <row r="45" spans="1:3">
      <c r="A45" s="23">
        <v>38119.270833333336</v>
      </c>
      <c r="B45" s="23">
        <v>38119.291666666664</v>
      </c>
      <c r="C45" s="13">
        <v>75.2</v>
      </c>
    </row>
    <row r="46" spans="1:3">
      <c r="A46" s="23">
        <v>38119.291666666664</v>
      </c>
      <c r="B46" s="23">
        <v>38119.3125</v>
      </c>
      <c r="C46" s="13">
        <v>66.03</v>
      </c>
    </row>
    <row r="47" spans="1:3">
      <c r="A47" s="23">
        <v>38119.3125</v>
      </c>
      <c r="B47" s="23">
        <v>38119.333333333336</v>
      </c>
      <c r="C47" s="13">
        <v>59.78</v>
      </c>
    </row>
    <row r="48" spans="1:3">
      <c r="A48" s="23">
        <v>38119.333333333336</v>
      </c>
      <c r="B48" s="23">
        <v>38119.354166666672</v>
      </c>
      <c r="C48" s="13">
        <v>46.57</v>
      </c>
    </row>
    <row r="49" spans="1:3">
      <c r="A49" s="23">
        <v>38119.354166666672</v>
      </c>
      <c r="B49" s="23">
        <v>38119.375</v>
      </c>
      <c r="C49" s="13">
        <v>42.01</v>
      </c>
    </row>
    <row r="50" spans="1:3">
      <c r="A50" s="23">
        <v>38119.375</v>
      </c>
      <c r="B50" s="23">
        <v>38119.395833333336</v>
      </c>
      <c r="C50" s="13">
        <v>40.17</v>
      </c>
    </row>
    <row r="51" spans="1:3">
      <c r="A51" s="23">
        <v>38119.395833333336</v>
      </c>
      <c r="B51" s="23">
        <v>38119.416666666664</v>
      </c>
      <c r="C51" s="13">
        <v>32.71</v>
      </c>
    </row>
    <row r="52" spans="1:3">
      <c r="A52" s="23">
        <v>38119.416666666664</v>
      </c>
      <c r="B52" s="23">
        <v>38119.4375</v>
      </c>
      <c r="C52" s="13">
        <v>31.31</v>
      </c>
    </row>
    <row r="53" spans="1:3">
      <c r="A53" s="23">
        <v>38119.4375</v>
      </c>
      <c r="B53" s="23">
        <v>38119.458333333336</v>
      </c>
      <c r="C53" s="13">
        <v>29.65</v>
      </c>
    </row>
    <row r="54" spans="1:3">
      <c r="A54" s="23">
        <v>38119.458333333336</v>
      </c>
      <c r="B54" s="23">
        <v>38119.479166666672</v>
      </c>
      <c r="C54" s="13">
        <v>28.89</v>
      </c>
    </row>
    <row r="55" spans="1:3">
      <c r="A55" s="23">
        <v>38119.479166666672</v>
      </c>
      <c r="B55" s="23">
        <v>38119.5</v>
      </c>
      <c r="C55" s="13">
        <v>27.53</v>
      </c>
    </row>
    <row r="56" spans="1:3">
      <c r="A56" s="23">
        <v>38119.5</v>
      </c>
      <c r="B56" s="23">
        <v>38119.520833333336</v>
      </c>
      <c r="C56" s="13">
        <v>26.98</v>
      </c>
    </row>
    <row r="57" spans="1:3">
      <c r="A57" s="23">
        <v>38119.520833333336</v>
      </c>
      <c r="B57" s="23">
        <v>38119.541666666664</v>
      </c>
      <c r="C57" s="13">
        <v>27.04</v>
      </c>
    </row>
    <row r="58" spans="1:3">
      <c r="A58" s="23">
        <v>38119.541666666664</v>
      </c>
      <c r="B58" s="23">
        <v>38119.5625</v>
      </c>
      <c r="C58" s="13">
        <v>25.09</v>
      </c>
    </row>
    <row r="59" spans="1:3">
      <c r="A59" s="23">
        <v>38119.5625</v>
      </c>
      <c r="B59" s="23">
        <v>38119.583333333336</v>
      </c>
      <c r="C59" s="13">
        <v>24.65</v>
      </c>
    </row>
    <row r="60" spans="1:3">
      <c r="A60" s="23">
        <v>38119.583333333336</v>
      </c>
      <c r="B60" s="23">
        <v>38119.604166666672</v>
      </c>
      <c r="C60" s="13">
        <v>26.19</v>
      </c>
    </row>
    <row r="61" spans="1:3">
      <c r="A61" s="23">
        <v>38119.604166666672</v>
      </c>
      <c r="B61" s="23">
        <v>38119.625</v>
      </c>
      <c r="C61" s="13">
        <v>26.31</v>
      </c>
    </row>
    <row r="62" spans="1:3">
      <c r="A62" s="23">
        <v>38119.625</v>
      </c>
      <c r="B62" s="23">
        <v>38119.645833333336</v>
      </c>
      <c r="C62" s="13">
        <v>31.82</v>
      </c>
    </row>
    <row r="63" spans="1:3">
      <c r="A63" s="23">
        <v>38119.645833333336</v>
      </c>
      <c r="B63" s="23">
        <v>38119.666666666664</v>
      </c>
      <c r="C63" s="13">
        <v>33.380000000000003</v>
      </c>
    </row>
    <row r="64" spans="1:3">
      <c r="A64" s="23">
        <v>38119.666666666664</v>
      </c>
      <c r="B64" s="23">
        <v>38119.6875</v>
      </c>
      <c r="C64" s="13">
        <v>33.590000000000003</v>
      </c>
    </row>
    <row r="65" spans="1:3">
      <c r="A65" s="23">
        <v>38119.6875</v>
      </c>
      <c r="B65" s="23">
        <v>38119.708333333336</v>
      </c>
      <c r="C65" s="13">
        <v>41.8</v>
      </c>
    </row>
    <row r="66" spans="1:3">
      <c r="A66" s="23">
        <v>38119.708333333336</v>
      </c>
      <c r="B66" s="23">
        <v>38119.729166666672</v>
      </c>
      <c r="C66" s="13">
        <v>49.23</v>
      </c>
    </row>
    <row r="67" spans="1:3">
      <c r="A67" s="23">
        <v>38119.729166666672</v>
      </c>
      <c r="B67" s="23">
        <v>38119.75</v>
      </c>
      <c r="C67" s="13">
        <v>51.22</v>
      </c>
    </row>
    <row r="68" spans="1:3">
      <c r="A68" s="23">
        <v>38119.75</v>
      </c>
      <c r="B68" s="23">
        <v>38119.770833333336</v>
      </c>
      <c r="C68" s="13">
        <v>51.33</v>
      </c>
    </row>
    <row r="69" spans="1:3">
      <c r="A69" s="23">
        <v>38119.770833333336</v>
      </c>
      <c r="B69" s="23">
        <v>38119.791666666664</v>
      </c>
      <c r="C69" s="13">
        <v>52.22</v>
      </c>
    </row>
    <row r="70" spans="1:3">
      <c r="A70" s="23">
        <v>38119.791666666664</v>
      </c>
      <c r="B70" s="23">
        <v>38119.8125</v>
      </c>
      <c r="C70" s="13">
        <v>49.99</v>
      </c>
    </row>
    <row r="71" spans="1:3">
      <c r="A71" s="23">
        <v>38119.8125</v>
      </c>
      <c r="B71" s="23">
        <v>38119.833333333336</v>
      </c>
      <c r="C71" s="13">
        <v>49.63</v>
      </c>
    </row>
    <row r="72" spans="1:3">
      <c r="A72" s="23">
        <v>38119.833333333336</v>
      </c>
      <c r="B72" s="23">
        <v>38119.854166666672</v>
      </c>
      <c r="C72" s="13">
        <v>48.78</v>
      </c>
    </row>
    <row r="73" spans="1:3">
      <c r="A73" s="23">
        <v>38119.854166666672</v>
      </c>
      <c r="B73" s="23">
        <v>38119.875</v>
      </c>
      <c r="C73" s="13">
        <v>52.32</v>
      </c>
    </row>
    <row r="74" spans="1:3">
      <c r="A74" s="23">
        <v>38119.875</v>
      </c>
      <c r="B74" s="23">
        <v>38119.895833333336</v>
      </c>
      <c r="C74" s="13">
        <v>63.58</v>
      </c>
    </row>
    <row r="75" spans="1:3">
      <c r="A75" s="23">
        <v>38119.895833333336</v>
      </c>
      <c r="B75" s="23">
        <v>38119.916666666664</v>
      </c>
      <c r="C75" s="13">
        <v>63.3</v>
      </c>
    </row>
    <row r="76" spans="1:3">
      <c r="A76" s="23">
        <v>38119.916666666664</v>
      </c>
      <c r="B76" s="23">
        <v>38119.9375</v>
      </c>
      <c r="C76" s="13">
        <v>62.07</v>
      </c>
    </row>
    <row r="77" spans="1:3">
      <c r="A77" s="23">
        <v>38119.9375</v>
      </c>
      <c r="B77" s="23">
        <v>38119.958333333336</v>
      </c>
      <c r="C77" s="13">
        <v>57.42</v>
      </c>
    </row>
    <row r="78" spans="1:3">
      <c r="A78" s="23">
        <v>38119.958333333336</v>
      </c>
      <c r="B78" s="23">
        <v>38119.979166666672</v>
      </c>
      <c r="C78" s="13">
        <v>47.46</v>
      </c>
    </row>
    <row r="79" spans="1:3">
      <c r="A79" s="23">
        <v>38119.979166666672</v>
      </c>
      <c r="B79" s="23">
        <v>38120</v>
      </c>
      <c r="C79" s="13">
        <v>44.49</v>
      </c>
    </row>
    <row r="80" spans="1:3">
      <c r="A80" s="23">
        <v>38120</v>
      </c>
      <c r="B80" s="23">
        <v>38120.020833333336</v>
      </c>
      <c r="C80" s="13">
        <v>47.3</v>
      </c>
    </row>
    <row r="81" spans="1:3">
      <c r="A81" s="23">
        <v>38120.020833333336</v>
      </c>
      <c r="B81" s="23">
        <v>38120.041666666664</v>
      </c>
      <c r="C81" s="13">
        <v>46.29</v>
      </c>
    </row>
    <row r="82" spans="1:3">
      <c r="A82" s="23">
        <v>38120.041666666664</v>
      </c>
      <c r="B82" s="23">
        <v>38120.0625</v>
      </c>
      <c r="C82" s="13">
        <v>44.74</v>
      </c>
    </row>
    <row r="83" spans="1:3">
      <c r="A83" s="23">
        <v>38120.0625</v>
      </c>
      <c r="B83" s="23">
        <v>38120.083333333336</v>
      </c>
      <c r="C83" s="13">
        <v>44.28</v>
      </c>
    </row>
    <row r="84" spans="1:3">
      <c r="A84" s="23">
        <v>38120.083333333336</v>
      </c>
      <c r="B84" s="23">
        <v>38120.104166666672</v>
      </c>
      <c r="C84" s="13">
        <v>45.03</v>
      </c>
    </row>
    <row r="85" spans="1:3">
      <c r="A85" s="23">
        <v>38120.104166666672</v>
      </c>
      <c r="B85" s="23">
        <v>38120.125</v>
      </c>
      <c r="C85" s="13">
        <v>46.07</v>
      </c>
    </row>
    <row r="86" spans="1:3">
      <c r="A86" s="23">
        <v>38120.125</v>
      </c>
      <c r="B86" s="23">
        <v>38120.145833333336</v>
      </c>
      <c r="C86" s="13">
        <v>47.66</v>
      </c>
    </row>
    <row r="87" spans="1:3">
      <c r="A87" s="23">
        <v>38120.145833333336</v>
      </c>
      <c r="B87" s="23">
        <v>38120.166666666664</v>
      </c>
      <c r="C87" s="13">
        <v>48.02</v>
      </c>
    </row>
    <row r="88" spans="1:3">
      <c r="A88" s="23">
        <v>38120.166666666664</v>
      </c>
      <c r="B88" s="23">
        <v>38120.1875</v>
      </c>
      <c r="C88" s="13">
        <v>48.7</v>
      </c>
    </row>
    <row r="89" spans="1:3">
      <c r="A89" s="23">
        <v>38120.1875</v>
      </c>
      <c r="B89" s="23">
        <v>38120.208333333336</v>
      </c>
      <c r="C89" s="13">
        <v>49.16</v>
      </c>
    </row>
    <row r="90" spans="1:3">
      <c r="A90" s="23">
        <v>38120.208333333336</v>
      </c>
      <c r="B90" s="23">
        <v>38120.229166666672</v>
      </c>
      <c r="C90" s="13">
        <v>53.15</v>
      </c>
    </row>
    <row r="91" spans="1:3">
      <c r="A91" s="23">
        <v>38120.229166666672</v>
      </c>
      <c r="B91" s="23">
        <v>38120.25</v>
      </c>
      <c r="C91" s="13">
        <v>55.52</v>
      </c>
    </row>
    <row r="92" spans="1:3">
      <c r="A92" s="23">
        <v>38120.25</v>
      </c>
      <c r="B92" s="23">
        <v>38120.270833333336</v>
      </c>
      <c r="C92" s="13">
        <v>60.88</v>
      </c>
    </row>
    <row r="93" spans="1:3">
      <c r="A93" s="23">
        <v>38120.270833333336</v>
      </c>
      <c r="B93" s="23">
        <v>38120.291666666664</v>
      </c>
      <c r="C93" s="13">
        <v>67.67</v>
      </c>
    </row>
    <row r="94" spans="1:3">
      <c r="A94" s="23">
        <v>38120.291666666664</v>
      </c>
      <c r="B94" s="23">
        <v>38120.3125</v>
      </c>
      <c r="C94" s="13">
        <v>74.400000000000006</v>
      </c>
    </row>
    <row r="95" spans="1:3">
      <c r="A95" s="23">
        <v>38120.3125</v>
      </c>
      <c r="B95" s="23">
        <v>38120.333333333336</v>
      </c>
      <c r="C95" s="13">
        <v>83.3</v>
      </c>
    </row>
    <row r="96" spans="1:3">
      <c r="A96" s="23">
        <v>38120.333333333336</v>
      </c>
      <c r="B96" s="23">
        <v>38120.354166666672</v>
      </c>
      <c r="C96" s="13">
        <v>83.9</v>
      </c>
    </row>
    <row r="97" spans="1:3">
      <c r="A97" s="23">
        <v>38120.354166666672</v>
      </c>
      <c r="B97" s="23">
        <v>38120.375</v>
      </c>
      <c r="C97" s="13">
        <v>85.1</v>
      </c>
    </row>
    <row r="98" spans="1:3">
      <c r="A98" s="23">
        <v>38120.375</v>
      </c>
      <c r="B98" s="23">
        <v>38120.395833333336</v>
      </c>
      <c r="C98" s="13">
        <v>86</v>
      </c>
    </row>
    <row r="99" spans="1:3">
      <c r="A99" s="23">
        <v>38120.395833333336</v>
      </c>
      <c r="B99" s="23">
        <v>38120.416666666664</v>
      </c>
      <c r="C99" s="13">
        <v>85.2</v>
      </c>
    </row>
    <row r="100" spans="1:3">
      <c r="A100" s="23">
        <v>38120.416666666664</v>
      </c>
      <c r="B100" s="23">
        <v>38120.4375</v>
      </c>
      <c r="C100" s="13">
        <v>86.4</v>
      </c>
    </row>
    <row r="101" spans="1:3">
      <c r="A101" s="23">
        <v>38120.4375</v>
      </c>
      <c r="B101" s="23">
        <v>38120.458333333336</v>
      </c>
      <c r="C101" s="13">
        <v>88.5</v>
      </c>
    </row>
    <row r="102" spans="1:3">
      <c r="A102" s="23">
        <v>38120.458333333336</v>
      </c>
      <c r="B102" s="23">
        <v>38120.479166666672</v>
      </c>
      <c r="C102" s="13">
        <v>89.1</v>
      </c>
    </row>
    <row r="103" spans="1:3">
      <c r="A103" s="23">
        <v>38120.479166666672</v>
      </c>
      <c r="B103" s="23">
        <v>38120.5</v>
      </c>
      <c r="C103" s="13">
        <v>87.4</v>
      </c>
    </row>
    <row r="104" spans="1:3">
      <c r="A104" s="23">
        <v>38120.5</v>
      </c>
      <c r="B104" s="23">
        <v>38120.520833333336</v>
      </c>
      <c r="C104" s="13">
        <v>88.8</v>
      </c>
    </row>
    <row r="105" spans="1:3">
      <c r="A105" s="23">
        <v>38120.520833333336</v>
      </c>
      <c r="B105" s="23">
        <v>38120.541666666664</v>
      </c>
      <c r="C105" s="13">
        <v>89.1</v>
      </c>
    </row>
    <row r="106" spans="1:3">
      <c r="A106" s="23">
        <v>38120.541666666664</v>
      </c>
      <c r="B106" s="23">
        <v>38120.5625</v>
      </c>
      <c r="C106" s="13">
        <v>86.2</v>
      </c>
    </row>
    <row r="107" spans="1:3">
      <c r="A107" s="23">
        <v>38120.5625</v>
      </c>
      <c r="B107" s="23">
        <v>38120.583333333336</v>
      </c>
      <c r="C107" s="13">
        <v>82.3</v>
      </c>
    </row>
    <row r="108" spans="1:3">
      <c r="A108" s="23">
        <v>38120.583333333336</v>
      </c>
      <c r="B108" s="23">
        <v>38120.604166666672</v>
      </c>
      <c r="C108" s="13">
        <v>81.7</v>
      </c>
    </row>
    <row r="109" spans="1:3">
      <c r="A109" s="23">
        <v>38120.604166666672</v>
      </c>
      <c r="B109" s="23">
        <v>38120.625</v>
      </c>
      <c r="C109" s="13">
        <v>85</v>
      </c>
    </row>
    <row r="110" spans="1:3">
      <c r="A110" s="23">
        <v>38120.625</v>
      </c>
      <c r="B110" s="23">
        <v>38120.645833333336</v>
      </c>
      <c r="C110" s="13">
        <v>84.1</v>
      </c>
    </row>
    <row r="111" spans="1:3">
      <c r="A111" s="23">
        <v>38120.645833333336</v>
      </c>
      <c r="B111" s="23">
        <v>38120.666666666664</v>
      </c>
      <c r="C111" s="13">
        <v>84.3</v>
      </c>
    </row>
    <row r="112" spans="1:3">
      <c r="A112" s="23">
        <v>38120.666666666664</v>
      </c>
      <c r="B112" s="23">
        <v>38120.6875</v>
      </c>
      <c r="C112" s="13">
        <v>86.2</v>
      </c>
    </row>
    <row r="113" spans="1:3">
      <c r="A113" s="23">
        <v>38120.6875</v>
      </c>
      <c r="B113" s="23">
        <v>38120.708333333336</v>
      </c>
      <c r="C113" s="13">
        <v>91.4</v>
      </c>
    </row>
    <row r="114" spans="1:3">
      <c r="A114" s="23">
        <v>38120.708333333336</v>
      </c>
      <c r="B114" s="23">
        <v>38120.729166666672</v>
      </c>
      <c r="C114" s="13">
        <v>91</v>
      </c>
    </row>
    <row r="115" spans="1:3">
      <c r="A115" s="23">
        <v>38120.729166666672</v>
      </c>
      <c r="B115" s="23">
        <v>38120.75</v>
      </c>
      <c r="C115" s="13">
        <v>87.5</v>
      </c>
    </row>
    <row r="116" spans="1:3">
      <c r="A116" s="23">
        <v>38120.75</v>
      </c>
      <c r="B116" s="23">
        <v>38120.770833333336</v>
      </c>
      <c r="C116" s="13">
        <v>84.4</v>
      </c>
    </row>
    <row r="117" spans="1:3">
      <c r="A117" s="23">
        <v>38120.770833333336</v>
      </c>
      <c r="B117" s="23">
        <v>38120.791666666664</v>
      </c>
      <c r="C117" s="13">
        <v>82</v>
      </c>
    </row>
    <row r="118" spans="1:3">
      <c r="A118" s="23">
        <v>38120.791666666664</v>
      </c>
      <c r="B118" s="23">
        <v>38120.8125</v>
      </c>
      <c r="C118" s="13">
        <v>83.8</v>
      </c>
    </row>
    <row r="119" spans="1:3">
      <c r="A119" s="23">
        <v>38120.8125</v>
      </c>
      <c r="B119" s="23">
        <v>38120.833333333336</v>
      </c>
      <c r="C119" s="13">
        <v>81.400000000000006</v>
      </c>
    </row>
    <row r="120" spans="1:3">
      <c r="A120" s="23">
        <v>38120.833333333336</v>
      </c>
      <c r="B120" s="23">
        <v>38120.854166666672</v>
      </c>
      <c r="C120" s="13">
        <v>80.7</v>
      </c>
    </row>
    <row r="121" spans="1:3">
      <c r="A121" s="23">
        <v>38120.854166666672</v>
      </c>
      <c r="B121" s="23">
        <v>38120.875</v>
      </c>
      <c r="C121" s="13">
        <v>81.599999999999994</v>
      </c>
    </row>
    <row r="122" spans="1:3">
      <c r="A122" s="23">
        <v>38120.875</v>
      </c>
      <c r="B122" s="23">
        <v>38120.895833333336</v>
      </c>
      <c r="C122" s="13">
        <v>83</v>
      </c>
    </row>
    <row r="123" spans="1:3">
      <c r="A123" s="23">
        <v>38120.895833333336</v>
      </c>
      <c r="B123" s="23">
        <v>38120.916666666664</v>
      </c>
      <c r="C123" s="13">
        <v>84</v>
      </c>
    </row>
    <row r="124" spans="1:3">
      <c r="A124" s="23">
        <v>38120.916666666664</v>
      </c>
      <c r="B124" s="23">
        <v>38120.9375</v>
      </c>
      <c r="C124" s="13">
        <v>84.4</v>
      </c>
    </row>
    <row r="125" spans="1:3">
      <c r="A125" s="23">
        <v>38120.9375</v>
      </c>
      <c r="B125" s="23">
        <v>38120.958333333336</v>
      </c>
      <c r="C125" s="13">
        <v>84.2</v>
      </c>
    </row>
    <row r="126" spans="1:3">
      <c r="A126" s="23">
        <v>38120.958333333336</v>
      </c>
      <c r="B126" s="23">
        <v>38120.979166666672</v>
      </c>
      <c r="C126" s="13">
        <v>84.3</v>
      </c>
    </row>
    <row r="127" spans="1:3">
      <c r="A127" s="23">
        <v>38120.979166666672</v>
      </c>
      <c r="B127" s="23">
        <v>38121</v>
      </c>
      <c r="C127" s="13">
        <v>83.6</v>
      </c>
    </row>
    <row r="128" spans="1:3">
      <c r="A128" s="23">
        <v>38121</v>
      </c>
      <c r="B128" s="23">
        <v>38121.020833333336</v>
      </c>
      <c r="C128" s="13">
        <v>84.7</v>
      </c>
    </row>
    <row r="129" spans="1:3">
      <c r="A129" s="23">
        <v>38121.020833333336</v>
      </c>
      <c r="B129" s="23">
        <v>38121.041666666664</v>
      </c>
      <c r="C129" s="13">
        <v>84.6</v>
      </c>
    </row>
    <row r="130" spans="1:3">
      <c r="A130" s="23">
        <v>38121.041666666664</v>
      </c>
      <c r="B130" s="23">
        <v>38121.0625</v>
      </c>
      <c r="C130" s="13">
        <v>84.9</v>
      </c>
    </row>
    <row r="131" spans="1:3">
      <c r="A131" s="23">
        <v>38121.0625</v>
      </c>
      <c r="B131" s="23">
        <v>38121.083333333336</v>
      </c>
      <c r="C131" s="13">
        <v>86</v>
      </c>
    </row>
    <row r="132" spans="1:3">
      <c r="A132" s="23">
        <v>38121.083333333336</v>
      </c>
      <c r="B132" s="23">
        <v>38121.104166666672</v>
      </c>
      <c r="C132" s="13">
        <v>92.6</v>
      </c>
    </row>
    <row r="133" spans="1:3">
      <c r="A133" s="23">
        <v>38121.104166666672</v>
      </c>
      <c r="B133" s="23">
        <v>38121.125</v>
      </c>
      <c r="C133" s="13">
        <v>93.7</v>
      </c>
    </row>
    <row r="134" spans="1:3">
      <c r="A134" s="23">
        <v>38121.125</v>
      </c>
      <c r="B134" s="23">
        <v>38121.145833333336</v>
      </c>
      <c r="C134" s="13">
        <v>94</v>
      </c>
    </row>
    <row r="135" spans="1:3">
      <c r="A135" s="23">
        <v>38121.145833333336</v>
      </c>
      <c r="B135" s="23">
        <v>38121.166666666664</v>
      </c>
      <c r="C135" s="13">
        <v>93.5</v>
      </c>
    </row>
    <row r="136" spans="1:3">
      <c r="A136" s="23">
        <v>38121.166666666664</v>
      </c>
      <c r="B136" s="23">
        <v>38121.1875</v>
      </c>
      <c r="C136" s="13">
        <v>93.4</v>
      </c>
    </row>
    <row r="137" spans="1:3">
      <c r="A137" s="23">
        <v>38121.1875</v>
      </c>
      <c r="B137" s="23">
        <v>38121.208333333336</v>
      </c>
      <c r="C137" s="13">
        <v>93</v>
      </c>
    </row>
    <row r="138" spans="1:3">
      <c r="A138" s="23">
        <v>38121.208333333336</v>
      </c>
      <c r="B138" s="23">
        <v>38121.229166666672</v>
      </c>
      <c r="C138" s="13">
        <v>92.6</v>
      </c>
    </row>
    <row r="139" spans="1:3">
      <c r="A139" s="23">
        <v>38121.229166666672</v>
      </c>
      <c r="B139" s="23">
        <v>38121.25</v>
      </c>
      <c r="C139" s="13">
        <v>92.2</v>
      </c>
    </row>
    <row r="140" spans="1:3">
      <c r="A140" s="23">
        <v>38121.25</v>
      </c>
      <c r="B140" s="23">
        <v>38121.270833333336</v>
      </c>
      <c r="C140" s="13">
        <v>92.8</v>
      </c>
    </row>
    <row r="141" spans="1:3">
      <c r="A141" s="23">
        <v>38121.270833333336</v>
      </c>
      <c r="B141" s="23">
        <v>38121.291666666664</v>
      </c>
      <c r="C141" s="13">
        <v>92.8</v>
      </c>
    </row>
    <row r="142" spans="1:3">
      <c r="A142" s="23">
        <v>38121.291666666664</v>
      </c>
      <c r="B142" s="23">
        <v>38121.3125</v>
      </c>
      <c r="C142" s="13">
        <v>92</v>
      </c>
    </row>
    <row r="143" spans="1:3">
      <c r="A143" s="23">
        <v>38121.3125</v>
      </c>
      <c r="B143" s="23">
        <v>38121.333333333336</v>
      </c>
      <c r="C143" s="13">
        <v>89.6</v>
      </c>
    </row>
    <row r="144" spans="1:3">
      <c r="A144" s="23">
        <v>38121.333333333336</v>
      </c>
      <c r="B144" s="23">
        <v>38121.354166666672</v>
      </c>
      <c r="C144" s="13">
        <v>85.7</v>
      </c>
    </row>
    <row r="145" spans="1:3">
      <c r="A145" s="23">
        <v>38121.354166666672</v>
      </c>
      <c r="B145" s="23">
        <v>38121.375</v>
      </c>
      <c r="C145" s="13">
        <v>83.9</v>
      </c>
    </row>
    <row r="146" spans="1:3">
      <c r="A146" s="23">
        <v>38121.375</v>
      </c>
      <c r="B146" s="23">
        <v>38121.395833333336</v>
      </c>
      <c r="C146" s="13">
        <v>80.900000000000006</v>
      </c>
    </row>
    <row r="147" spans="1:3">
      <c r="A147" s="23">
        <v>38121.395833333336</v>
      </c>
      <c r="B147" s="23">
        <v>38121.416666666664</v>
      </c>
      <c r="C147" s="13">
        <v>80.400000000000006</v>
      </c>
    </row>
    <row r="148" spans="1:3">
      <c r="A148" s="23">
        <v>38121.416666666664</v>
      </c>
      <c r="B148" s="23">
        <v>38121.4375</v>
      </c>
      <c r="C148" s="13">
        <v>77.599999999999994</v>
      </c>
    </row>
    <row r="149" spans="1:3">
      <c r="A149" s="23">
        <v>38121.4375</v>
      </c>
      <c r="B149" s="23">
        <v>38121.458333333336</v>
      </c>
      <c r="C149" s="13">
        <v>75.599999999999994</v>
      </c>
    </row>
    <row r="150" spans="1:3">
      <c r="A150" s="23">
        <v>38121.458333333336</v>
      </c>
      <c r="B150" s="23">
        <v>38121.479166666672</v>
      </c>
      <c r="C150" s="13">
        <v>75.5</v>
      </c>
    </row>
    <row r="151" spans="1:3">
      <c r="A151" s="23">
        <v>38121.479166666672</v>
      </c>
      <c r="B151" s="23">
        <v>38121.5</v>
      </c>
      <c r="C151" s="13">
        <v>72.7</v>
      </c>
    </row>
    <row r="152" spans="1:3">
      <c r="A152" s="23">
        <v>38121.5</v>
      </c>
      <c r="B152" s="23">
        <v>38121.520833333336</v>
      </c>
      <c r="C152" s="13">
        <v>70.900000000000006</v>
      </c>
    </row>
    <row r="153" spans="1:3">
      <c r="A153" s="23">
        <v>38121.520833333336</v>
      </c>
      <c r="B153" s="23">
        <v>38121.541666666664</v>
      </c>
      <c r="C153" s="13">
        <v>67.11</v>
      </c>
    </row>
    <row r="154" spans="1:3">
      <c r="A154" s="23">
        <v>38121.541666666664</v>
      </c>
      <c r="B154" s="23">
        <v>38121.5625</v>
      </c>
      <c r="C154" s="13">
        <v>63.06</v>
      </c>
    </row>
    <row r="155" spans="1:3">
      <c r="A155" s="23">
        <v>38121.5625</v>
      </c>
      <c r="B155" s="23">
        <v>38121.583333333336</v>
      </c>
      <c r="C155" s="13">
        <v>62.94</v>
      </c>
    </row>
    <row r="156" spans="1:3">
      <c r="A156" s="23">
        <v>38121.583333333336</v>
      </c>
      <c r="B156" s="23">
        <v>38121.604166666672</v>
      </c>
      <c r="C156" s="13">
        <v>61.48</v>
      </c>
    </row>
    <row r="157" spans="1:3">
      <c r="A157" s="23">
        <v>38121.604166666672</v>
      </c>
      <c r="B157" s="23">
        <v>38121.625</v>
      </c>
      <c r="C157" s="13">
        <v>61.55</v>
      </c>
    </row>
    <row r="158" spans="1:3">
      <c r="A158" s="23">
        <v>38121.625</v>
      </c>
      <c r="B158" s="23">
        <v>38121.645833333336</v>
      </c>
      <c r="C158" s="13">
        <v>61.38</v>
      </c>
    </row>
    <row r="159" spans="1:3">
      <c r="A159" s="23">
        <v>38121.645833333336</v>
      </c>
      <c r="B159" s="23">
        <v>38121.666666666664</v>
      </c>
      <c r="C159" s="13">
        <v>59.03</v>
      </c>
    </row>
    <row r="160" spans="1:3">
      <c r="A160" s="23">
        <v>38121.666666666664</v>
      </c>
      <c r="B160" s="23">
        <v>38121.6875</v>
      </c>
      <c r="C160" s="13">
        <v>59.12</v>
      </c>
    </row>
    <row r="161" spans="1:3">
      <c r="A161" s="23">
        <v>38121.6875</v>
      </c>
      <c r="B161" s="23">
        <v>38121.708333333336</v>
      </c>
      <c r="C161" s="13">
        <v>58.08</v>
      </c>
    </row>
    <row r="162" spans="1:3">
      <c r="A162" s="23">
        <v>38121.708333333336</v>
      </c>
      <c r="B162" s="23">
        <v>38121.729166666672</v>
      </c>
      <c r="C162" s="13">
        <v>58.46</v>
      </c>
    </row>
    <row r="163" spans="1:3">
      <c r="A163" s="23">
        <v>38121.729166666672</v>
      </c>
      <c r="B163" s="23">
        <v>38121.75</v>
      </c>
      <c r="C163" s="13">
        <v>60.1</v>
      </c>
    </row>
    <row r="164" spans="1:3">
      <c r="A164" s="23">
        <v>38121.75</v>
      </c>
      <c r="B164" s="23">
        <v>38121.770833333336</v>
      </c>
      <c r="C164" s="13">
        <v>64.22</v>
      </c>
    </row>
    <row r="165" spans="1:3">
      <c r="A165" s="23">
        <v>38121.770833333336</v>
      </c>
      <c r="B165" s="23">
        <v>38121.791666666664</v>
      </c>
      <c r="C165" s="13">
        <v>65.77</v>
      </c>
    </row>
    <row r="166" spans="1:3">
      <c r="A166" s="23">
        <v>38121.791666666664</v>
      </c>
      <c r="B166" s="23">
        <v>38121.8125</v>
      </c>
      <c r="C166" s="13">
        <v>69.849999999999994</v>
      </c>
    </row>
    <row r="167" spans="1:3">
      <c r="A167" s="23">
        <v>38121.8125</v>
      </c>
      <c r="B167" s="23">
        <v>38121.833333333336</v>
      </c>
      <c r="C167" s="13">
        <v>71.599999999999994</v>
      </c>
    </row>
    <row r="168" spans="1:3">
      <c r="A168" s="23">
        <v>38121.833333333336</v>
      </c>
      <c r="B168" s="23">
        <v>38121.854166666672</v>
      </c>
      <c r="C168" s="13">
        <v>75.7</v>
      </c>
    </row>
    <row r="169" spans="1:3">
      <c r="A169" s="23">
        <v>38121.854166666672</v>
      </c>
      <c r="B169" s="23">
        <v>38121.875</v>
      </c>
      <c r="C169" s="13">
        <v>78.599999999999994</v>
      </c>
    </row>
    <row r="170" spans="1:3">
      <c r="A170" s="23">
        <v>38121.875</v>
      </c>
      <c r="B170" s="23">
        <v>38121.895833333336</v>
      </c>
      <c r="C170" s="13">
        <v>82</v>
      </c>
    </row>
    <row r="171" spans="1:3">
      <c r="A171" s="23">
        <v>38121.895833333336</v>
      </c>
      <c r="B171" s="23">
        <v>38121.916666666664</v>
      </c>
      <c r="C171" s="13">
        <v>82.8</v>
      </c>
    </row>
    <row r="172" spans="1:3">
      <c r="A172" s="23">
        <v>38121.916666666664</v>
      </c>
      <c r="B172" s="23">
        <v>38121.9375</v>
      </c>
      <c r="C172" s="13">
        <v>84.2</v>
      </c>
    </row>
    <row r="173" spans="1:3">
      <c r="A173" s="23">
        <v>38121.9375</v>
      </c>
      <c r="B173" s="23">
        <v>38121.958333333336</v>
      </c>
      <c r="C173" s="13">
        <v>85.6</v>
      </c>
    </row>
    <row r="174" spans="1:3">
      <c r="A174" s="23">
        <v>38121.958333333336</v>
      </c>
      <c r="B174" s="23">
        <v>38121.979166666672</v>
      </c>
      <c r="C174" s="13">
        <v>86.4</v>
      </c>
    </row>
    <row r="175" spans="1:3">
      <c r="A175" s="23">
        <v>38121.979166666672</v>
      </c>
      <c r="B175" s="23">
        <v>38122</v>
      </c>
      <c r="C175" s="13">
        <v>86.7</v>
      </c>
    </row>
    <row r="176" spans="1:3">
      <c r="A176" s="23">
        <v>38122</v>
      </c>
      <c r="B176" s="23">
        <v>38122.020833333336</v>
      </c>
      <c r="C176" s="13">
        <v>87.2</v>
      </c>
    </row>
    <row r="177" spans="1:3">
      <c r="A177" s="23">
        <v>38122.020833333336</v>
      </c>
      <c r="B177" s="23">
        <v>38122.041666666664</v>
      </c>
      <c r="C177" s="13">
        <v>87.6</v>
      </c>
    </row>
    <row r="178" spans="1:3">
      <c r="A178" s="23">
        <v>38122.041666666664</v>
      </c>
      <c r="B178" s="23">
        <v>38122.0625</v>
      </c>
      <c r="C178" s="13">
        <v>89.3</v>
      </c>
    </row>
    <row r="179" spans="1:3">
      <c r="A179" s="23">
        <v>38122.0625</v>
      </c>
      <c r="B179" s="23">
        <v>38122.083333333336</v>
      </c>
      <c r="C179" s="13">
        <v>91.2</v>
      </c>
    </row>
    <row r="180" spans="1:3">
      <c r="A180" s="23">
        <v>38122.083333333336</v>
      </c>
      <c r="B180" s="23">
        <v>38122.104166666672</v>
      </c>
      <c r="C180" s="13">
        <v>91.2</v>
      </c>
    </row>
    <row r="181" spans="1:3">
      <c r="A181" s="23">
        <v>38122.104166666672</v>
      </c>
      <c r="B181" s="23">
        <v>38122.125</v>
      </c>
      <c r="C181" s="13">
        <v>91.8</v>
      </c>
    </row>
    <row r="182" spans="1:3">
      <c r="A182" s="23">
        <v>38122.125</v>
      </c>
      <c r="B182" s="23">
        <v>38122.145833333336</v>
      </c>
      <c r="C182" s="13">
        <v>92</v>
      </c>
    </row>
    <row r="183" spans="1:3">
      <c r="A183" s="23">
        <v>38122.145833333336</v>
      </c>
      <c r="B183" s="23">
        <v>38122.166666666664</v>
      </c>
      <c r="C183" s="13">
        <v>91.5</v>
      </c>
    </row>
    <row r="184" spans="1:3">
      <c r="A184" s="23">
        <v>38122.166666666664</v>
      </c>
      <c r="B184" s="23">
        <v>38122.1875</v>
      </c>
      <c r="C184" s="13">
        <v>91.1</v>
      </c>
    </row>
    <row r="185" spans="1:3">
      <c r="A185" s="23">
        <v>38122.1875</v>
      </c>
      <c r="B185" s="23">
        <v>38122.208333333336</v>
      </c>
      <c r="C185" s="13">
        <v>91.3</v>
      </c>
    </row>
    <row r="186" spans="1:3">
      <c r="A186" s="23">
        <v>38122.208333333336</v>
      </c>
      <c r="B186" s="23">
        <v>38122.229166666672</v>
      </c>
      <c r="C186" s="13">
        <v>90.7</v>
      </c>
    </row>
    <row r="187" spans="1:3">
      <c r="A187" s="23">
        <v>38122.229166666672</v>
      </c>
      <c r="B187" s="23">
        <v>38122.25</v>
      </c>
      <c r="C187" s="13">
        <v>89.8</v>
      </c>
    </row>
    <row r="188" spans="1:3">
      <c r="A188" s="23">
        <v>38122.25</v>
      </c>
      <c r="B188" s="23">
        <v>38122.270833333336</v>
      </c>
      <c r="C188" s="13">
        <v>91.1</v>
      </c>
    </row>
    <row r="189" spans="1:3">
      <c r="A189" s="23">
        <v>38122.270833333336</v>
      </c>
      <c r="B189" s="23">
        <v>38122.291666666664</v>
      </c>
      <c r="C189" s="13">
        <v>78.599999999999994</v>
      </c>
    </row>
    <row r="190" spans="1:3">
      <c r="A190" s="23">
        <v>38122.291666666664</v>
      </c>
      <c r="B190" s="23">
        <v>38122.3125</v>
      </c>
      <c r="C190" s="13">
        <v>76</v>
      </c>
    </row>
    <row r="191" spans="1:3">
      <c r="A191" s="23">
        <v>38122.3125</v>
      </c>
      <c r="B191" s="23">
        <v>38122.333333333336</v>
      </c>
      <c r="C191" s="13">
        <v>70.900000000000006</v>
      </c>
    </row>
    <row r="192" spans="1:3">
      <c r="A192" s="23">
        <v>38122.333333333336</v>
      </c>
      <c r="B192" s="23">
        <v>38122.354166666672</v>
      </c>
      <c r="C192" s="13">
        <v>70.099999999999994</v>
      </c>
    </row>
    <row r="193" spans="1:3">
      <c r="A193" s="23">
        <v>38122.354166666672</v>
      </c>
      <c r="B193" s="23">
        <v>38122.375</v>
      </c>
      <c r="C193" s="13">
        <v>70</v>
      </c>
    </row>
    <row r="194" spans="1:3">
      <c r="A194" s="23">
        <v>38122.375</v>
      </c>
      <c r="B194" s="23">
        <v>38122.395833333336</v>
      </c>
      <c r="C194" s="13">
        <v>70.8</v>
      </c>
    </row>
    <row r="195" spans="1:3">
      <c r="A195" s="23">
        <v>38122.395833333336</v>
      </c>
      <c r="B195" s="23">
        <v>38122.416666666664</v>
      </c>
      <c r="C195" s="13">
        <v>69.709999999999994</v>
      </c>
    </row>
    <row r="196" spans="1:3">
      <c r="A196" s="23">
        <v>38122.416666666664</v>
      </c>
      <c r="B196" s="23">
        <v>38122.4375</v>
      </c>
      <c r="C196" s="13">
        <v>68.91</v>
      </c>
    </row>
    <row r="197" spans="1:3">
      <c r="A197" s="23">
        <v>38122.4375</v>
      </c>
      <c r="B197" s="23">
        <v>38122.458333333336</v>
      </c>
      <c r="C197" s="13">
        <v>67.53</v>
      </c>
    </row>
    <row r="198" spans="1:3">
      <c r="A198" s="23">
        <v>38122.458333333336</v>
      </c>
      <c r="B198" s="23">
        <v>38122.479166666672</v>
      </c>
      <c r="C198" s="13">
        <v>65.05</v>
      </c>
    </row>
    <row r="199" spans="1:3">
      <c r="A199" s="23">
        <v>38122.479166666672</v>
      </c>
      <c r="B199" s="23">
        <v>38122.5</v>
      </c>
      <c r="C199" s="13">
        <v>63.8</v>
      </c>
    </row>
    <row r="200" spans="1:3">
      <c r="A200" s="23">
        <v>38122.5</v>
      </c>
      <c r="B200" s="23">
        <v>38122.520833333336</v>
      </c>
      <c r="C200" s="13">
        <v>65.22</v>
      </c>
    </row>
    <row r="201" spans="1:3">
      <c r="A201" s="23">
        <v>38122.520833333336</v>
      </c>
      <c r="B201" s="23">
        <v>38122.541666666664</v>
      </c>
      <c r="C201" s="13">
        <v>80.8</v>
      </c>
    </row>
    <row r="202" spans="1:3">
      <c r="A202" s="23">
        <v>38122.541666666664</v>
      </c>
      <c r="B202" s="23">
        <v>38122.5625</v>
      </c>
      <c r="C202" s="13">
        <v>87.7</v>
      </c>
    </row>
    <row r="203" spans="1:3">
      <c r="A203" s="23">
        <v>38122.5625</v>
      </c>
      <c r="B203" s="23">
        <v>38122.583333333336</v>
      </c>
      <c r="C203" s="13">
        <v>88.8</v>
      </c>
    </row>
    <row r="204" spans="1:3">
      <c r="A204" s="23">
        <v>38122.583333333336</v>
      </c>
      <c r="B204" s="23">
        <v>38122.604166666672</v>
      </c>
      <c r="C204" s="13">
        <v>77.2</v>
      </c>
    </row>
    <row r="205" spans="1:3">
      <c r="A205" s="23">
        <v>38122.604166666672</v>
      </c>
      <c r="B205" s="23">
        <v>38122.625</v>
      </c>
      <c r="C205" s="13">
        <v>68.59</v>
      </c>
    </row>
    <row r="206" spans="1:3">
      <c r="A206" s="23">
        <v>38122.625</v>
      </c>
      <c r="B206" s="23">
        <v>38122.645833333336</v>
      </c>
      <c r="C206" s="13">
        <v>65.290000000000006</v>
      </c>
    </row>
    <row r="207" spans="1:3">
      <c r="A207" s="23">
        <v>38122.645833333336</v>
      </c>
      <c r="B207" s="23">
        <v>38122.666666666664</v>
      </c>
      <c r="C207" s="13">
        <v>60.63</v>
      </c>
    </row>
    <row r="208" spans="1:3">
      <c r="A208" s="23">
        <v>38122.666666666664</v>
      </c>
      <c r="B208" s="23">
        <v>38122.6875</v>
      </c>
      <c r="C208" s="13">
        <v>57.35</v>
      </c>
    </row>
    <row r="209" spans="1:3">
      <c r="A209" s="23">
        <v>38122.6875</v>
      </c>
      <c r="B209" s="23">
        <v>38122.708333333336</v>
      </c>
      <c r="C209" s="13">
        <v>56.74</v>
      </c>
    </row>
    <row r="210" spans="1:3">
      <c r="A210" s="23">
        <v>38122.708333333336</v>
      </c>
      <c r="B210" s="23">
        <v>38122.729166666672</v>
      </c>
      <c r="C210" s="13">
        <v>57.84</v>
      </c>
    </row>
    <row r="211" spans="1:3">
      <c r="A211" s="23">
        <v>38122.729166666672</v>
      </c>
      <c r="B211" s="23">
        <v>38122.75</v>
      </c>
      <c r="C211" s="13">
        <v>58.88</v>
      </c>
    </row>
    <row r="212" spans="1:3">
      <c r="A212" s="23">
        <v>38122.75</v>
      </c>
      <c r="B212" s="23">
        <v>38122.770833333336</v>
      </c>
      <c r="C212" s="13">
        <v>60.94</v>
      </c>
    </row>
    <row r="213" spans="1:3">
      <c r="A213" s="23">
        <v>38122.770833333336</v>
      </c>
      <c r="B213" s="23">
        <v>38122.791666666664</v>
      </c>
      <c r="C213" s="13">
        <v>60.33</v>
      </c>
    </row>
    <row r="214" spans="1:3">
      <c r="A214" s="23">
        <v>38122.791666666664</v>
      </c>
      <c r="B214" s="23">
        <v>38122.8125</v>
      </c>
      <c r="C214" s="13">
        <v>63.28</v>
      </c>
    </row>
    <row r="215" spans="1:3">
      <c r="A215" s="23">
        <v>38122.8125</v>
      </c>
      <c r="B215" s="23">
        <v>38122.833333333336</v>
      </c>
      <c r="C215" s="13">
        <v>64.2</v>
      </c>
    </row>
    <row r="216" spans="1:3">
      <c r="A216" s="23">
        <v>38122.833333333336</v>
      </c>
      <c r="B216" s="23">
        <v>38122.854166666672</v>
      </c>
      <c r="C216" s="13">
        <v>65.62</v>
      </c>
    </row>
    <row r="217" spans="1:3">
      <c r="A217" s="23">
        <v>38122.854166666672</v>
      </c>
      <c r="B217" s="23">
        <v>38122.875</v>
      </c>
      <c r="C217" s="13">
        <v>69.47</v>
      </c>
    </row>
    <row r="218" spans="1:3">
      <c r="A218" s="23">
        <v>38122.875</v>
      </c>
      <c r="B218" s="23">
        <v>38122.895833333336</v>
      </c>
      <c r="C218" s="13">
        <v>71.8</v>
      </c>
    </row>
    <row r="219" spans="1:3">
      <c r="A219" s="23">
        <v>38122.895833333336</v>
      </c>
      <c r="B219" s="23">
        <v>38122.916666666664</v>
      </c>
      <c r="C219" s="13">
        <v>69.510000000000005</v>
      </c>
    </row>
    <row r="220" spans="1:3">
      <c r="A220" s="23">
        <v>38122.916666666664</v>
      </c>
      <c r="B220" s="23">
        <v>38122.9375</v>
      </c>
      <c r="C220" s="13">
        <v>67.38</v>
      </c>
    </row>
    <row r="221" spans="1:3">
      <c r="A221" s="23">
        <v>38122.9375</v>
      </c>
      <c r="B221" s="23">
        <v>38122.958333333336</v>
      </c>
      <c r="C221" s="13">
        <v>71.900000000000006</v>
      </c>
    </row>
    <row r="222" spans="1:3">
      <c r="A222" s="23">
        <v>38122.958333333336</v>
      </c>
      <c r="B222" s="23">
        <v>38122.979166666672</v>
      </c>
      <c r="C222" s="13">
        <v>68.28</v>
      </c>
    </row>
    <row r="223" spans="1:3">
      <c r="A223" s="23">
        <v>38122.979166666672</v>
      </c>
      <c r="B223" s="23">
        <v>38123</v>
      </c>
      <c r="C223" s="13">
        <v>67.84</v>
      </c>
    </row>
    <row r="224" spans="1:3">
      <c r="A224" s="23">
        <v>38123</v>
      </c>
      <c r="B224" s="23">
        <v>38123.020833333336</v>
      </c>
      <c r="C224" s="13">
        <v>67.709999999999994</v>
      </c>
    </row>
    <row r="225" spans="1:3">
      <c r="A225" s="23">
        <v>38123.020833333336</v>
      </c>
      <c r="B225" s="23">
        <v>38123.041666666664</v>
      </c>
      <c r="C225" s="13">
        <v>68.709999999999994</v>
      </c>
    </row>
    <row r="226" spans="1:3">
      <c r="A226" s="23">
        <v>38123.041666666664</v>
      </c>
      <c r="B226" s="23">
        <v>38123.0625</v>
      </c>
      <c r="C226" s="13">
        <v>69.12</v>
      </c>
    </row>
    <row r="227" spans="1:3">
      <c r="A227" s="23">
        <v>38123.0625</v>
      </c>
      <c r="B227" s="23">
        <v>38123.083333333336</v>
      </c>
      <c r="C227" s="13">
        <v>73</v>
      </c>
    </row>
    <row r="228" spans="1:3">
      <c r="A228" s="23">
        <v>38123.083333333336</v>
      </c>
      <c r="B228" s="23">
        <v>38123.104166666672</v>
      </c>
      <c r="C228" s="13">
        <v>76.599999999999994</v>
      </c>
    </row>
    <row r="229" spans="1:3">
      <c r="A229" s="23">
        <v>38123.104166666672</v>
      </c>
      <c r="B229" s="23">
        <v>38123.125</v>
      </c>
      <c r="C229" s="13">
        <v>78.099999999999994</v>
      </c>
    </row>
    <row r="230" spans="1:3">
      <c r="A230" s="23">
        <v>38123.125</v>
      </c>
      <c r="B230" s="23">
        <v>38123.145833333336</v>
      </c>
      <c r="C230" s="13">
        <v>82</v>
      </c>
    </row>
    <row r="231" spans="1:3">
      <c r="A231" s="23">
        <v>38123.145833333336</v>
      </c>
      <c r="B231" s="23">
        <v>38123.166666666664</v>
      </c>
      <c r="C231" s="13">
        <v>82.6</v>
      </c>
    </row>
    <row r="232" spans="1:3">
      <c r="A232" s="23">
        <v>38123.166666666664</v>
      </c>
      <c r="B232" s="23">
        <v>38123.1875</v>
      </c>
      <c r="C232" s="13">
        <v>80.8</v>
      </c>
    </row>
    <row r="233" spans="1:3">
      <c r="A233" s="23">
        <v>38123.1875</v>
      </c>
      <c r="B233" s="23">
        <v>38123.208333333336</v>
      </c>
      <c r="C233" s="13">
        <v>78.099999999999994</v>
      </c>
    </row>
    <row r="234" spans="1:3">
      <c r="A234" s="23">
        <v>38123.208333333336</v>
      </c>
      <c r="B234" s="23">
        <v>38123.229166666672</v>
      </c>
      <c r="C234" s="13">
        <v>76</v>
      </c>
    </row>
    <row r="235" spans="1:3">
      <c r="A235" s="23">
        <v>38123.229166666672</v>
      </c>
      <c r="B235" s="23">
        <v>38123.25</v>
      </c>
      <c r="C235" s="13">
        <v>74.599999999999994</v>
      </c>
    </row>
    <row r="236" spans="1:3">
      <c r="A236" s="23">
        <v>38123.25</v>
      </c>
      <c r="B236" s="23">
        <v>38123.270833333336</v>
      </c>
      <c r="C236" s="13">
        <v>72.5</v>
      </c>
    </row>
    <row r="237" spans="1:3">
      <c r="A237" s="23">
        <v>38123.270833333336</v>
      </c>
      <c r="B237" s="23">
        <v>38123.291666666664</v>
      </c>
      <c r="C237" s="13">
        <v>71.3</v>
      </c>
    </row>
    <row r="238" spans="1:3">
      <c r="A238" s="23">
        <v>38123.291666666664</v>
      </c>
      <c r="B238" s="23">
        <v>38123.3125</v>
      </c>
      <c r="C238" s="13">
        <v>70.7</v>
      </c>
    </row>
    <row r="239" spans="1:3">
      <c r="A239" s="23">
        <v>38123.3125</v>
      </c>
      <c r="B239" s="23">
        <v>38123.333333333336</v>
      </c>
      <c r="C239" s="13">
        <v>66.17</v>
      </c>
    </row>
    <row r="240" spans="1:3">
      <c r="A240" s="23">
        <v>38123.333333333336</v>
      </c>
      <c r="B240" s="23">
        <v>38123.354166666672</v>
      </c>
      <c r="C240" s="13">
        <v>64.430000000000007</v>
      </c>
    </row>
    <row r="241" spans="1:3">
      <c r="A241" s="23">
        <v>38123.354166666672</v>
      </c>
      <c r="B241" s="23">
        <v>38123.375</v>
      </c>
      <c r="C241" s="13">
        <v>62.03</v>
      </c>
    </row>
    <row r="242" spans="1:3">
      <c r="A242" s="23">
        <v>38123.375</v>
      </c>
      <c r="B242" s="23">
        <v>38123.395833333336</v>
      </c>
      <c r="C242" s="13">
        <v>59.6</v>
      </c>
    </row>
    <row r="243" spans="1:3">
      <c r="A243" s="23">
        <v>38123.395833333336</v>
      </c>
      <c r="B243" s="23">
        <v>38123.416666666664</v>
      </c>
      <c r="C243" s="13">
        <v>58.36</v>
      </c>
    </row>
    <row r="244" spans="1:3">
      <c r="A244" s="23">
        <v>38123.416666666664</v>
      </c>
      <c r="B244" s="23">
        <v>38123.4375</v>
      </c>
      <c r="C244" s="13">
        <v>58.44</v>
      </c>
    </row>
    <row r="245" spans="1:3">
      <c r="A245" s="23">
        <v>38123.4375</v>
      </c>
      <c r="B245" s="23">
        <v>38123.458333333336</v>
      </c>
      <c r="C245" s="13">
        <v>57.04</v>
      </c>
    </row>
    <row r="246" spans="1:3">
      <c r="A246" s="23">
        <v>38123.458333333336</v>
      </c>
      <c r="B246" s="23">
        <v>38123.479166666672</v>
      </c>
      <c r="C246" s="13">
        <v>55.87</v>
      </c>
    </row>
    <row r="247" spans="1:3">
      <c r="A247" s="23">
        <v>38123.479166666672</v>
      </c>
      <c r="B247" s="23">
        <v>38123.5</v>
      </c>
      <c r="C247" s="13">
        <v>56.21</v>
      </c>
    </row>
    <row r="248" spans="1:3">
      <c r="A248" s="23">
        <v>38123.5</v>
      </c>
      <c r="B248" s="23">
        <v>38123.520833333336</v>
      </c>
      <c r="C248" s="13">
        <v>54.57</v>
      </c>
    </row>
    <row r="249" spans="1:3">
      <c r="A249" s="23">
        <v>38123.520833333336</v>
      </c>
      <c r="B249" s="23">
        <v>38123.541666666664</v>
      </c>
      <c r="C249" s="13">
        <v>54.48</v>
      </c>
    </row>
    <row r="250" spans="1:3">
      <c r="A250" s="23">
        <v>38123.541666666664</v>
      </c>
      <c r="B250" s="23">
        <v>38123.5625</v>
      </c>
      <c r="C250" s="13">
        <v>52.82</v>
      </c>
    </row>
    <row r="251" spans="1:3">
      <c r="A251" s="23">
        <v>38123.5625</v>
      </c>
      <c r="B251" s="23">
        <v>38123.583333333336</v>
      </c>
      <c r="C251" s="13">
        <v>53.14</v>
      </c>
    </row>
    <row r="252" spans="1:3">
      <c r="A252" s="23">
        <v>38123.583333333336</v>
      </c>
      <c r="B252" s="23">
        <v>38123.604166666672</v>
      </c>
      <c r="C252" s="13">
        <v>52.27</v>
      </c>
    </row>
    <row r="253" spans="1:3">
      <c r="A253" s="23">
        <v>38123.604166666672</v>
      </c>
      <c r="B253" s="23">
        <v>38123.625</v>
      </c>
      <c r="C253" s="13">
        <v>51.59</v>
      </c>
    </row>
    <row r="254" spans="1:3">
      <c r="A254" s="23">
        <v>38123.625</v>
      </c>
      <c r="B254" s="23">
        <v>38123.645833333336</v>
      </c>
      <c r="C254" s="13">
        <v>46.81</v>
      </c>
    </row>
    <row r="255" spans="1:3">
      <c r="A255" s="23">
        <v>38123.645833333336</v>
      </c>
      <c r="B255" s="23">
        <v>38123.666666666664</v>
      </c>
      <c r="C255" s="13">
        <v>47.01</v>
      </c>
    </row>
    <row r="256" spans="1:3">
      <c r="A256" s="23">
        <v>38123.666666666664</v>
      </c>
      <c r="B256" s="23">
        <v>38123.6875</v>
      </c>
      <c r="C256" s="13">
        <v>47.68</v>
      </c>
    </row>
    <row r="257" spans="1:3">
      <c r="A257" s="23">
        <v>38123.6875</v>
      </c>
      <c r="B257" s="23">
        <v>38123.708333333336</v>
      </c>
      <c r="C257" s="13">
        <v>46.78</v>
      </c>
    </row>
    <row r="258" spans="1:3">
      <c r="A258" s="23">
        <v>38123.708333333336</v>
      </c>
      <c r="B258" s="23">
        <v>38123.729166666672</v>
      </c>
      <c r="C258" s="13">
        <v>47.43</v>
      </c>
    </row>
    <row r="259" spans="1:3">
      <c r="A259" s="23">
        <v>38123.729166666672</v>
      </c>
      <c r="B259" s="23">
        <v>38123.75</v>
      </c>
      <c r="C259" s="13">
        <v>47.03</v>
      </c>
    </row>
    <row r="260" spans="1:3">
      <c r="A260" s="23">
        <v>38123.75</v>
      </c>
      <c r="B260" s="23">
        <v>38123.770833333336</v>
      </c>
      <c r="C260" s="13">
        <v>47.19</v>
      </c>
    </row>
    <row r="261" spans="1:3">
      <c r="A261" s="23">
        <v>38123.770833333336</v>
      </c>
      <c r="B261" s="23">
        <v>38123.791666666664</v>
      </c>
      <c r="C261" s="13">
        <v>48.35</v>
      </c>
    </row>
    <row r="262" spans="1:3">
      <c r="A262" s="23">
        <v>38123.791666666664</v>
      </c>
      <c r="B262" s="23">
        <v>38123.8125</v>
      </c>
      <c r="C262" s="13">
        <v>52.89</v>
      </c>
    </row>
    <row r="263" spans="1:3">
      <c r="A263" s="23">
        <v>38123.8125</v>
      </c>
      <c r="B263" s="23">
        <v>38123.833333333336</v>
      </c>
      <c r="C263" s="13">
        <v>58.6</v>
      </c>
    </row>
    <row r="264" spans="1:3">
      <c r="A264" s="23">
        <v>38123.833333333336</v>
      </c>
      <c r="B264" s="23">
        <v>38123.854166666672</v>
      </c>
      <c r="C264" s="13">
        <v>65.94</v>
      </c>
    </row>
    <row r="265" spans="1:3">
      <c r="A265" s="23">
        <v>38123.854166666672</v>
      </c>
      <c r="B265" s="23">
        <v>38123.875</v>
      </c>
      <c r="C265" s="13">
        <v>72.5</v>
      </c>
    </row>
    <row r="266" spans="1:3">
      <c r="A266" s="23">
        <v>38123.875</v>
      </c>
      <c r="B266" s="23">
        <v>38123.895833333336</v>
      </c>
      <c r="C266" s="13">
        <v>74</v>
      </c>
    </row>
    <row r="267" spans="1:3">
      <c r="A267" s="23">
        <v>38123.895833333336</v>
      </c>
      <c r="B267" s="23">
        <v>38123.916666666664</v>
      </c>
      <c r="C267" s="13">
        <v>74.8</v>
      </c>
    </row>
    <row r="268" spans="1:3">
      <c r="A268" s="23">
        <v>38123.916666666664</v>
      </c>
      <c r="B268" s="23">
        <v>38123.9375</v>
      </c>
      <c r="C268" s="13">
        <v>80.2</v>
      </c>
    </row>
    <row r="269" spans="1:3">
      <c r="A269" s="23">
        <v>38123.9375</v>
      </c>
      <c r="B269" s="23">
        <v>38123.958333333336</v>
      </c>
      <c r="C269" s="13">
        <v>82.8</v>
      </c>
    </row>
    <row r="270" spans="1:3">
      <c r="A270" s="23">
        <v>38123.958333333336</v>
      </c>
      <c r="B270" s="23">
        <v>38123.979166666672</v>
      </c>
      <c r="C270" s="13">
        <v>84.6</v>
      </c>
    </row>
    <row r="271" spans="1:3">
      <c r="A271" s="23">
        <v>38123.979166666672</v>
      </c>
      <c r="B271" s="23">
        <v>38124</v>
      </c>
      <c r="C271" s="13">
        <v>85.4</v>
      </c>
    </row>
    <row r="272" spans="1:3">
      <c r="A272" s="23">
        <v>38124</v>
      </c>
      <c r="B272" s="23">
        <v>38124.020833333336</v>
      </c>
      <c r="C272" s="13">
        <v>84.1</v>
      </c>
    </row>
    <row r="273" spans="1:3">
      <c r="A273" s="23">
        <v>38124.020833333336</v>
      </c>
      <c r="B273" s="23">
        <v>38124.041666666664</v>
      </c>
      <c r="C273" s="13">
        <v>85</v>
      </c>
    </row>
    <row r="274" spans="1:3">
      <c r="A274" s="23">
        <v>38124.041666666664</v>
      </c>
      <c r="B274" s="23">
        <v>38124.0625</v>
      </c>
      <c r="C274" s="13">
        <v>86</v>
      </c>
    </row>
    <row r="275" spans="1:3">
      <c r="A275" s="23">
        <v>38124.0625</v>
      </c>
      <c r="B275" s="23">
        <v>38124.083333333336</v>
      </c>
      <c r="C275" s="13">
        <v>89.9</v>
      </c>
    </row>
    <row r="276" spans="1:3">
      <c r="A276" s="23">
        <v>38124.083333333336</v>
      </c>
      <c r="B276" s="23">
        <v>38124.104166666672</v>
      </c>
      <c r="C276" s="13">
        <v>91.8</v>
      </c>
    </row>
    <row r="277" spans="1:3">
      <c r="A277" s="23">
        <v>38124.104166666672</v>
      </c>
      <c r="B277" s="23">
        <v>38124.125</v>
      </c>
      <c r="C277" s="13">
        <v>91.9</v>
      </c>
    </row>
    <row r="278" spans="1:3">
      <c r="A278" s="23">
        <v>38124.125</v>
      </c>
      <c r="B278" s="23">
        <v>38124.145833333336</v>
      </c>
      <c r="C278" s="13">
        <v>92.2</v>
      </c>
    </row>
    <row r="279" spans="1:3">
      <c r="A279" s="23">
        <v>38124.145833333336</v>
      </c>
      <c r="B279" s="23">
        <v>38124.166666666664</v>
      </c>
      <c r="C279" s="13">
        <v>92.8</v>
      </c>
    </row>
    <row r="280" spans="1:3">
      <c r="A280" s="23">
        <v>38124.166666666664</v>
      </c>
      <c r="B280" s="23">
        <v>38124.1875</v>
      </c>
      <c r="C280" s="13">
        <v>91.8</v>
      </c>
    </row>
    <row r="281" spans="1:3">
      <c r="A281" s="23">
        <v>38124.1875</v>
      </c>
      <c r="B281" s="23">
        <v>38124.208333333336</v>
      </c>
      <c r="C281" s="13">
        <v>90.1</v>
      </c>
    </row>
    <row r="282" spans="1:3">
      <c r="A282" s="23">
        <v>38124.208333333336</v>
      </c>
      <c r="B282" s="23">
        <v>38124.229166666672</v>
      </c>
      <c r="C282" s="13">
        <v>88.2</v>
      </c>
    </row>
    <row r="283" spans="1:3">
      <c r="A283" s="23">
        <v>38124.229166666672</v>
      </c>
      <c r="B283" s="23">
        <v>38124.25</v>
      </c>
      <c r="C283" s="13">
        <v>87.4</v>
      </c>
    </row>
    <row r="284" spans="1:3">
      <c r="A284" s="23">
        <v>38124.25</v>
      </c>
      <c r="B284" s="23">
        <v>38124.270833333336</v>
      </c>
      <c r="C284" s="13">
        <v>78.5</v>
      </c>
    </row>
    <row r="285" spans="1:3">
      <c r="A285" s="23">
        <v>38124.270833333336</v>
      </c>
      <c r="B285" s="23">
        <v>38124.291666666664</v>
      </c>
      <c r="C285" s="13">
        <v>73.7</v>
      </c>
    </row>
    <row r="286" spans="1:3">
      <c r="A286" s="23">
        <v>38124.291666666664</v>
      </c>
      <c r="B286" s="23">
        <v>38124.3125</v>
      </c>
      <c r="C286" s="13">
        <v>68.84</v>
      </c>
    </row>
    <row r="287" spans="1:3">
      <c r="A287" s="23">
        <v>38124.3125</v>
      </c>
      <c r="B287" s="23">
        <v>38124.333333333336</v>
      </c>
      <c r="C287" s="13">
        <v>65.319999999999993</v>
      </c>
    </row>
    <row r="288" spans="1:3">
      <c r="A288" s="23">
        <v>38124.333333333336</v>
      </c>
      <c r="B288" s="23">
        <v>38124.354166666672</v>
      </c>
      <c r="C288" s="13">
        <v>60.9</v>
      </c>
    </row>
    <row r="289" spans="1:3">
      <c r="A289" s="23">
        <v>38124.354166666672</v>
      </c>
      <c r="B289" s="23">
        <v>38124.375</v>
      </c>
      <c r="C289" s="13">
        <v>57.2</v>
      </c>
    </row>
    <row r="290" spans="1:3">
      <c r="A290" s="23">
        <v>38124.375</v>
      </c>
      <c r="B290" s="23">
        <v>38124.395833333336</v>
      </c>
      <c r="C290" s="13">
        <v>53</v>
      </c>
    </row>
    <row r="291" spans="1:3">
      <c r="A291" s="23">
        <v>38124.395833333336</v>
      </c>
      <c r="B291" s="23">
        <v>38124.416666666664</v>
      </c>
      <c r="C291" s="13">
        <v>48.26</v>
      </c>
    </row>
    <row r="292" spans="1:3">
      <c r="A292" s="23">
        <v>38124.416666666664</v>
      </c>
      <c r="B292" s="23">
        <v>38124.4375</v>
      </c>
      <c r="C292" s="13">
        <v>44.65</v>
      </c>
    </row>
    <row r="293" spans="1:3">
      <c r="A293" s="23">
        <v>38124.4375</v>
      </c>
      <c r="B293" s="23">
        <v>38124.458333333336</v>
      </c>
      <c r="C293" s="13">
        <v>43.15</v>
      </c>
    </row>
    <row r="294" spans="1:3">
      <c r="A294" s="23">
        <v>38124.458333333336</v>
      </c>
      <c r="B294" s="23">
        <v>38124.479166666672</v>
      </c>
      <c r="C294" s="13">
        <v>41.94</v>
      </c>
    </row>
    <row r="295" spans="1:3">
      <c r="A295" s="23">
        <v>38124.479166666672</v>
      </c>
      <c r="B295" s="23">
        <v>38124.5</v>
      </c>
      <c r="C295" s="13">
        <v>39.950000000000003</v>
      </c>
    </row>
    <row r="296" spans="1:3">
      <c r="A296" s="23">
        <v>38124.5</v>
      </c>
      <c r="B296" s="23">
        <v>38124.520833333336</v>
      </c>
      <c r="C296" s="13">
        <v>37.130000000000003</v>
      </c>
    </row>
    <row r="297" spans="1:3">
      <c r="A297" s="23">
        <v>38124.520833333336</v>
      </c>
      <c r="B297" s="23">
        <v>38124.541666666664</v>
      </c>
      <c r="C297" s="13">
        <v>36.53</v>
      </c>
    </row>
    <row r="298" spans="1:3">
      <c r="A298" s="23">
        <v>38124.541666666664</v>
      </c>
      <c r="B298" s="23">
        <v>38124.5625</v>
      </c>
      <c r="C298" s="13">
        <v>34.979999999999997</v>
      </c>
    </row>
    <row r="299" spans="1:3">
      <c r="A299" s="23">
        <v>38124.5625</v>
      </c>
      <c r="B299" s="23">
        <v>38124.583333333336</v>
      </c>
      <c r="C299" s="13">
        <v>33.380000000000003</v>
      </c>
    </row>
    <row r="300" spans="1:3">
      <c r="A300" s="23">
        <v>38124.583333333336</v>
      </c>
      <c r="B300" s="23">
        <v>38124.604166666672</v>
      </c>
      <c r="C300" s="13">
        <v>32.83</v>
      </c>
    </row>
    <row r="301" spans="1:3">
      <c r="A301" s="23">
        <v>38124.604166666672</v>
      </c>
      <c r="B301" s="23">
        <v>38124.625</v>
      </c>
      <c r="C301" s="13">
        <v>33.159999999999997</v>
      </c>
    </row>
    <row r="302" spans="1:3">
      <c r="A302" s="23">
        <v>38124.625</v>
      </c>
      <c r="B302" s="23">
        <v>38124.645833333336</v>
      </c>
      <c r="C302" s="13">
        <v>31.12</v>
      </c>
    </row>
    <row r="303" spans="1:3">
      <c r="A303" s="23">
        <v>38124.645833333336</v>
      </c>
      <c r="B303" s="23">
        <v>38124.666666666664</v>
      </c>
      <c r="C303" s="13">
        <v>29.74</v>
      </c>
    </row>
    <row r="304" spans="1:3">
      <c r="A304" s="23">
        <v>38124.666666666664</v>
      </c>
      <c r="B304" s="23">
        <v>38124.6875</v>
      </c>
      <c r="C304" s="13">
        <v>29.14</v>
      </c>
    </row>
    <row r="305" spans="1:3">
      <c r="A305" s="23">
        <v>38124.6875</v>
      </c>
      <c r="B305" s="23">
        <v>38124.708333333336</v>
      </c>
      <c r="C305" s="13">
        <v>28.57</v>
      </c>
    </row>
    <row r="306" spans="1:3">
      <c r="A306" s="23">
        <v>38124.708333333336</v>
      </c>
      <c r="B306" s="23">
        <v>38124.729166666672</v>
      </c>
      <c r="C306" s="13">
        <v>28.41</v>
      </c>
    </row>
    <row r="307" spans="1:3">
      <c r="A307" s="23">
        <v>38124.729166666672</v>
      </c>
      <c r="B307" s="23">
        <v>38124.75</v>
      </c>
      <c r="C307" s="13">
        <v>31.78</v>
      </c>
    </row>
    <row r="308" spans="1:3">
      <c r="A308" s="23">
        <v>38124.75</v>
      </c>
      <c r="B308" s="23">
        <v>38124.770833333336</v>
      </c>
      <c r="C308" s="13">
        <v>34.01</v>
      </c>
    </row>
    <row r="309" spans="1:3">
      <c r="A309" s="23">
        <v>38124.770833333336</v>
      </c>
      <c r="B309" s="23">
        <v>38124.791666666664</v>
      </c>
      <c r="C309" s="13">
        <v>33.19</v>
      </c>
    </row>
    <row r="310" spans="1:3">
      <c r="A310" s="23">
        <v>38124.791666666664</v>
      </c>
      <c r="B310" s="23">
        <v>38124.8125</v>
      </c>
      <c r="C310" s="13">
        <v>34.299999999999997</v>
      </c>
    </row>
    <row r="311" spans="1:3">
      <c r="A311" s="23">
        <v>38124.8125</v>
      </c>
      <c r="B311" s="23">
        <v>38124.833333333336</v>
      </c>
      <c r="C311" s="13">
        <v>43.32</v>
      </c>
    </row>
    <row r="312" spans="1:3">
      <c r="A312" s="23">
        <v>38124.833333333336</v>
      </c>
      <c r="B312" s="23">
        <v>38124.854166666672</v>
      </c>
      <c r="C312" s="13">
        <v>52.92</v>
      </c>
    </row>
    <row r="313" spans="1:3">
      <c r="A313" s="23">
        <v>38124.854166666672</v>
      </c>
      <c r="B313" s="23">
        <v>38124.875</v>
      </c>
      <c r="C313" s="13">
        <v>58.54</v>
      </c>
    </row>
    <row r="314" spans="1:3">
      <c r="A314" s="23">
        <v>38124.875</v>
      </c>
      <c r="B314" s="23">
        <v>38124.895833333336</v>
      </c>
      <c r="C314" s="13">
        <v>56.8</v>
      </c>
    </row>
    <row r="315" spans="1:3">
      <c r="A315" s="23">
        <v>38124.895833333336</v>
      </c>
      <c r="B315" s="23">
        <v>38124.916666666664</v>
      </c>
      <c r="C315" s="13">
        <v>65.069999999999993</v>
      </c>
    </row>
    <row r="316" spans="1:3">
      <c r="A316" s="23">
        <v>38124.916666666664</v>
      </c>
      <c r="B316" s="23">
        <v>38124.9375</v>
      </c>
      <c r="C316" s="13">
        <v>62.15</v>
      </c>
    </row>
    <row r="317" spans="1:3">
      <c r="A317" s="23">
        <v>38124.9375</v>
      </c>
      <c r="B317" s="23">
        <v>38124.958333333336</v>
      </c>
      <c r="C317" s="13">
        <v>67.05</v>
      </c>
    </row>
    <row r="318" spans="1:3">
      <c r="A318" s="23">
        <v>38124.958333333336</v>
      </c>
      <c r="B318" s="23">
        <v>38124.979166666672</v>
      </c>
      <c r="C318" s="13">
        <v>65.61</v>
      </c>
    </row>
    <row r="319" spans="1:3">
      <c r="A319" s="23">
        <v>38124.979166666672</v>
      </c>
      <c r="B319" s="23">
        <v>38125</v>
      </c>
      <c r="C319" s="13">
        <v>62.3</v>
      </c>
    </row>
    <row r="320" spans="1:3">
      <c r="A320" s="23">
        <v>38125</v>
      </c>
      <c r="B320" s="23">
        <v>38125.020833333336</v>
      </c>
      <c r="C320" s="13">
        <v>59.6</v>
      </c>
    </row>
    <row r="321" spans="1:3">
      <c r="A321" s="23">
        <v>38125.020833333336</v>
      </c>
      <c r="B321" s="23">
        <v>38125.041666666664</v>
      </c>
      <c r="C321" s="13">
        <v>63.69</v>
      </c>
    </row>
    <row r="322" spans="1:3">
      <c r="A322" s="23">
        <v>38125.041666666664</v>
      </c>
      <c r="B322" s="23">
        <v>38125.0625</v>
      </c>
      <c r="C322" s="13">
        <v>64.790000000000006</v>
      </c>
    </row>
    <row r="323" spans="1:3">
      <c r="A323" s="23">
        <v>38125.0625</v>
      </c>
      <c r="B323" s="23">
        <v>38125.083333333336</v>
      </c>
      <c r="C323" s="13">
        <v>66.099999999999994</v>
      </c>
    </row>
    <row r="324" spans="1:3">
      <c r="A324" s="23">
        <v>38125.083333333336</v>
      </c>
      <c r="B324" s="23">
        <v>38125.104166666672</v>
      </c>
      <c r="C324" s="13">
        <v>66.819999999999993</v>
      </c>
    </row>
    <row r="325" spans="1:3">
      <c r="A325" s="23">
        <v>38125.104166666672</v>
      </c>
      <c r="B325" s="23">
        <v>38125.125</v>
      </c>
      <c r="C325" s="13">
        <v>65.67</v>
      </c>
    </row>
    <row r="326" spans="1:3">
      <c r="A326" s="23">
        <v>38125.125</v>
      </c>
      <c r="B326" s="23">
        <v>38125.145833333336</v>
      </c>
      <c r="C326" s="13">
        <v>63.21</v>
      </c>
    </row>
    <row r="327" spans="1:3">
      <c r="A327" s="23">
        <v>38125.145833333336</v>
      </c>
      <c r="B327" s="23">
        <v>38125.166666666664</v>
      </c>
      <c r="C327" s="13">
        <v>64.31</v>
      </c>
    </row>
    <row r="328" spans="1:3">
      <c r="A328" s="23">
        <v>38125.166666666664</v>
      </c>
      <c r="B328" s="23">
        <v>38125.1875</v>
      </c>
      <c r="C328" s="13">
        <v>66.16</v>
      </c>
    </row>
    <row r="329" spans="1:3">
      <c r="A329" s="23">
        <v>38125.1875</v>
      </c>
      <c r="B329" s="23">
        <v>38125.208333333336</v>
      </c>
      <c r="C329" s="13">
        <v>68.180000000000007</v>
      </c>
    </row>
    <row r="330" spans="1:3">
      <c r="A330" s="23">
        <v>38125.208333333336</v>
      </c>
      <c r="B330" s="23">
        <v>38125.229166666672</v>
      </c>
      <c r="C330" s="13">
        <v>68.27</v>
      </c>
    </row>
    <row r="331" spans="1:3">
      <c r="A331" s="23">
        <v>38125.229166666672</v>
      </c>
      <c r="B331" s="23">
        <v>38125.25</v>
      </c>
      <c r="C331" s="13">
        <v>69.48</v>
      </c>
    </row>
    <row r="332" spans="1:3">
      <c r="A332" s="23">
        <v>38125.25</v>
      </c>
      <c r="B332" s="23">
        <v>38125.270833333336</v>
      </c>
      <c r="C332" s="13">
        <v>68.78</v>
      </c>
    </row>
    <row r="333" spans="1:3">
      <c r="A333" s="23">
        <v>38125.270833333336</v>
      </c>
      <c r="B333" s="23">
        <v>38125.291666666664</v>
      </c>
      <c r="C333" s="13">
        <v>70.2</v>
      </c>
    </row>
    <row r="334" spans="1:3">
      <c r="A334" s="23">
        <v>38125.291666666664</v>
      </c>
      <c r="B334" s="23">
        <v>38125.3125</v>
      </c>
      <c r="C334" s="13">
        <v>71.5</v>
      </c>
    </row>
    <row r="335" spans="1:3">
      <c r="A335" s="23">
        <v>38125.3125</v>
      </c>
      <c r="B335" s="23">
        <v>38125.333333333336</v>
      </c>
      <c r="C335" s="13">
        <v>71.2</v>
      </c>
    </row>
    <row r="336" spans="1:3">
      <c r="A336" s="23">
        <v>38125.333333333336</v>
      </c>
      <c r="B336" s="23">
        <v>38125.354166666672</v>
      </c>
      <c r="C336" s="13">
        <v>74.5</v>
      </c>
    </row>
    <row r="337" spans="1:3">
      <c r="A337" s="23">
        <v>38125.354166666672</v>
      </c>
      <c r="B337" s="23">
        <v>38125.375</v>
      </c>
      <c r="C337" s="13">
        <v>74.8</v>
      </c>
    </row>
    <row r="338" spans="1:3">
      <c r="A338" s="23">
        <v>38125.375</v>
      </c>
      <c r="B338" s="23">
        <v>38125.395833333336</v>
      </c>
      <c r="C338" s="13">
        <v>72.400000000000006</v>
      </c>
    </row>
    <row r="339" spans="1:3">
      <c r="A339" s="23">
        <v>38125.395833333336</v>
      </c>
      <c r="B339" s="23">
        <v>38125.416666666664</v>
      </c>
      <c r="C339" s="13">
        <v>70.2</v>
      </c>
    </row>
    <row r="340" spans="1:3">
      <c r="A340" s="23">
        <v>38125.416666666664</v>
      </c>
      <c r="B340" s="23">
        <v>38125.4375</v>
      </c>
      <c r="C340" s="13">
        <v>69.95</v>
      </c>
    </row>
    <row r="341" spans="1:3">
      <c r="A341" s="23">
        <v>38125.4375</v>
      </c>
      <c r="B341" s="23">
        <v>38125.458333333336</v>
      </c>
      <c r="C341" s="13">
        <v>74.900000000000006</v>
      </c>
    </row>
    <row r="342" spans="1:3">
      <c r="A342" s="23">
        <v>38125.458333333336</v>
      </c>
      <c r="B342" s="23">
        <v>38125.479166666672</v>
      </c>
      <c r="C342" s="13">
        <v>72.400000000000006</v>
      </c>
    </row>
    <row r="343" spans="1:3">
      <c r="A343" s="23">
        <v>38125.479166666672</v>
      </c>
      <c r="B343" s="23">
        <v>38125.5</v>
      </c>
      <c r="C343" s="13">
        <v>71.400000000000006</v>
      </c>
    </row>
    <row r="344" spans="1:3">
      <c r="A344" s="23">
        <v>38125.5</v>
      </c>
      <c r="B344" s="23">
        <v>38125.520833333336</v>
      </c>
      <c r="C344" s="13">
        <v>70.599999999999994</v>
      </c>
    </row>
    <row r="345" spans="1:3">
      <c r="A345" s="23">
        <v>38125.520833333336</v>
      </c>
      <c r="B345" s="23">
        <v>38125.541666666664</v>
      </c>
      <c r="C345" s="13">
        <v>68.06</v>
      </c>
    </row>
    <row r="346" spans="1:3">
      <c r="A346" s="23">
        <v>38125.541666666664</v>
      </c>
      <c r="B346" s="23">
        <v>38125.5625</v>
      </c>
      <c r="C346" s="13">
        <v>67.95</v>
      </c>
    </row>
    <row r="347" spans="1:3">
      <c r="A347" s="23">
        <v>38125.5625</v>
      </c>
      <c r="B347" s="23">
        <v>38125.583333333336</v>
      </c>
      <c r="C347" s="13">
        <v>80.5</v>
      </c>
    </row>
    <row r="348" spans="1:3">
      <c r="A348" s="23">
        <v>38125.583333333336</v>
      </c>
      <c r="B348" s="23">
        <v>38125.604166666672</v>
      </c>
      <c r="C348" s="13">
        <v>77.5</v>
      </c>
    </row>
    <row r="349" spans="1:3">
      <c r="A349" s="23">
        <v>38125.604166666672</v>
      </c>
      <c r="B349" s="23">
        <v>38125.625</v>
      </c>
      <c r="C349" s="13">
        <v>78.5</v>
      </c>
    </row>
    <row r="350" spans="1:3">
      <c r="A350" s="23">
        <v>38125.625</v>
      </c>
      <c r="B350" s="23">
        <v>38125.645833333336</v>
      </c>
      <c r="C350" s="13">
        <v>84.4</v>
      </c>
    </row>
    <row r="351" spans="1:3">
      <c r="A351" s="23">
        <v>38125.645833333336</v>
      </c>
      <c r="B351" s="23">
        <v>38125.666666666664</v>
      </c>
      <c r="C351" s="13">
        <v>92.7</v>
      </c>
    </row>
    <row r="352" spans="1:3">
      <c r="A352" s="23">
        <v>38125.666666666664</v>
      </c>
      <c r="B352" s="23">
        <v>38125.6875</v>
      </c>
      <c r="C352" s="13">
        <v>92.2</v>
      </c>
    </row>
    <row r="353" spans="1:3">
      <c r="A353" s="23">
        <v>38125.6875</v>
      </c>
      <c r="B353" s="23">
        <v>38125.708333333336</v>
      </c>
      <c r="C353" s="13">
        <v>92.1</v>
      </c>
    </row>
    <row r="354" spans="1:3">
      <c r="A354" s="23">
        <v>38125.708333333336</v>
      </c>
      <c r="B354" s="23">
        <v>38125.729166666672</v>
      </c>
      <c r="C354" s="13">
        <v>92.1</v>
      </c>
    </row>
    <row r="355" spans="1:3">
      <c r="A355" s="23">
        <v>38125.729166666672</v>
      </c>
      <c r="B355" s="23">
        <v>38125.75</v>
      </c>
      <c r="C355" s="13">
        <v>90.6</v>
      </c>
    </row>
    <row r="356" spans="1:3">
      <c r="A356" s="23">
        <v>38125.75</v>
      </c>
      <c r="B356" s="23">
        <v>38125.770833333336</v>
      </c>
      <c r="C356" s="13">
        <v>89</v>
      </c>
    </row>
    <row r="357" spans="1:3">
      <c r="A357" s="23">
        <v>38125.770833333336</v>
      </c>
      <c r="B357" s="23">
        <v>38125.791666666664</v>
      </c>
      <c r="C357" s="13">
        <v>89.4</v>
      </c>
    </row>
    <row r="358" spans="1:3">
      <c r="A358" s="23">
        <v>38125.791666666664</v>
      </c>
      <c r="B358" s="23">
        <v>38125.8125</v>
      </c>
      <c r="C358" s="13">
        <v>88.7</v>
      </c>
    </row>
    <row r="359" spans="1:3">
      <c r="A359" s="23">
        <v>38125.8125</v>
      </c>
      <c r="B359" s="23">
        <v>38125.833333333336</v>
      </c>
      <c r="C359" s="13">
        <v>88.6</v>
      </c>
    </row>
    <row r="360" spans="1:3">
      <c r="A360" s="23">
        <v>38125.833333333336</v>
      </c>
      <c r="B360" s="23">
        <v>38125.854166666672</v>
      </c>
      <c r="C360" s="13">
        <v>89.5</v>
      </c>
    </row>
    <row r="361" spans="1:3">
      <c r="A361" s="23">
        <v>38125.854166666672</v>
      </c>
      <c r="B361" s="23">
        <v>38125.875</v>
      </c>
      <c r="C361" s="13">
        <v>88.1</v>
      </c>
    </row>
    <row r="362" spans="1:3">
      <c r="A362" s="23">
        <v>38125.875</v>
      </c>
      <c r="B362" s="23">
        <v>38125.895833333336</v>
      </c>
      <c r="C362" s="13">
        <v>87.6</v>
      </c>
    </row>
    <row r="363" spans="1:3">
      <c r="A363" s="23">
        <v>38125.895833333336</v>
      </c>
      <c r="B363" s="23">
        <v>38125.916666666664</v>
      </c>
      <c r="C363" s="13">
        <v>82.4</v>
      </c>
    </row>
    <row r="364" spans="1:3">
      <c r="A364" s="23">
        <v>38125.916666666664</v>
      </c>
      <c r="B364" s="23">
        <v>38125.9375</v>
      </c>
      <c r="C364" s="13">
        <v>83.7</v>
      </c>
    </row>
    <row r="365" spans="1:3">
      <c r="A365" s="23">
        <v>38125.9375</v>
      </c>
      <c r="B365" s="23">
        <v>38125.958333333336</v>
      </c>
      <c r="C365" s="13">
        <v>88</v>
      </c>
    </row>
    <row r="366" spans="1:3">
      <c r="A366" s="23">
        <v>38125.958333333336</v>
      </c>
      <c r="B366" s="23">
        <v>38125.979166666672</v>
      </c>
      <c r="C366" s="13">
        <v>87.7</v>
      </c>
    </row>
    <row r="367" spans="1:3">
      <c r="A367" s="23">
        <v>38125.979166666672</v>
      </c>
      <c r="B367" s="23">
        <v>38126</v>
      </c>
      <c r="C367" s="13">
        <v>84.1</v>
      </c>
    </row>
    <row r="368" spans="1:3">
      <c r="A368" s="23">
        <v>38126</v>
      </c>
      <c r="B368" s="23">
        <v>38126.020833333336</v>
      </c>
      <c r="C368" s="13">
        <v>79.099999999999994</v>
      </c>
    </row>
    <row r="369" spans="1:3">
      <c r="A369" s="23">
        <v>38126.020833333336</v>
      </c>
      <c r="B369" s="23">
        <v>38126.041666666664</v>
      </c>
      <c r="C369" s="13">
        <v>78.599999999999994</v>
      </c>
    </row>
    <row r="370" spans="1:3">
      <c r="A370" s="23">
        <v>38126.041666666664</v>
      </c>
      <c r="B370" s="23">
        <v>38126.0625</v>
      </c>
      <c r="C370" s="13">
        <v>82.8</v>
      </c>
    </row>
    <row r="371" spans="1:3">
      <c r="A371" s="23">
        <v>38126.0625</v>
      </c>
      <c r="B371" s="23">
        <v>38126.083333333336</v>
      </c>
      <c r="C371" s="13">
        <v>85.5</v>
      </c>
    </row>
    <row r="372" spans="1:3">
      <c r="A372" s="23">
        <v>38126.083333333336</v>
      </c>
      <c r="B372" s="23">
        <v>38126.104166666672</v>
      </c>
      <c r="C372" s="13">
        <v>85.5</v>
      </c>
    </row>
    <row r="373" spans="1:3">
      <c r="A373" s="23">
        <v>38126.104166666672</v>
      </c>
      <c r="B373" s="23">
        <v>38126.125</v>
      </c>
      <c r="C373" s="13">
        <v>87</v>
      </c>
    </row>
    <row r="374" spans="1:3">
      <c r="A374" s="23">
        <v>38126.125</v>
      </c>
      <c r="B374" s="23">
        <v>38126.145833333336</v>
      </c>
      <c r="C374" s="13">
        <v>87.9</v>
      </c>
    </row>
    <row r="375" spans="1:3">
      <c r="A375" s="23">
        <v>38126.145833333336</v>
      </c>
      <c r="B375" s="23">
        <v>38126.166666666664</v>
      </c>
      <c r="C375" s="13">
        <v>90.1</v>
      </c>
    </row>
    <row r="376" spans="1:3">
      <c r="A376" s="23">
        <v>38126.166666666664</v>
      </c>
      <c r="B376" s="23">
        <v>38126.1875</v>
      </c>
      <c r="C376" s="13">
        <v>91.3</v>
      </c>
    </row>
    <row r="377" spans="1:3">
      <c r="A377" s="23">
        <v>38126.1875</v>
      </c>
      <c r="B377" s="23">
        <v>38126.208333333336</v>
      </c>
      <c r="C377" s="13">
        <v>92.4</v>
      </c>
    </row>
    <row r="378" spans="1:3">
      <c r="A378" s="23">
        <v>38126.208333333336</v>
      </c>
      <c r="B378" s="23">
        <v>38126.229166666672</v>
      </c>
      <c r="C378" s="13">
        <v>93</v>
      </c>
    </row>
    <row r="379" spans="1:3">
      <c r="A379" s="23">
        <v>38126.229166666672</v>
      </c>
      <c r="B379" s="23">
        <v>38126.25</v>
      </c>
      <c r="C379" s="13">
        <v>92.1</v>
      </c>
    </row>
    <row r="380" spans="1:3">
      <c r="A380" s="23">
        <v>38126.25</v>
      </c>
      <c r="B380" s="23">
        <v>38126.270833333336</v>
      </c>
      <c r="C380" s="13">
        <v>88.8</v>
      </c>
    </row>
    <row r="381" spans="1:3">
      <c r="A381" s="23">
        <v>38126.270833333336</v>
      </c>
      <c r="B381" s="23">
        <v>38126.291666666664</v>
      </c>
      <c r="C381" s="13">
        <v>85.1</v>
      </c>
    </row>
    <row r="382" spans="1:3">
      <c r="A382" s="23">
        <v>38126.291666666664</v>
      </c>
      <c r="B382" s="23">
        <v>38126.3125</v>
      </c>
      <c r="C382" s="13">
        <v>82.8</v>
      </c>
    </row>
    <row r="383" spans="1:3">
      <c r="A383" s="23">
        <v>38126.3125</v>
      </c>
      <c r="B383" s="23">
        <v>38126.333333333336</v>
      </c>
      <c r="C383" s="13">
        <v>77.7</v>
      </c>
    </row>
    <row r="384" spans="1:3">
      <c r="A384" s="23">
        <v>38126.333333333336</v>
      </c>
      <c r="B384" s="23">
        <v>38126.354166666672</v>
      </c>
      <c r="C384" s="13">
        <v>70.400000000000006</v>
      </c>
    </row>
    <row r="385" spans="1:3">
      <c r="A385" s="23">
        <v>38126.354166666672</v>
      </c>
      <c r="B385" s="23">
        <v>38126.375</v>
      </c>
      <c r="C385" s="13">
        <v>63.03</v>
      </c>
    </row>
    <row r="386" spans="1:3">
      <c r="A386" s="23">
        <v>38126.375</v>
      </c>
      <c r="B386" s="23">
        <v>38126.395833333336</v>
      </c>
      <c r="C386" s="13">
        <v>58.57</v>
      </c>
    </row>
    <row r="387" spans="1:3">
      <c r="A387" s="23">
        <v>38126.395833333336</v>
      </c>
      <c r="B387" s="23">
        <v>38126.416666666664</v>
      </c>
      <c r="C387" s="13">
        <v>53.57</v>
      </c>
    </row>
    <row r="388" spans="1:3">
      <c r="A388" s="23">
        <v>38126.416666666664</v>
      </c>
      <c r="B388" s="23">
        <v>38126.4375</v>
      </c>
      <c r="C388" s="13">
        <v>48.67</v>
      </c>
    </row>
    <row r="389" spans="1:3">
      <c r="A389" s="23">
        <v>38126.4375</v>
      </c>
      <c r="B389" s="23">
        <v>38126.458333333336</v>
      </c>
      <c r="C389" s="13">
        <v>48.46</v>
      </c>
    </row>
    <row r="390" spans="1:3">
      <c r="A390" s="23">
        <v>38126.458333333336</v>
      </c>
      <c r="B390" s="23">
        <v>38126.479166666672</v>
      </c>
      <c r="C390" s="13">
        <v>44.14</v>
      </c>
    </row>
    <row r="391" spans="1:3">
      <c r="A391" s="23">
        <v>38126.479166666672</v>
      </c>
      <c r="B391" s="23">
        <v>38126.5</v>
      </c>
      <c r="C391" s="13">
        <v>45.59</v>
      </c>
    </row>
    <row r="392" spans="1:3">
      <c r="A392" s="23">
        <v>38126.5</v>
      </c>
      <c r="B392" s="23">
        <v>38126.520833333336</v>
      </c>
      <c r="C392" s="13">
        <v>44.33</v>
      </c>
    </row>
    <row r="393" spans="1:3">
      <c r="A393" s="23">
        <v>38126.520833333336</v>
      </c>
      <c r="B393" s="23">
        <v>38126.541666666664</v>
      </c>
      <c r="C393" s="13">
        <v>44.35</v>
      </c>
    </row>
    <row r="394" spans="1:3">
      <c r="A394" s="23">
        <v>38126.541666666664</v>
      </c>
      <c r="B394" s="23">
        <v>38126.5625</v>
      </c>
      <c r="C394" s="13">
        <v>43.22</v>
      </c>
    </row>
    <row r="395" spans="1:3">
      <c r="A395" s="23">
        <v>38126.5625</v>
      </c>
      <c r="B395" s="23">
        <v>38126.583333333336</v>
      </c>
      <c r="C395" s="13">
        <v>40.299999999999997</v>
      </c>
    </row>
    <row r="396" spans="1:3">
      <c r="A396" s="23">
        <v>38126.583333333336</v>
      </c>
      <c r="B396" s="23">
        <v>38126.604166666672</v>
      </c>
      <c r="C396" s="13">
        <v>38.57</v>
      </c>
    </row>
    <row r="397" spans="1:3">
      <c r="A397" s="23">
        <v>38126.604166666672</v>
      </c>
      <c r="B397" s="23">
        <v>38126.625</v>
      </c>
      <c r="C397" s="13">
        <v>36.51</v>
      </c>
    </row>
    <row r="398" spans="1:3">
      <c r="A398" s="23">
        <v>38126.625</v>
      </c>
      <c r="B398" s="23">
        <v>38126.645833333336</v>
      </c>
      <c r="C398" s="13">
        <v>34.72</v>
      </c>
    </row>
    <row r="399" spans="1:3">
      <c r="A399" s="23">
        <v>38126.645833333336</v>
      </c>
      <c r="B399" s="23">
        <v>38126.666666666664</v>
      </c>
      <c r="C399" s="13">
        <v>34.299999999999997</v>
      </c>
    </row>
    <row r="400" spans="1:3">
      <c r="A400" s="23">
        <v>38126.666666666664</v>
      </c>
      <c r="B400" s="23">
        <v>38126.6875</v>
      </c>
      <c r="C400" s="13">
        <v>34.69</v>
      </c>
    </row>
    <row r="401" spans="1:3">
      <c r="A401" s="23">
        <v>38126.6875</v>
      </c>
      <c r="B401" s="23">
        <v>38126.708333333336</v>
      </c>
      <c r="C401" s="13">
        <v>33.67</v>
      </c>
    </row>
    <row r="402" spans="1:3">
      <c r="A402" s="23">
        <v>38126.708333333336</v>
      </c>
      <c r="B402" s="23">
        <v>38126.729166666672</v>
      </c>
      <c r="C402" s="13">
        <v>32.5</v>
      </c>
    </row>
    <row r="403" spans="1:3">
      <c r="A403" s="23">
        <v>38126.729166666672</v>
      </c>
      <c r="B403" s="23">
        <v>38126.75</v>
      </c>
      <c r="C403" s="13">
        <v>32.869999999999997</v>
      </c>
    </row>
    <row r="404" spans="1:3">
      <c r="A404" s="23">
        <v>38126.75</v>
      </c>
      <c r="B404" s="23">
        <v>38126.770833333336</v>
      </c>
      <c r="C404" s="13">
        <v>32.31</v>
      </c>
    </row>
    <row r="405" spans="1:3">
      <c r="A405" s="23">
        <v>38126.770833333336</v>
      </c>
      <c r="B405" s="23">
        <v>38126.791666666664</v>
      </c>
      <c r="C405" s="13">
        <v>34.159999999999997</v>
      </c>
    </row>
    <row r="406" spans="1:3">
      <c r="A406" s="23">
        <v>38126.791666666664</v>
      </c>
      <c r="B406" s="23">
        <v>38126.8125</v>
      </c>
      <c r="C406" s="13">
        <v>35.1</v>
      </c>
    </row>
    <row r="407" spans="1:3">
      <c r="A407" s="23">
        <v>38126.8125</v>
      </c>
      <c r="B407" s="23">
        <v>38126.833333333336</v>
      </c>
      <c r="C407" s="13">
        <v>40.01</v>
      </c>
    </row>
    <row r="408" spans="1:3">
      <c r="A408" s="23">
        <v>38126.833333333336</v>
      </c>
      <c r="B408" s="23">
        <v>38126.854166666672</v>
      </c>
      <c r="C408" s="13">
        <v>49.33</v>
      </c>
    </row>
    <row r="409" spans="1:3">
      <c r="A409" s="23">
        <v>38126.854166666672</v>
      </c>
      <c r="B409" s="23">
        <v>38126.875</v>
      </c>
      <c r="C409" s="13">
        <v>60.54</v>
      </c>
    </row>
    <row r="410" spans="1:3">
      <c r="A410" s="23">
        <v>38126.875</v>
      </c>
      <c r="B410" s="23">
        <v>38126.895833333336</v>
      </c>
      <c r="C410" s="13">
        <v>67.489999999999995</v>
      </c>
    </row>
    <row r="411" spans="1:3">
      <c r="A411" s="23">
        <v>38126.895833333336</v>
      </c>
      <c r="B411" s="23">
        <v>38126.916666666664</v>
      </c>
      <c r="C411" s="13">
        <v>66.97</v>
      </c>
    </row>
    <row r="412" spans="1:3">
      <c r="A412" s="23">
        <v>38126.916666666664</v>
      </c>
      <c r="B412" s="23">
        <v>38126.9375</v>
      </c>
      <c r="C412" s="13">
        <v>69.23</v>
      </c>
    </row>
    <row r="413" spans="1:3">
      <c r="A413" s="23">
        <v>38126.9375</v>
      </c>
      <c r="B413" s="23">
        <v>38126.958333333336</v>
      </c>
      <c r="C413" s="13">
        <v>71.2</v>
      </c>
    </row>
    <row r="414" spans="1:3">
      <c r="A414" s="23">
        <v>38126.958333333336</v>
      </c>
      <c r="B414" s="23">
        <v>38126.979166666672</v>
      </c>
      <c r="C414" s="13">
        <v>67.790000000000006</v>
      </c>
    </row>
    <row r="415" spans="1:3">
      <c r="A415" s="23">
        <v>38126.979166666672</v>
      </c>
      <c r="B415" s="23">
        <v>38127</v>
      </c>
      <c r="C415" s="13">
        <v>68.05</v>
      </c>
    </row>
    <row r="416" spans="1:3">
      <c r="A416" s="23">
        <v>38127</v>
      </c>
      <c r="B416" s="23">
        <v>38127.020833333336</v>
      </c>
      <c r="C416" s="13">
        <v>77.599999999999994</v>
      </c>
    </row>
    <row r="417" spans="1:3">
      <c r="A417" s="23">
        <v>38127.020833333336</v>
      </c>
      <c r="B417" s="23">
        <v>38127.041666666664</v>
      </c>
      <c r="C417" s="13">
        <v>85</v>
      </c>
    </row>
    <row r="418" spans="1:3">
      <c r="A418" s="23">
        <v>38127.041666666664</v>
      </c>
      <c r="B418" s="23">
        <v>38127.0625</v>
      </c>
      <c r="C418" s="13">
        <v>87.9</v>
      </c>
    </row>
    <row r="419" spans="1:3">
      <c r="A419" s="23">
        <v>38127.0625</v>
      </c>
      <c r="B419" s="23">
        <v>38127.083333333336</v>
      </c>
      <c r="C419" s="13">
        <v>90.4</v>
      </c>
    </row>
    <row r="420" spans="1:3">
      <c r="A420" s="23">
        <v>38127.083333333336</v>
      </c>
      <c r="B420" s="23">
        <v>38127.104166666672</v>
      </c>
      <c r="C420" s="13">
        <v>91.2</v>
      </c>
    </row>
    <row r="421" spans="1:3">
      <c r="A421" s="23">
        <v>38127.104166666672</v>
      </c>
      <c r="B421" s="23">
        <v>38127.125</v>
      </c>
      <c r="C421" s="13">
        <v>92.5</v>
      </c>
    </row>
    <row r="422" spans="1:3">
      <c r="A422" s="23">
        <v>38127.125</v>
      </c>
      <c r="B422" s="23">
        <v>38127.145833333336</v>
      </c>
      <c r="C422" s="13">
        <v>93.2</v>
      </c>
    </row>
    <row r="423" spans="1:3">
      <c r="A423" s="23">
        <v>38127.145833333336</v>
      </c>
      <c r="B423" s="23">
        <v>38127.166666666664</v>
      </c>
      <c r="C423" s="13">
        <v>93.4</v>
      </c>
    </row>
    <row r="424" spans="1:3">
      <c r="A424" s="23">
        <v>38127.166666666664</v>
      </c>
      <c r="B424" s="23">
        <v>38127.1875</v>
      </c>
      <c r="C424" s="13">
        <v>93.9</v>
      </c>
    </row>
    <row r="425" spans="1:3">
      <c r="A425" s="23">
        <v>38127.1875</v>
      </c>
      <c r="B425" s="23">
        <v>38127.208333333336</v>
      </c>
      <c r="C425" s="13">
        <v>91.5</v>
      </c>
    </row>
    <row r="426" spans="1:3">
      <c r="A426" s="23">
        <v>38127.208333333336</v>
      </c>
      <c r="B426" s="23">
        <v>38127.229166666672</v>
      </c>
      <c r="C426" s="13">
        <v>92</v>
      </c>
    </row>
    <row r="427" spans="1:3">
      <c r="A427" s="23">
        <v>38127.229166666672</v>
      </c>
      <c r="B427" s="23">
        <v>38127.25</v>
      </c>
      <c r="C427" s="13">
        <v>92.7</v>
      </c>
    </row>
    <row r="428" spans="1:3">
      <c r="A428" s="23">
        <v>38127.25</v>
      </c>
      <c r="B428" s="23">
        <v>38127.270833333336</v>
      </c>
      <c r="C428" s="13">
        <v>83.4</v>
      </c>
    </row>
    <row r="429" spans="1:3">
      <c r="A429" s="23">
        <v>38127.270833333336</v>
      </c>
      <c r="B429" s="23">
        <v>38127.291666666664</v>
      </c>
      <c r="C429" s="13">
        <v>73.2</v>
      </c>
    </row>
    <row r="430" spans="1:3">
      <c r="A430" s="23">
        <v>38127.291666666664</v>
      </c>
      <c r="B430" s="23">
        <v>38127.3125</v>
      </c>
      <c r="C430" s="13">
        <v>66.52</v>
      </c>
    </row>
    <row r="431" spans="1:3">
      <c r="A431" s="23">
        <v>38127.3125</v>
      </c>
      <c r="B431" s="23">
        <v>38127.333333333336</v>
      </c>
      <c r="C431" s="13">
        <v>60.88</v>
      </c>
    </row>
    <row r="432" spans="1:3">
      <c r="A432" s="23">
        <v>38127.333333333336</v>
      </c>
      <c r="B432" s="23">
        <v>38127.354166666672</v>
      </c>
      <c r="C432" s="13">
        <v>56.28</v>
      </c>
    </row>
    <row r="433" spans="1:3">
      <c r="A433" s="23">
        <v>38127.354166666672</v>
      </c>
      <c r="B433" s="23">
        <v>38127.375</v>
      </c>
      <c r="C433" s="13">
        <v>52.62</v>
      </c>
    </row>
    <row r="434" spans="1:3">
      <c r="A434" s="23">
        <v>38127.375</v>
      </c>
      <c r="B434" s="23">
        <v>38127.395833333336</v>
      </c>
      <c r="C434" s="13">
        <v>46.75</v>
      </c>
    </row>
    <row r="435" spans="1:3">
      <c r="A435" s="23">
        <v>38127.395833333336</v>
      </c>
      <c r="B435" s="23">
        <v>38127.416666666664</v>
      </c>
      <c r="C435" s="13">
        <v>42.73</v>
      </c>
    </row>
    <row r="436" spans="1:3">
      <c r="A436" s="23">
        <v>38127.416666666664</v>
      </c>
      <c r="B436" s="23">
        <v>38127.4375</v>
      </c>
      <c r="C436" s="13">
        <v>39.409999999999997</v>
      </c>
    </row>
    <row r="437" spans="1:3">
      <c r="A437" s="23">
        <v>38127.4375</v>
      </c>
      <c r="B437" s="23">
        <v>38127.458333333336</v>
      </c>
      <c r="C437" s="13">
        <v>39.39</v>
      </c>
    </row>
    <row r="438" spans="1:3">
      <c r="A438" s="23">
        <v>38127.458333333336</v>
      </c>
      <c r="B438" s="23">
        <v>38127.479166666672</v>
      </c>
      <c r="C438" s="13">
        <v>36.96</v>
      </c>
    </row>
    <row r="439" spans="1:3">
      <c r="A439" s="23">
        <v>38127.479166666672</v>
      </c>
      <c r="B439" s="23">
        <v>38127.5</v>
      </c>
      <c r="C439" s="13">
        <v>33.42</v>
      </c>
    </row>
    <row r="440" spans="1:3">
      <c r="A440" s="23">
        <v>38127.5</v>
      </c>
      <c r="B440" s="23">
        <v>38127.520833333336</v>
      </c>
      <c r="C440" s="13">
        <v>31.95</v>
      </c>
    </row>
    <row r="441" spans="1:3">
      <c r="A441" s="23">
        <v>38127.520833333336</v>
      </c>
      <c r="B441" s="23">
        <v>38127.541666666664</v>
      </c>
      <c r="C441" s="13">
        <v>31.04</v>
      </c>
    </row>
    <row r="442" spans="1:3">
      <c r="A442" s="23">
        <v>38127.541666666664</v>
      </c>
      <c r="B442" s="23">
        <v>38127.5625</v>
      </c>
      <c r="C442" s="13">
        <v>31.2</v>
      </c>
    </row>
    <row r="443" spans="1:3">
      <c r="A443" s="23">
        <v>38127.5625</v>
      </c>
      <c r="B443" s="23">
        <v>38127.583333333336</v>
      </c>
      <c r="C443" s="13">
        <v>27.85</v>
      </c>
    </row>
    <row r="444" spans="1:3">
      <c r="A444" s="23">
        <v>38127.583333333336</v>
      </c>
      <c r="B444" s="23">
        <v>38127.604166666672</v>
      </c>
      <c r="C444" s="13">
        <v>30.77</v>
      </c>
    </row>
    <row r="445" spans="1:3">
      <c r="A445" s="23">
        <v>38127.604166666672</v>
      </c>
      <c r="B445" s="23">
        <v>38127.625</v>
      </c>
      <c r="C445" s="13">
        <v>32.29</v>
      </c>
    </row>
    <row r="446" spans="1:3">
      <c r="A446" s="23">
        <v>38127.625</v>
      </c>
      <c r="B446" s="23">
        <v>38127.645833333336</v>
      </c>
      <c r="C446" s="13">
        <v>33.46</v>
      </c>
    </row>
    <row r="447" spans="1:3">
      <c r="A447" s="23">
        <v>38127.645833333336</v>
      </c>
      <c r="B447" s="23">
        <v>38127.666666666664</v>
      </c>
      <c r="C447" s="13">
        <v>34.56</v>
      </c>
    </row>
    <row r="448" spans="1:3">
      <c r="A448" s="23">
        <v>38127.666666666664</v>
      </c>
      <c r="B448" s="23">
        <v>38127.6875</v>
      </c>
      <c r="C448" s="13">
        <v>35.049999999999997</v>
      </c>
    </row>
    <row r="449" spans="1:3">
      <c r="A449" s="23">
        <v>38127.6875</v>
      </c>
      <c r="B449" s="23">
        <v>38127.708333333336</v>
      </c>
      <c r="C449" s="13">
        <v>34.07</v>
      </c>
    </row>
    <row r="450" spans="1:3">
      <c r="A450" s="23">
        <v>38127.708333333336</v>
      </c>
      <c r="B450" s="23">
        <v>38127.729166666672</v>
      </c>
      <c r="C450" s="13">
        <v>34.229999999999997</v>
      </c>
    </row>
    <row r="451" spans="1:3">
      <c r="A451" s="23">
        <v>38127.729166666672</v>
      </c>
      <c r="B451" s="23">
        <v>38127.75</v>
      </c>
      <c r="C451" s="13">
        <v>37.57</v>
      </c>
    </row>
    <row r="452" spans="1:3">
      <c r="A452" s="23">
        <v>38127.75</v>
      </c>
      <c r="B452" s="23">
        <v>38127.770833333336</v>
      </c>
      <c r="C452" s="13">
        <v>39.71</v>
      </c>
    </row>
    <row r="453" spans="1:3">
      <c r="A453" s="23">
        <v>38127.770833333336</v>
      </c>
      <c r="B453" s="23">
        <v>38127.791666666664</v>
      </c>
      <c r="C453" s="13">
        <v>40.659999999999997</v>
      </c>
    </row>
    <row r="454" spans="1:3">
      <c r="A454" s="23">
        <v>38127.791666666664</v>
      </c>
      <c r="B454" s="23">
        <v>38127.8125</v>
      </c>
      <c r="C454" s="13">
        <v>43.18</v>
      </c>
    </row>
    <row r="455" spans="1:3">
      <c r="A455" s="23">
        <v>38127.8125</v>
      </c>
      <c r="B455" s="23">
        <v>38127.833333333336</v>
      </c>
      <c r="C455" s="13">
        <v>50.46</v>
      </c>
    </row>
    <row r="456" spans="1:3">
      <c r="A456" s="23">
        <v>38127.833333333336</v>
      </c>
      <c r="B456" s="23">
        <v>38127.854166666672</v>
      </c>
      <c r="C456" s="13">
        <v>64.41</v>
      </c>
    </row>
    <row r="457" spans="1:3">
      <c r="A457" s="23">
        <v>38127.854166666672</v>
      </c>
      <c r="B457" s="23">
        <v>38127.875</v>
      </c>
      <c r="C457" s="13">
        <v>69.290000000000006</v>
      </c>
    </row>
    <row r="458" spans="1:3">
      <c r="A458" s="23">
        <v>38127.875</v>
      </c>
      <c r="B458" s="23">
        <v>38127.895833333336</v>
      </c>
      <c r="C458" s="13">
        <v>71.599999999999994</v>
      </c>
    </row>
    <row r="459" spans="1:3">
      <c r="A459" s="23">
        <v>38127.895833333336</v>
      </c>
      <c r="B459" s="23">
        <v>38127.916666666664</v>
      </c>
      <c r="C459" s="13">
        <v>71.7</v>
      </c>
    </row>
    <row r="460" spans="1:3">
      <c r="A460" s="23">
        <v>38127.916666666664</v>
      </c>
      <c r="B460" s="23">
        <v>38127.9375</v>
      </c>
      <c r="C460" s="13">
        <v>71.5</v>
      </c>
    </row>
    <row r="461" spans="1:3">
      <c r="A461" s="23">
        <v>38127.9375</v>
      </c>
      <c r="B461" s="23">
        <v>38127.958333333336</v>
      </c>
      <c r="C461" s="13">
        <v>68.41</v>
      </c>
    </row>
    <row r="462" spans="1:3">
      <c r="A462" s="23">
        <v>38127.958333333336</v>
      </c>
      <c r="B462" s="23">
        <v>38127.979166666672</v>
      </c>
      <c r="C462" s="13">
        <v>68.489999999999995</v>
      </c>
    </row>
    <row r="463" spans="1:3">
      <c r="A463" s="23">
        <v>38127.979166666672</v>
      </c>
      <c r="B463" s="23">
        <v>38128</v>
      </c>
      <c r="C463" s="13">
        <v>69.98</v>
      </c>
    </row>
    <row r="464" spans="1:3">
      <c r="A464" s="23">
        <v>38128</v>
      </c>
      <c r="B464" s="23">
        <v>38128.020833333336</v>
      </c>
      <c r="C464" s="13">
        <v>73.2</v>
      </c>
    </row>
    <row r="465" spans="1:3">
      <c r="A465" s="23">
        <v>38128.020833333336</v>
      </c>
      <c r="B465" s="23">
        <v>38128.041666666664</v>
      </c>
      <c r="C465" s="13">
        <v>87.8</v>
      </c>
    </row>
    <row r="466" spans="1:3">
      <c r="A466" s="23">
        <v>38128.041666666664</v>
      </c>
      <c r="B466" s="23">
        <v>38128.0625</v>
      </c>
      <c r="C466" s="13">
        <v>86.3</v>
      </c>
    </row>
    <row r="467" spans="1:3">
      <c r="A467" s="23">
        <v>38128.0625</v>
      </c>
      <c r="B467" s="23">
        <v>38128.083333333336</v>
      </c>
      <c r="C467" s="13">
        <v>85.7</v>
      </c>
    </row>
    <row r="468" spans="1:3">
      <c r="A468" s="23">
        <v>38128.083333333336</v>
      </c>
      <c r="B468" s="23">
        <v>38128.104166666672</v>
      </c>
      <c r="C468" s="13">
        <v>89.4</v>
      </c>
    </row>
    <row r="469" spans="1:3">
      <c r="A469" s="23">
        <v>38128.104166666672</v>
      </c>
      <c r="B469" s="23">
        <v>38128.125</v>
      </c>
      <c r="C469" s="13">
        <v>90.3</v>
      </c>
    </row>
    <row r="470" spans="1:3">
      <c r="A470" s="23">
        <v>38128.125</v>
      </c>
      <c r="B470" s="23">
        <v>38128.145833333336</v>
      </c>
      <c r="C470" s="13">
        <v>91.5</v>
      </c>
    </row>
    <row r="471" spans="1:3">
      <c r="A471" s="23">
        <v>38128.145833333336</v>
      </c>
      <c r="B471" s="23">
        <v>38128.166666666664</v>
      </c>
      <c r="C471" s="13">
        <v>92.3</v>
      </c>
    </row>
    <row r="472" spans="1:3">
      <c r="A472" s="23">
        <v>38128.166666666664</v>
      </c>
      <c r="B472" s="23">
        <v>38128.1875</v>
      </c>
      <c r="C472" s="13">
        <v>92.2</v>
      </c>
    </row>
    <row r="473" spans="1:3">
      <c r="A473" s="23">
        <v>38128.1875</v>
      </c>
      <c r="B473" s="23">
        <v>38128.208333333336</v>
      </c>
      <c r="C473" s="13">
        <v>91.6</v>
      </c>
    </row>
    <row r="474" spans="1:3">
      <c r="A474" s="23">
        <v>38128.208333333336</v>
      </c>
      <c r="B474" s="23">
        <v>38128.229166666672</v>
      </c>
      <c r="C474" s="13">
        <v>91.9</v>
      </c>
    </row>
    <row r="475" spans="1:3">
      <c r="A475" s="23">
        <v>38128.229166666672</v>
      </c>
      <c r="B475" s="23">
        <v>38128.25</v>
      </c>
      <c r="C475" s="13">
        <v>92.6</v>
      </c>
    </row>
    <row r="476" spans="1:3">
      <c r="A476" s="23">
        <v>38128.25</v>
      </c>
      <c r="B476" s="23">
        <v>38128.270833333336</v>
      </c>
      <c r="C476" s="13">
        <v>87.1</v>
      </c>
    </row>
    <row r="477" spans="1:3">
      <c r="A477" s="23">
        <v>38128.270833333336</v>
      </c>
      <c r="B477" s="23">
        <v>38128.291666666664</v>
      </c>
      <c r="C477" s="13">
        <v>80.900000000000006</v>
      </c>
    </row>
    <row r="478" spans="1:3">
      <c r="A478" s="23">
        <v>38128.291666666664</v>
      </c>
      <c r="B478" s="23">
        <v>38128.3125</v>
      </c>
      <c r="C478" s="13">
        <v>76.099999999999994</v>
      </c>
    </row>
    <row r="479" spans="1:3">
      <c r="A479" s="23">
        <v>38128.3125</v>
      </c>
      <c r="B479" s="23">
        <v>38128.333333333336</v>
      </c>
      <c r="C479" s="13">
        <v>72.099999999999994</v>
      </c>
    </row>
    <row r="480" spans="1:3">
      <c r="A480" s="23">
        <v>38128.333333333336</v>
      </c>
      <c r="B480" s="23">
        <v>38128.354166666672</v>
      </c>
      <c r="C480" s="13">
        <v>68.52</v>
      </c>
    </row>
    <row r="481" spans="1:3">
      <c r="A481" s="23">
        <v>38128.354166666672</v>
      </c>
      <c r="B481" s="23">
        <v>38128.375</v>
      </c>
      <c r="C481" s="13">
        <v>66.98</v>
      </c>
    </row>
    <row r="482" spans="1:3">
      <c r="A482" s="23">
        <v>38128.375</v>
      </c>
      <c r="B482" s="23">
        <v>38128.395833333336</v>
      </c>
      <c r="C482" s="13">
        <v>65.349999999999994</v>
      </c>
    </row>
    <row r="483" spans="1:3">
      <c r="A483" s="23">
        <v>38128.395833333336</v>
      </c>
      <c r="B483" s="23">
        <v>38128.416666666664</v>
      </c>
      <c r="C483" s="13">
        <v>58.22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workbookViewId="0">
      <selection sqref="A1:C379"/>
    </sheetView>
  </sheetViews>
  <sheetFormatPr baseColWidth="10" defaultColWidth="11.5" defaultRowHeight="14" x14ac:dyDescent="0"/>
  <cols>
    <col min="1" max="2" width="14.83203125" bestFit="1" customWidth="1"/>
  </cols>
  <sheetData>
    <row r="1" spans="1:3">
      <c r="A1" s="13" t="s">
        <v>214</v>
      </c>
      <c r="B1" s="13" t="s">
        <v>213</v>
      </c>
      <c r="C1" s="13" t="s">
        <v>36</v>
      </c>
    </row>
    <row r="2" spans="1:3">
      <c r="A2" s="23">
        <v>38481.333333333336</v>
      </c>
      <c r="B2" s="23">
        <v>38481.375</v>
      </c>
      <c r="C2" s="13">
        <v>61.85</v>
      </c>
    </row>
    <row r="3" spans="1:3">
      <c r="A3" s="23">
        <v>38481.375</v>
      </c>
      <c r="B3" s="23">
        <v>38481.416666666664</v>
      </c>
      <c r="C3" s="13">
        <v>53.27</v>
      </c>
    </row>
    <row r="4" spans="1:3">
      <c r="A4" s="23">
        <v>38481.416666666664</v>
      </c>
      <c r="B4" s="23">
        <v>38481.458333333336</v>
      </c>
      <c r="C4" s="13">
        <v>46.31</v>
      </c>
    </row>
    <row r="5" spans="1:3">
      <c r="A5" s="23">
        <v>38481.458333333336</v>
      </c>
      <c r="B5" s="23">
        <v>38481.5</v>
      </c>
      <c r="C5" s="13">
        <v>47.66</v>
      </c>
    </row>
    <row r="6" spans="1:3">
      <c r="A6" s="23">
        <v>38481.5</v>
      </c>
      <c r="B6" s="23">
        <v>38481.541666666664</v>
      </c>
      <c r="C6" s="13">
        <v>46.64</v>
      </c>
    </row>
    <row r="7" spans="1:3">
      <c r="A7" s="23">
        <v>38481.541666666664</v>
      </c>
      <c r="B7" s="23">
        <v>38481.583333333336</v>
      </c>
      <c r="C7" s="13">
        <v>45.4</v>
      </c>
    </row>
    <row r="8" spans="1:3">
      <c r="A8" s="23">
        <v>38481.583333333336</v>
      </c>
      <c r="B8" s="23">
        <v>38481.625</v>
      </c>
      <c r="C8" s="13">
        <v>45.47</v>
      </c>
    </row>
    <row r="9" spans="1:3">
      <c r="A9" s="23">
        <v>38481.625</v>
      </c>
      <c r="B9" s="23">
        <v>38481.666666666664</v>
      </c>
      <c r="C9" s="13">
        <v>46.04</v>
      </c>
    </row>
    <row r="10" spans="1:3">
      <c r="A10" s="23">
        <v>38481.666666666664</v>
      </c>
      <c r="B10" s="23">
        <v>38481.708333333336</v>
      </c>
      <c r="C10" s="13">
        <v>45.79</v>
      </c>
    </row>
    <row r="11" spans="1:3">
      <c r="A11" s="23">
        <v>38481.708333333336</v>
      </c>
      <c r="B11" s="23">
        <v>38481.75</v>
      </c>
      <c r="C11" s="13">
        <v>50.33</v>
      </c>
    </row>
    <row r="12" spans="1:3">
      <c r="A12" s="23">
        <v>38481.75</v>
      </c>
      <c r="B12" s="23">
        <v>38481.791666666664</v>
      </c>
      <c r="C12" s="13">
        <v>53.74</v>
      </c>
    </row>
    <row r="13" spans="1:3">
      <c r="A13" s="23">
        <v>38481.791666666664</v>
      </c>
      <c r="B13" s="23">
        <v>38481.833333333336</v>
      </c>
      <c r="C13" s="13">
        <v>58.12</v>
      </c>
    </row>
    <row r="14" spans="1:3">
      <c r="A14" s="23">
        <v>38481.833333333336</v>
      </c>
      <c r="B14" s="23">
        <v>38481.875</v>
      </c>
      <c r="C14" s="13">
        <v>64.23</v>
      </c>
    </row>
    <row r="15" spans="1:3">
      <c r="A15" s="23">
        <v>38481.875</v>
      </c>
      <c r="B15" s="23">
        <v>38481.916666666664</v>
      </c>
      <c r="C15" s="13">
        <v>65.62</v>
      </c>
    </row>
    <row r="16" spans="1:3">
      <c r="A16" s="23">
        <v>38481.916666666664</v>
      </c>
      <c r="B16" s="23">
        <v>38481.958333333336</v>
      </c>
      <c r="C16" s="13">
        <v>60.85</v>
      </c>
    </row>
    <row r="17" spans="1:3">
      <c r="A17" s="23">
        <v>38481.958333333336</v>
      </c>
      <c r="B17" s="23">
        <v>38482</v>
      </c>
      <c r="C17" s="13">
        <v>64.62</v>
      </c>
    </row>
    <row r="18" spans="1:3">
      <c r="A18" s="23">
        <v>38482</v>
      </c>
      <c r="B18" s="23">
        <v>38482.041666666664</v>
      </c>
      <c r="C18" s="13">
        <v>68.239999999999995</v>
      </c>
    </row>
    <row r="19" spans="1:3">
      <c r="A19" s="23">
        <v>38482.041666666664</v>
      </c>
      <c r="B19" s="23">
        <v>38482.083333333336</v>
      </c>
      <c r="C19" s="13">
        <v>71.400000000000006</v>
      </c>
    </row>
    <row r="20" spans="1:3">
      <c r="A20" s="23">
        <v>38482.083333333336</v>
      </c>
      <c r="B20" s="23">
        <v>38482.125</v>
      </c>
      <c r="C20" s="13">
        <v>75.599999999999994</v>
      </c>
    </row>
    <row r="21" spans="1:3">
      <c r="A21" s="23">
        <v>38482.125</v>
      </c>
      <c r="B21" s="23">
        <v>38482.166666666664</v>
      </c>
      <c r="C21" s="13">
        <v>76.099999999999994</v>
      </c>
    </row>
    <row r="22" spans="1:3">
      <c r="A22" s="23">
        <v>38482.166666666664</v>
      </c>
      <c r="B22" s="23">
        <v>38482.208333333336</v>
      </c>
      <c r="C22" s="13">
        <v>72.7</v>
      </c>
    </row>
    <row r="23" spans="1:3">
      <c r="A23" s="23">
        <v>38482.208333333336</v>
      </c>
      <c r="B23" s="23">
        <v>38482.25</v>
      </c>
      <c r="C23" s="13">
        <v>72.599999999999994</v>
      </c>
    </row>
    <row r="24" spans="1:3">
      <c r="A24" s="23">
        <v>38482.25</v>
      </c>
      <c r="B24" s="23">
        <v>38482.291666666664</v>
      </c>
      <c r="C24" s="13">
        <v>75.5</v>
      </c>
    </row>
    <row r="25" spans="1:3">
      <c r="A25" s="23">
        <v>38482.291666666664</v>
      </c>
      <c r="B25" s="23">
        <v>38482.333333333336</v>
      </c>
      <c r="C25" s="13">
        <v>76.900000000000006</v>
      </c>
    </row>
    <row r="26" spans="1:3">
      <c r="A26" s="23">
        <v>38482.333333333336</v>
      </c>
      <c r="B26" s="23">
        <v>38482.375</v>
      </c>
      <c r="C26" s="13">
        <v>65.34</v>
      </c>
    </row>
    <row r="27" spans="1:3">
      <c r="A27" s="23">
        <v>38482.375</v>
      </c>
      <c r="B27" s="23">
        <v>38482.416666666664</v>
      </c>
      <c r="C27" s="13">
        <v>52.65</v>
      </c>
    </row>
    <row r="28" spans="1:3">
      <c r="A28" s="23">
        <v>38482.416666666664</v>
      </c>
      <c r="B28" s="23">
        <v>38482.458333333336</v>
      </c>
      <c r="C28" s="13">
        <v>49.97</v>
      </c>
    </row>
    <row r="29" spans="1:3">
      <c r="A29" s="23">
        <v>38482.458333333336</v>
      </c>
      <c r="B29" s="23">
        <v>38482.5</v>
      </c>
      <c r="C29" s="13">
        <v>48.72</v>
      </c>
    </row>
    <row r="30" spans="1:3">
      <c r="A30" s="23">
        <v>38482.5</v>
      </c>
      <c r="B30" s="23">
        <v>38482.541666666664</v>
      </c>
      <c r="C30" s="13">
        <v>48.09</v>
      </c>
    </row>
    <row r="31" spans="1:3">
      <c r="A31" s="23">
        <v>38482.541666666664</v>
      </c>
      <c r="B31" s="23">
        <v>38482.583333333336</v>
      </c>
      <c r="C31" s="13">
        <v>44.3</v>
      </c>
    </row>
    <row r="32" spans="1:3">
      <c r="A32" s="23">
        <v>38482.583333333336</v>
      </c>
      <c r="B32" s="23">
        <v>38482.625</v>
      </c>
      <c r="C32" s="13">
        <v>42.14</v>
      </c>
    </row>
    <row r="33" spans="1:3">
      <c r="A33" s="23">
        <v>38482.625</v>
      </c>
      <c r="B33" s="23">
        <v>38482.666666666664</v>
      </c>
      <c r="C33" s="13">
        <v>40.83</v>
      </c>
    </row>
    <row r="34" spans="1:3">
      <c r="A34" s="23">
        <v>38482.666666666664</v>
      </c>
      <c r="B34" s="23">
        <v>38482.708333333336</v>
      </c>
      <c r="C34" s="13">
        <v>42.86</v>
      </c>
    </row>
    <row r="35" spans="1:3">
      <c r="A35" s="23">
        <v>38482.708333333336</v>
      </c>
      <c r="B35" s="23">
        <v>38482.75</v>
      </c>
      <c r="C35" s="13">
        <v>49.52</v>
      </c>
    </row>
    <row r="36" spans="1:3">
      <c r="A36" s="23">
        <v>38482.75</v>
      </c>
      <c r="B36" s="23">
        <v>38482.791666666664</v>
      </c>
      <c r="C36" s="13">
        <v>58.24</v>
      </c>
    </row>
    <row r="37" spans="1:3">
      <c r="A37" s="23">
        <v>38482.791666666664</v>
      </c>
      <c r="B37" s="23">
        <v>38482.833333333336</v>
      </c>
      <c r="C37" s="13">
        <v>68.319999999999993</v>
      </c>
    </row>
    <row r="38" spans="1:3">
      <c r="A38" s="23">
        <v>38482.833333333336</v>
      </c>
      <c r="B38" s="23">
        <v>38482.875</v>
      </c>
      <c r="C38" s="13">
        <v>73.400000000000006</v>
      </c>
    </row>
    <row r="39" spans="1:3">
      <c r="A39" s="23">
        <v>38482.875</v>
      </c>
      <c r="B39" s="23">
        <v>38482.916666666664</v>
      </c>
      <c r="C39" s="13">
        <v>82.8</v>
      </c>
    </row>
    <row r="40" spans="1:3">
      <c r="A40" s="23">
        <v>38482.916666666664</v>
      </c>
      <c r="B40" s="23">
        <v>38482.958333333336</v>
      </c>
      <c r="C40" s="13">
        <v>87.8</v>
      </c>
    </row>
    <row r="41" spans="1:3">
      <c r="A41" s="23">
        <v>38482.958333333336</v>
      </c>
      <c r="B41" s="23">
        <v>38483</v>
      </c>
      <c r="C41" s="13">
        <v>90.1</v>
      </c>
    </row>
    <row r="42" spans="1:3">
      <c r="A42" s="23">
        <v>38483</v>
      </c>
      <c r="B42" s="23">
        <v>38483.041666666664</v>
      </c>
      <c r="C42" s="13">
        <v>93.3</v>
      </c>
    </row>
    <row r="43" spans="1:3">
      <c r="A43" s="23">
        <v>38483.041666666664</v>
      </c>
      <c r="B43" s="23">
        <v>38483.083333333336</v>
      </c>
      <c r="C43" s="13">
        <v>95.8</v>
      </c>
    </row>
    <row r="44" spans="1:3">
      <c r="A44" s="23">
        <v>38483.083333333336</v>
      </c>
      <c r="B44" s="23">
        <v>38483.125</v>
      </c>
      <c r="C44" s="13">
        <v>97.2</v>
      </c>
    </row>
    <row r="45" spans="1:3">
      <c r="A45" s="23">
        <v>38483.125</v>
      </c>
      <c r="B45" s="23">
        <v>38483.166666666664</v>
      </c>
      <c r="C45" s="13">
        <v>98.5</v>
      </c>
    </row>
    <row r="46" spans="1:3">
      <c r="A46" s="23">
        <v>38483.166666666664</v>
      </c>
      <c r="B46" s="23">
        <v>38483.208333333336</v>
      </c>
      <c r="C46" s="13">
        <v>97.1</v>
      </c>
    </row>
    <row r="47" spans="1:3">
      <c r="A47" s="23">
        <v>38483.208333333336</v>
      </c>
      <c r="B47" s="23">
        <v>38483.25</v>
      </c>
      <c r="C47" s="13">
        <v>95.8</v>
      </c>
    </row>
    <row r="48" spans="1:3">
      <c r="A48" s="23">
        <v>38483.25</v>
      </c>
      <c r="B48" s="23">
        <v>38483.291666666664</v>
      </c>
      <c r="C48" s="13">
        <v>92</v>
      </c>
    </row>
    <row r="49" spans="1:3">
      <c r="A49" s="23">
        <v>38483.291666666664</v>
      </c>
      <c r="B49" s="23">
        <v>38483.333333333336</v>
      </c>
      <c r="C49" s="13">
        <v>87.7</v>
      </c>
    </row>
    <row r="50" spans="1:3">
      <c r="A50" s="23">
        <v>38483.333333333336</v>
      </c>
      <c r="B50" s="23">
        <v>38483.375</v>
      </c>
      <c r="C50" s="13">
        <v>76.8</v>
      </c>
    </row>
    <row r="51" spans="1:3">
      <c r="A51" s="23">
        <v>38483.375</v>
      </c>
      <c r="B51" s="23">
        <v>38483.416666666664</v>
      </c>
      <c r="C51" s="13">
        <v>66.400000000000006</v>
      </c>
    </row>
    <row r="52" spans="1:3">
      <c r="A52" s="23">
        <v>38483.416666666664</v>
      </c>
      <c r="B52" s="23">
        <v>38483.458333333336</v>
      </c>
      <c r="C52" s="13">
        <v>64.900000000000006</v>
      </c>
    </row>
    <row r="53" spans="1:3">
      <c r="A53" s="23">
        <v>38483.458333333336</v>
      </c>
      <c r="B53" s="23">
        <v>38483.5</v>
      </c>
      <c r="C53" s="13">
        <v>65.56</v>
      </c>
    </row>
    <row r="54" spans="1:3">
      <c r="A54" s="23">
        <v>38483.5</v>
      </c>
      <c r="B54" s="23">
        <v>38483.541666666664</v>
      </c>
      <c r="C54" s="13">
        <v>59.49</v>
      </c>
    </row>
    <row r="55" spans="1:3">
      <c r="A55" s="23">
        <v>38483.541666666664</v>
      </c>
      <c r="B55" s="23">
        <v>38483.583333333336</v>
      </c>
      <c r="C55" s="13">
        <v>53.12</v>
      </c>
    </row>
    <row r="56" spans="1:3">
      <c r="A56" s="23">
        <v>38483.583333333336</v>
      </c>
      <c r="B56" s="23">
        <v>38483.625</v>
      </c>
      <c r="C56" s="13">
        <v>52.5</v>
      </c>
    </row>
    <row r="57" spans="1:3">
      <c r="A57" s="23">
        <v>38483.625</v>
      </c>
      <c r="B57" s="23">
        <v>38483.666666666664</v>
      </c>
      <c r="C57" s="13">
        <v>53.33</v>
      </c>
    </row>
    <row r="58" spans="1:3">
      <c r="A58" s="23">
        <v>38483.666666666664</v>
      </c>
      <c r="B58" s="23">
        <v>38483.708333333336</v>
      </c>
      <c r="C58" s="13">
        <v>60.19</v>
      </c>
    </row>
    <row r="59" spans="1:3">
      <c r="A59" s="23">
        <v>38483.708333333336</v>
      </c>
      <c r="B59" s="23">
        <v>38483.75</v>
      </c>
      <c r="C59" s="13">
        <v>90.1</v>
      </c>
    </row>
    <row r="60" spans="1:3">
      <c r="A60" s="23">
        <v>38483.75</v>
      </c>
      <c r="B60" s="23">
        <v>38483.791666666664</v>
      </c>
      <c r="C60" s="13">
        <v>83.2</v>
      </c>
    </row>
    <row r="61" spans="1:3">
      <c r="A61" s="23">
        <v>38483.791666666664</v>
      </c>
      <c r="B61" s="23">
        <v>38483.833333333336</v>
      </c>
      <c r="C61" s="13">
        <v>77.5</v>
      </c>
    </row>
    <row r="62" spans="1:3">
      <c r="A62" s="23">
        <v>38483.833333333336</v>
      </c>
      <c r="B62" s="23">
        <v>38483.875</v>
      </c>
      <c r="C62" s="13">
        <v>75.8</v>
      </c>
    </row>
    <row r="63" spans="1:3">
      <c r="A63" s="23">
        <v>38483.875</v>
      </c>
      <c r="B63" s="23">
        <v>38483.916666666664</v>
      </c>
      <c r="C63" s="13">
        <v>70.400000000000006</v>
      </c>
    </row>
    <row r="64" spans="1:3">
      <c r="A64" s="23">
        <v>38483.916666666664</v>
      </c>
      <c r="B64" s="23">
        <v>38483.958333333336</v>
      </c>
      <c r="C64" s="13">
        <v>69.8</v>
      </c>
    </row>
    <row r="65" spans="1:3">
      <c r="A65" s="23">
        <v>38483.958333333336</v>
      </c>
      <c r="B65" s="23">
        <v>38484</v>
      </c>
      <c r="C65" s="13">
        <v>70.400000000000006</v>
      </c>
    </row>
    <row r="66" spans="1:3">
      <c r="A66" s="23">
        <v>38484</v>
      </c>
      <c r="B66" s="23">
        <v>38484.041666666664</v>
      </c>
      <c r="C66" s="13">
        <v>68.709999999999994</v>
      </c>
    </row>
    <row r="67" spans="1:3">
      <c r="A67" s="23">
        <v>38484.041666666664</v>
      </c>
      <c r="B67" s="23">
        <v>38484.083333333336</v>
      </c>
      <c r="C67" s="13">
        <v>65.02</v>
      </c>
    </row>
    <row r="68" spans="1:3">
      <c r="A68" s="23">
        <v>38484.083333333336</v>
      </c>
      <c r="B68" s="23">
        <v>38484.125</v>
      </c>
      <c r="C68" s="13">
        <v>62.42</v>
      </c>
    </row>
    <row r="69" spans="1:3">
      <c r="A69" s="23">
        <v>38484.125</v>
      </c>
      <c r="B69" s="23">
        <v>38484.166666666664</v>
      </c>
      <c r="C69" s="13">
        <v>62.3</v>
      </c>
    </row>
    <row r="70" spans="1:3">
      <c r="A70" s="23">
        <v>38484.166666666664</v>
      </c>
      <c r="B70" s="23">
        <v>38484.208333333336</v>
      </c>
      <c r="C70" s="13">
        <v>64.180000000000007</v>
      </c>
    </row>
    <row r="71" spans="1:3">
      <c r="A71" s="23">
        <v>38484.208333333336</v>
      </c>
      <c r="B71" s="23">
        <v>38484.25</v>
      </c>
      <c r="C71" s="13">
        <v>63.57</v>
      </c>
    </row>
    <row r="72" spans="1:3">
      <c r="A72" s="23">
        <v>38484.25</v>
      </c>
      <c r="B72" s="23">
        <v>38484.291666666664</v>
      </c>
      <c r="C72" s="13">
        <v>53.71</v>
      </c>
    </row>
    <row r="73" spans="1:3">
      <c r="A73" s="23">
        <v>38484.291666666664</v>
      </c>
      <c r="B73" s="23">
        <v>38484.333333333336</v>
      </c>
      <c r="C73" s="13">
        <v>49.48</v>
      </c>
    </row>
    <row r="74" spans="1:3">
      <c r="A74" s="23">
        <v>38484.333333333336</v>
      </c>
      <c r="B74" s="23">
        <v>38484.375</v>
      </c>
      <c r="C74" s="13">
        <v>48.76</v>
      </c>
    </row>
    <row r="75" spans="1:3">
      <c r="A75" s="23">
        <v>38484.375</v>
      </c>
      <c r="B75" s="23">
        <v>38484.416666666664</v>
      </c>
      <c r="C75" s="13">
        <v>42.19</v>
      </c>
    </row>
    <row r="76" spans="1:3">
      <c r="A76" s="23">
        <v>38484.416666666664</v>
      </c>
      <c r="B76" s="23">
        <v>38484.458333333336</v>
      </c>
      <c r="C76" s="13">
        <v>38.700000000000003</v>
      </c>
    </row>
    <row r="77" spans="1:3">
      <c r="A77" s="23">
        <v>38484.458333333336</v>
      </c>
      <c r="B77" s="23">
        <v>38484.5</v>
      </c>
      <c r="C77" s="13">
        <v>34.97</v>
      </c>
    </row>
    <row r="78" spans="1:3">
      <c r="A78" s="23">
        <v>38484.5</v>
      </c>
      <c r="B78" s="23">
        <v>38484.541666666664</v>
      </c>
      <c r="C78" s="13">
        <v>34.99</v>
      </c>
    </row>
    <row r="79" spans="1:3">
      <c r="A79" s="23">
        <v>38484.541666666664</v>
      </c>
      <c r="B79" s="23">
        <v>38484.583333333336</v>
      </c>
      <c r="C79" s="13">
        <v>30.21</v>
      </c>
    </row>
    <row r="80" spans="1:3">
      <c r="A80" s="23">
        <v>38484.583333333336</v>
      </c>
      <c r="B80" s="23">
        <v>38484.625</v>
      </c>
      <c r="C80" s="13">
        <v>28.2</v>
      </c>
    </row>
    <row r="81" spans="1:3">
      <c r="A81" s="23">
        <v>38484.625</v>
      </c>
      <c r="B81" s="23">
        <v>38484.666666666664</v>
      </c>
      <c r="C81" s="13">
        <v>29.53</v>
      </c>
    </row>
    <row r="82" spans="1:3">
      <c r="A82" s="23">
        <v>38484.666666666664</v>
      </c>
      <c r="B82" s="23">
        <v>38484.708333333336</v>
      </c>
      <c r="C82" s="13">
        <v>27.22</v>
      </c>
    </row>
    <row r="83" spans="1:3">
      <c r="A83" s="23">
        <v>38484.708333333336</v>
      </c>
      <c r="B83" s="23">
        <v>38484.75</v>
      </c>
      <c r="C83" s="13">
        <v>26.04</v>
      </c>
    </row>
    <row r="84" spans="1:3">
      <c r="A84" s="23">
        <v>38484.75</v>
      </c>
      <c r="B84" s="23">
        <v>38484.791666666664</v>
      </c>
      <c r="C84" s="13">
        <v>26.74</v>
      </c>
    </row>
    <row r="85" spans="1:3">
      <c r="A85" s="23">
        <v>38484.791666666664</v>
      </c>
      <c r="B85" s="23">
        <v>38484.833333333336</v>
      </c>
      <c r="C85" s="13">
        <v>28.35</v>
      </c>
    </row>
    <row r="86" spans="1:3">
      <c r="A86" s="23">
        <v>38484.833333333336</v>
      </c>
      <c r="B86" s="23">
        <v>38484.875</v>
      </c>
      <c r="C86" s="13">
        <v>31.89</v>
      </c>
    </row>
    <row r="87" spans="1:3">
      <c r="A87" s="23">
        <v>38484.875</v>
      </c>
      <c r="B87" s="23">
        <v>38484.916666666664</v>
      </c>
      <c r="C87" s="13">
        <v>34.72</v>
      </c>
    </row>
    <row r="88" spans="1:3">
      <c r="A88" s="23">
        <v>38484.916666666664</v>
      </c>
      <c r="B88" s="23">
        <v>38484.958333333336</v>
      </c>
      <c r="C88" s="13">
        <v>38.36</v>
      </c>
    </row>
    <row r="89" spans="1:3">
      <c r="A89" s="23">
        <v>38484.958333333336</v>
      </c>
      <c r="B89" s="23">
        <v>38485</v>
      </c>
      <c r="C89" s="13">
        <v>41</v>
      </c>
    </row>
    <row r="90" spans="1:3">
      <c r="A90" s="23">
        <v>38485</v>
      </c>
      <c r="B90" s="23">
        <v>38485.041666666664</v>
      </c>
      <c r="C90" s="13">
        <v>42.29</v>
      </c>
    </row>
    <row r="91" spans="1:3">
      <c r="A91" s="23">
        <v>38485.041666666664</v>
      </c>
      <c r="B91" s="23">
        <v>38485.083333333336</v>
      </c>
      <c r="C91" s="13">
        <v>44.87</v>
      </c>
    </row>
    <row r="92" spans="1:3">
      <c r="A92" s="23">
        <v>38485.083333333336</v>
      </c>
      <c r="B92" s="23">
        <v>38485.125</v>
      </c>
      <c r="C92" s="13">
        <v>46.8</v>
      </c>
    </row>
    <row r="93" spans="1:3">
      <c r="A93" s="23">
        <v>38485.125</v>
      </c>
      <c r="B93" s="23">
        <v>38485.166666666664</v>
      </c>
      <c r="C93" s="13">
        <v>49.48</v>
      </c>
    </row>
    <row r="94" spans="1:3">
      <c r="A94" s="23">
        <v>38485.166666666664</v>
      </c>
      <c r="B94" s="23">
        <v>38485.208333333336</v>
      </c>
      <c r="C94" s="13">
        <v>59.04</v>
      </c>
    </row>
    <row r="95" spans="1:3">
      <c r="A95" s="23">
        <v>38485.208333333336</v>
      </c>
      <c r="B95" s="23">
        <v>38485.25</v>
      </c>
      <c r="C95" s="13">
        <v>57.28</v>
      </c>
    </row>
    <row r="96" spans="1:3">
      <c r="A96" s="23">
        <v>38485.25</v>
      </c>
      <c r="B96" s="23">
        <v>38485.291666666664</v>
      </c>
      <c r="C96" s="13">
        <v>53.21</v>
      </c>
    </row>
    <row r="97" spans="1:3">
      <c r="A97" s="23">
        <v>38485.291666666664</v>
      </c>
      <c r="B97" s="23">
        <v>38485.333333333336</v>
      </c>
      <c r="C97" s="13">
        <v>49.09</v>
      </c>
    </row>
    <row r="98" spans="1:3">
      <c r="A98" s="23">
        <v>38485.333333333336</v>
      </c>
      <c r="B98" s="23">
        <v>38485.375</v>
      </c>
      <c r="C98" s="13">
        <v>46.49</v>
      </c>
    </row>
    <row r="99" spans="1:3">
      <c r="A99" s="23">
        <v>38485.375</v>
      </c>
      <c r="B99" s="23">
        <v>38485.416666666664</v>
      </c>
      <c r="C99" s="13">
        <v>41.53</v>
      </c>
    </row>
    <row r="100" spans="1:3">
      <c r="A100" s="23">
        <v>38485.416666666664</v>
      </c>
      <c r="B100" s="23">
        <v>38485.458333333336</v>
      </c>
      <c r="C100" s="13">
        <v>32.700000000000003</v>
      </c>
    </row>
    <row r="101" spans="1:3">
      <c r="A101" s="23">
        <v>38485.458333333336</v>
      </c>
      <c r="B101" s="23">
        <v>38485.5</v>
      </c>
      <c r="C101" s="13">
        <v>28.68</v>
      </c>
    </row>
    <row r="102" spans="1:3">
      <c r="A102" s="23">
        <v>38485.5</v>
      </c>
      <c r="B102" s="23">
        <v>38485.541666666664</v>
      </c>
      <c r="C102" s="13">
        <v>25.53</v>
      </c>
    </row>
    <row r="103" spans="1:3">
      <c r="A103" s="23">
        <v>38485.541666666664</v>
      </c>
      <c r="B103" s="23">
        <v>38485.583333333336</v>
      </c>
      <c r="C103" s="13">
        <v>23.11</v>
      </c>
    </row>
    <row r="104" spans="1:3">
      <c r="A104" s="23">
        <v>38485.583333333336</v>
      </c>
      <c r="B104" s="23">
        <v>38485.625</v>
      </c>
      <c r="C104" s="13">
        <v>21.1</v>
      </c>
    </row>
    <row r="105" spans="1:3">
      <c r="A105" s="23">
        <v>38485.625</v>
      </c>
      <c r="B105" s="23">
        <v>38485.666666666664</v>
      </c>
      <c r="C105" s="13">
        <v>19.96</v>
      </c>
    </row>
    <row r="106" spans="1:3">
      <c r="A106" s="23">
        <v>38485.666666666664</v>
      </c>
      <c r="B106" s="23">
        <v>38485.708333333336</v>
      </c>
      <c r="C106" s="13">
        <v>18.68</v>
      </c>
    </row>
    <row r="107" spans="1:3">
      <c r="A107" s="23">
        <v>38485.708333333336</v>
      </c>
      <c r="B107" s="23">
        <v>38485.75</v>
      </c>
      <c r="C107" s="13">
        <v>23.5</v>
      </c>
    </row>
    <row r="108" spans="1:3">
      <c r="A108" s="23">
        <v>38485.75</v>
      </c>
      <c r="B108" s="23">
        <v>38485.791666666664</v>
      </c>
      <c r="C108" s="13">
        <v>25.52</v>
      </c>
    </row>
    <row r="109" spans="1:3">
      <c r="A109" s="23">
        <v>38485.791666666664</v>
      </c>
      <c r="B109" s="23">
        <v>38485.833333333336</v>
      </c>
      <c r="C109" s="13">
        <v>28.71</v>
      </c>
    </row>
    <row r="110" spans="1:3">
      <c r="A110" s="23">
        <v>38485.833333333336</v>
      </c>
      <c r="B110" s="23">
        <v>38485.875</v>
      </c>
      <c r="C110" s="13">
        <v>42.22</v>
      </c>
    </row>
    <row r="111" spans="1:3">
      <c r="A111" s="23">
        <v>38485.875</v>
      </c>
      <c r="B111" s="23">
        <v>38485.916666666664</v>
      </c>
      <c r="C111" s="13">
        <v>38.47</v>
      </c>
    </row>
    <row r="112" spans="1:3">
      <c r="A112" s="23">
        <v>38485.916666666664</v>
      </c>
      <c r="B112" s="23">
        <v>38485.958333333336</v>
      </c>
      <c r="C112" s="13">
        <v>43.14</v>
      </c>
    </row>
    <row r="113" spans="1:3">
      <c r="A113" s="23">
        <v>38485.958333333336</v>
      </c>
      <c r="B113" s="23">
        <v>38486</v>
      </c>
      <c r="C113" s="13">
        <v>59.01</v>
      </c>
    </row>
    <row r="114" spans="1:3">
      <c r="A114" s="23">
        <v>38486</v>
      </c>
      <c r="B114" s="23">
        <v>38486.041666666664</v>
      </c>
      <c r="C114" s="13">
        <v>65.23</v>
      </c>
    </row>
    <row r="115" spans="1:3">
      <c r="A115" s="23">
        <v>38486.041666666664</v>
      </c>
      <c r="B115" s="23">
        <v>38486.083333333336</v>
      </c>
      <c r="C115" s="13">
        <v>71</v>
      </c>
    </row>
    <row r="116" spans="1:3">
      <c r="A116" s="23">
        <v>38486.083333333336</v>
      </c>
      <c r="B116" s="23">
        <v>38486.125</v>
      </c>
      <c r="C116" s="13">
        <v>77.7</v>
      </c>
    </row>
    <row r="117" spans="1:3">
      <c r="A117" s="23">
        <v>38486.125</v>
      </c>
      <c r="B117" s="23">
        <v>38486.166666666664</v>
      </c>
      <c r="C117" s="13">
        <v>82.6</v>
      </c>
    </row>
    <row r="118" spans="1:3">
      <c r="A118" s="23">
        <v>38486.166666666664</v>
      </c>
      <c r="B118" s="23">
        <v>38486.208333333336</v>
      </c>
      <c r="C118" s="13">
        <v>88.1</v>
      </c>
    </row>
    <row r="119" spans="1:3">
      <c r="A119" s="23">
        <v>38486.208333333336</v>
      </c>
      <c r="B119" s="23">
        <v>38486.25</v>
      </c>
      <c r="C119" s="13">
        <v>89.1</v>
      </c>
    </row>
    <row r="120" spans="1:3">
      <c r="A120" s="23">
        <v>38486.25</v>
      </c>
      <c r="B120" s="23">
        <v>38486.291666666664</v>
      </c>
      <c r="C120" s="13">
        <v>83.6</v>
      </c>
    </row>
    <row r="121" spans="1:3">
      <c r="A121" s="23">
        <v>38486.291666666664</v>
      </c>
      <c r="B121" s="23">
        <v>38486.333333333336</v>
      </c>
      <c r="C121" s="13">
        <v>72.8</v>
      </c>
    </row>
    <row r="122" spans="1:3">
      <c r="A122" s="23">
        <v>38486.333333333336</v>
      </c>
      <c r="B122" s="23">
        <v>38486.375</v>
      </c>
      <c r="C122" s="13">
        <v>48.37</v>
      </c>
    </row>
    <row r="123" spans="1:3">
      <c r="A123" s="23">
        <v>38486.375</v>
      </c>
      <c r="B123" s="23">
        <v>38486.416666666664</v>
      </c>
      <c r="C123" s="13">
        <v>41.59</v>
      </c>
    </row>
    <row r="124" spans="1:3">
      <c r="A124" s="23">
        <v>38486.416666666664</v>
      </c>
      <c r="B124" s="23">
        <v>38486.458333333336</v>
      </c>
      <c r="C124" s="13">
        <v>41.37</v>
      </c>
    </row>
    <row r="125" spans="1:3">
      <c r="A125" s="23">
        <v>38486.458333333336</v>
      </c>
      <c r="B125" s="23">
        <v>38486.5</v>
      </c>
      <c r="C125" s="13">
        <v>37.75</v>
      </c>
    </row>
    <row r="126" spans="1:3">
      <c r="A126" s="23">
        <v>38486.5</v>
      </c>
      <c r="B126" s="23">
        <v>38486.541666666664</v>
      </c>
      <c r="C126" s="13">
        <v>34.020000000000003</v>
      </c>
    </row>
    <row r="127" spans="1:3">
      <c r="A127" s="23">
        <v>38486.541666666664</v>
      </c>
      <c r="B127" s="23">
        <v>38486.583333333336</v>
      </c>
      <c r="C127" s="13">
        <v>30.42</v>
      </c>
    </row>
    <row r="128" spans="1:3">
      <c r="A128" s="23">
        <v>38486.583333333336</v>
      </c>
      <c r="B128" s="23">
        <v>38486.625</v>
      </c>
      <c r="C128" s="13">
        <v>26.44</v>
      </c>
    </row>
    <row r="129" spans="1:3">
      <c r="A129" s="23">
        <v>38486.625</v>
      </c>
      <c r="B129" s="23">
        <v>38486.666666666664</v>
      </c>
      <c r="C129" s="13">
        <v>32.01</v>
      </c>
    </row>
    <row r="130" spans="1:3">
      <c r="A130" s="23">
        <v>38486.666666666664</v>
      </c>
      <c r="B130" s="23">
        <v>38486.708333333336</v>
      </c>
      <c r="C130" s="13">
        <v>45.06</v>
      </c>
    </row>
    <row r="131" spans="1:3">
      <c r="A131" s="23">
        <v>38486.708333333336</v>
      </c>
      <c r="B131" s="23">
        <v>38486.75</v>
      </c>
      <c r="C131" s="13">
        <v>39.200000000000003</v>
      </c>
    </row>
    <row r="132" spans="1:3">
      <c r="A132" s="23">
        <v>38486.75</v>
      </c>
      <c r="B132" s="23">
        <v>38486.791666666664</v>
      </c>
      <c r="C132" s="13">
        <v>51.18</v>
      </c>
    </row>
    <row r="133" spans="1:3">
      <c r="A133" s="23">
        <v>38486.791666666664</v>
      </c>
      <c r="B133" s="23">
        <v>38486.833333333336</v>
      </c>
      <c r="C133" s="13">
        <v>54.79</v>
      </c>
    </row>
    <row r="134" spans="1:3">
      <c r="A134" s="23">
        <v>38486.833333333336</v>
      </c>
      <c r="B134" s="23">
        <v>38486.875</v>
      </c>
      <c r="C134" s="13">
        <v>59.31</v>
      </c>
    </row>
    <row r="135" spans="1:3">
      <c r="A135" s="23">
        <v>38486.875</v>
      </c>
      <c r="B135" s="23">
        <v>38486.916666666664</v>
      </c>
      <c r="C135" s="13">
        <v>60.83</v>
      </c>
    </row>
    <row r="136" spans="1:3">
      <c r="A136" s="23">
        <v>38486.916666666664</v>
      </c>
      <c r="B136" s="23">
        <v>38486.958333333336</v>
      </c>
      <c r="C136" s="13">
        <v>63.01</v>
      </c>
    </row>
    <row r="137" spans="1:3">
      <c r="A137" s="23">
        <v>38486.958333333336</v>
      </c>
      <c r="B137" s="23">
        <v>38487</v>
      </c>
      <c r="C137" s="13">
        <v>66.13</v>
      </c>
    </row>
    <row r="138" spans="1:3">
      <c r="A138" s="23">
        <v>38487</v>
      </c>
      <c r="B138" s="23">
        <v>38487.041666666664</v>
      </c>
      <c r="C138" s="13">
        <v>68.61</v>
      </c>
    </row>
    <row r="139" spans="1:3">
      <c r="A139" s="23">
        <v>38487.041666666664</v>
      </c>
      <c r="B139" s="23">
        <v>38487.083333333336</v>
      </c>
      <c r="C139" s="13">
        <v>66.81</v>
      </c>
    </row>
    <row r="140" spans="1:3">
      <c r="A140" s="23">
        <v>38487.083333333336</v>
      </c>
      <c r="B140" s="23">
        <v>38487.125</v>
      </c>
      <c r="C140" s="13">
        <v>68.17</v>
      </c>
    </row>
    <row r="141" spans="1:3">
      <c r="A141" s="23">
        <v>38487.125</v>
      </c>
      <c r="B141" s="23">
        <v>38487.166666666664</v>
      </c>
      <c r="C141" s="13">
        <v>69.31</v>
      </c>
    </row>
    <row r="142" spans="1:3">
      <c r="A142" s="23">
        <v>38487.166666666664</v>
      </c>
      <c r="B142" s="23">
        <v>38487.208333333336</v>
      </c>
      <c r="C142" s="13">
        <v>69.819999999999993</v>
      </c>
    </row>
    <row r="143" spans="1:3">
      <c r="A143" s="23">
        <v>38487.208333333336</v>
      </c>
      <c r="B143" s="23">
        <v>38487.25</v>
      </c>
      <c r="C143" s="13">
        <v>72.599999999999994</v>
      </c>
    </row>
    <row r="144" spans="1:3">
      <c r="A144" s="23">
        <v>38487.25</v>
      </c>
      <c r="B144" s="23">
        <v>38487.291666666664</v>
      </c>
      <c r="C144" s="13">
        <v>79.099999999999994</v>
      </c>
    </row>
    <row r="145" spans="1:3">
      <c r="A145" s="23">
        <v>38487.291666666664</v>
      </c>
      <c r="B145" s="23">
        <v>38487.333333333336</v>
      </c>
      <c r="C145" s="13">
        <v>82.8</v>
      </c>
    </row>
    <row r="146" spans="1:3">
      <c r="A146" s="23">
        <v>38487.333333333336</v>
      </c>
      <c r="B146" s="23">
        <v>38487.375</v>
      </c>
      <c r="C146" s="13">
        <v>83.5</v>
      </c>
    </row>
    <row r="147" spans="1:3">
      <c r="A147" s="23">
        <v>38487.375</v>
      </c>
      <c r="B147" s="23">
        <v>38487.416666666664</v>
      </c>
      <c r="C147" s="13">
        <v>93.8</v>
      </c>
    </row>
    <row r="148" spans="1:3">
      <c r="A148" s="23">
        <v>38487.416666666664</v>
      </c>
      <c r="B148" s="23">
        <v>38487.458333333336</v>
      </c>
      <c r="C148" s="13">
        <v>98.6</v>
      </c>
    </row>
    <row r="149" spans="1:3">
      <c r="A149" s="23">
        <v>38487.458333333336</v>
      </c>
      <c r="B149" s="23">
        <v>38487.5</v>
      </c>
      <c r="C149" s="13">
        <v>100.3</v>
      </c>
    </row>
    <row r="150" spans="1:3">
      <c r="A150" s="23">
        <v>38487.5</v>
      </c>
      <c r="B150" s="23">
        <v>38487.541666666664</v>
      </c>
      <c r="C150" s="13">
        <v>101.3</v>
      </c>
    </row>
    <row r="151" spans="1:3">
      <c r="A151" s="23">
        <v>38487.541666666664</v>
      </c>
      <c r="B151" s="23">
        <v>38487.583333333336</v>
      </c>
      <c r="C151" s="13">
        <v>101.7</v>
      </c>
    </row>
    <row r="152" spans="1:3">
      <c r="A152" s="23">
        <v>38487.583333333336</v>
      </c>
      <c r="B152" s="23">
        <v>38487.625</v>
      </c>
      <c r="C152" s="13">
        <v>101.9</v>
      </c>
    </row>
    <row r="153" spans="1:3">
      <c r="A153" s="23">
        <v>38487.625</v>
      </c>
      <c r="B153" s="23">
        <v>38487.666666666664</v>
      </c>
      <c r="C153" s="13">
        <v>102.2</v>
      </c>
    </row>
    <row r="154" spans="1:3">
      <c r="A154" s="23">
        <v>38487.666666666664</v>
      </c>
      <c r="B154" s="23">
        <v>38487.708333333336</v>
      </c>
      <c r="C154" s="13">
        <v>102</v>
      </c>
    </row>
    <row r="155" spans="1:3">
      <c r="A155" s="23">
        <v>38487.708333333336</v>
      </c>
      <c r="B155" s="23">
        <v>38487.75</v>
      </c>
      <c r="C155" s="13">
        <v>101.6</v>
      </c>
    </row>
    <row r="156" spans="1:3">
      <c r="A156" s="23">
        <v>38487.75</v>
      </c>
      <c r="B156" s="23">
        <v>38487.791666666664</v>
      </c>
      <c r="C156" s="13">
        <v>100.9</v>
      </c>
    </row>
    <row r="157" spans="1:3">
      <c r="A157" s="23">
        <v>38487.791666666664</v>
      </c>
      <c r="B157" s="23">
        <v>38487.833333333336</v>
      </c>
      <c r="C157" s="13">
        <v>100</v>
      </c>
    </row>
    <row r="158" spans="1:3">
      <c r="A158" s="23">
        <v>38487.833333333336</v>
      </c>
      <c r="B158" s="23">
        <v>38487.875</v>
      </c>
      <c r="C158" s="13">
        <v>100.9</v>
      </c>
    </row>
    <row r="159" spans="1:3">
      <c r="A159" s="23">
        <v>38487.875</v>
      </c>
      <c r="B159" s="23">
        <v>38487.916666666664</v>
      </c>
      <c r="C159" s="13">
        <v>101.6</v>
      </c>
    </row>
    <row r="160" spans="1:3">
      <c r="A160" s="23">
        <v>38487.916666666664</v>
      </c>
      <c r="B160" s="23">
        <v>38487.958333333336</v>
      </c>
      <c r="C160" s="13">
        <v>101.3</v>
      </c>
    </row>
    <row r="161" spans="1:3">
      <c r="A161" s="23">
        <v>38487.958333333336</v>
      </c>
      <c r="B161" s="23">
        <v>38488</v>
      </c>
      <c r="C161" s="13">
        <v>99.3</v>
      </c>
    </row>
    <row r="162" spans="1:3">
      <c r="A162" s="23">
        <v>38488</v>
      </c>
      <c r="B162" s="23">
        <v>38488.041666666664</v>
      </c>
      <c r="C162" s="13">
        <v>100</v>
      </c>
    </row>
    <row r="163" spans="1:3">
      <c r="A163" s="23">
        <v>38488.041666666664</v>
      </c>
      <c r="B163" s="23">
        <v>38488.083333333336</v>
      </c>
      <c r="C163" s="13">
        <v>100.9</v>
      </c>
    </row>
    <row r="164" spans="1:3">
      <c r="A164" s="23">
        <v>38488.083333333336</v>
      </c>
      <c r="B164" s="23">
        <v>38488.125</v>
      </c>
      <c r="C164" s="13">
        <v>101.1</v>
      </c>
    </row>
    <row r="165" spans="1:3">
      <c r="A165" s="23">
        <v>38488.125</v>
      </c>
      <c r="B165" s="23">
        <v>38488.166666666664</v>
      </c>
      <c r="C165" s="13">
        <v>101.1</v>
      </c>
    </row>
    <row r="166" spans="1:3">
      <c r="A166" s="23">
        <v>38488.166666666664</v>
      </c>
      <c r="B166" s="23">
        <v>38488.208333333336</v>
      </c>
      <c r="C166" s="13">
        <v>100.9</v>
      </c>
    </row>
    <row r="167" spans="1:3">
      <c r="A167" s="23">
        <v>38488.208333333336</v>
      </c>
      <c r="B167" s="23">
        <v>38488.25</v>
      </c>
      <c r="C167" s="13">
        <v>99.7</v>
      </c>
    </row>
    <row r="168" spans="1:3">
      <c r="A168" s="23">
        <v>38488.25</v>
      </c>
      <c r="B168" s="23">
        <v>38488.291666666664</v>
      </c>
      <c r="C168" s="13">
        <v>100.1</v>
      </c>
    </row>
    <row r="169" spans="1:3">
      <c r="A169" s="23">
        <v>38488.291666666664</v>
      </c>
      <c r="B169" s="23">
        <v>38488.333333333336</v>
      </c>
      <c r="C169" s="13">
        <v>99.3</v>
      </c>
    </row>
    <row r="170" spans="1:3">
      <c r="A170" s="23">
        <v>38488.333333333336</v>
      </c>
      <c r="B170" s="23">
        <v>38488.375</v>
      </c>
      <c r="C170" s="13">
        <v>96.5</v>
      </c>
    </row>
    <row r="171" spans="1:3">
      <c r="A171" s="23">
        <v>38488.375</v>
      </c>
      <c r="B171" s="23">
        <v>38488.416666666664</v>
      </c>
      <c r="C171" s="13">
        <v>92.4</v>
      </c>
    </row>
    <row r="172" spans="1:3">
      <c r="A172" s="23">
        <v>38488.416666666664</v>
      </c>
      <c r="B172" s="23">
        <v>38488.458333333336</v>
      </c>
      <c r="C172" s="13">
        <v>94.9</v>
      </c>
    </row>
    <row r="173" spans="1:3">
      <c r="A173" s="23">
        <v>38488.458333333336</v>
      </c>
      <c r="B173" s="23">
        <v>38488.5</v>
      </c>
      <c r="C173" s="13">
        <v>99.9</v>
      </c>
    </row>
    <row r="174" spans="1:3">
      <c r="A174" s="23">
        <v>38488.5</v>
      </c>
      <c r="B174" s="23">
        <v>38488.541666666664</v>
      </c>
      <c r="C174" s="13">
        <v>99</v>
      </c>
    </row>
    <row r="175" spans="1:3">
      <c r="A175" s="23">
        <v>38488.541666666664</v>
      </c>
      <c r="B175" s="23">
        <v>38488.583333333336</v>
      </c>
      <c r="C175" s="13">
        <v>100.1</v>
      </c>
    </row>
    <row r="176" spans="1:3">
      <c r="A176" s="23">
        <v>38488.583333333336</v>
      </c>
      <c r="B176" s="23">
        <v>38488.625</v>
      </c>
      <c r="C176" s="13">
        <v>99.5</v>
      </c>
    </row>
    <row r="177" spans="1:3">
      <c r="A177" s="23">
        <v>38488.625</v>
      </c>
      <c r="B177" s="23">
        <v>38488.666666666664</v>
      </c>
      <c r="C177" s="13">
        <v>100.3</v>
      </c>
    </row>
    <row r="178" spans="1:3">
      <c r="A178" s="23">
        <v>38488.666666666664</v>
      </c>
      <c r="B178" s="23">
        <v>38488.708333333336</v>
      </c>
      <c r="C178" s="13">
        <v>101.1</v>
      </c>
    </row>
    <row r="179" spans="1:3">
      <c r="A179" s="23">
        <v>38488.708333333336</v>
      </c>
      <c r="B179" s="23">
        <v>38488.75</v>
      </c>
      <c r="C179" s="13">
        <v>100.5</v>
      </c>
    </row>
    <row r="180" spans="1:3">
      <c r="A180" s="23">
        <v>38488.75</v>
      </c>
      <c r="B180" s="23">
        <v>38488.791666666664</v>
      </c>
      <c r="C180" s="13">
        <v>101.4</v>
      </c>
    </row>
    <row r="181" spans="1:3">
      <c r="A181" s="23">
        <v>38488.791666666664</v>
      </c>
      <c r="B181" s="23">
        <v>38488.833333333336</v>
      </c>
      <c r="C181" s="13">
        <v>101.1</v>
      </c>
    </row>
    <row r="182" spans="1:3">
      <c r="A182" s="23">
        <v>38488.833333333336</v>
      </c>
      <c r="B182" s="23">
        <v>38488.875</v>
      </c>
      <c r="C182" s="13">
        <v>102.4</v>
      </c>
    </row>
    <row r="183" spans="1:3">
      <c r="A183" s="23">
        <v>38488.875</v>
      </c>
      <c r="B183" s="23">
        <v>38488.916666666664</v>
      </c>
      <c r="C183" s="13">
        <v>102.8</v>
      </c>
    </row>
    <row r="184" spans="1:3">
      <c r="A184" s="23">
        <v>38488.916666666664</v>
      </c>
      <c r="B184" s="23">
        <v>38488.958333333336</v>
      </c>
      <c r="C184" s="13">
        <v>102.7</v>
      </c>
    </row>
    <row r="185" spans="1:3">
      <c r="A185" s="23">
        <v>38488.958333333336</v>
      </c>
      <c r="B185" s="23">
        <v>38489</v>
      </c>
      <c r="C185" s="13">
        <v>100.2</v>
      </c>
    </row>
    <row r="186" spans="1:3">
      <c r="A186" s="23">
        <v>38489</v>
      </c>
      <c r="B186" s="23">
        <v>38489.041666666664</v>
      </c>
      <c r="C186" s="13">
        <v>102.2</v>
      </c>
    </row>
    <row r="187" spans="1:3">
      <c r="A187" s="23">
        <v>38489.041666666664</v>
      </c>
      <c r="B187" s="23">
        <v>38489.083333333336</v>
      </c>
      <c r="C187" s="13">
        <v>103.4</v>
      </c>
    </row>
    <row r="188" spans="1:3">
      <c r="A188" s="23">
        <v>38489.083333333336</v>
      </c>
      <c r="B188" s="23">
        <v>38489.125</v>
      </c>
      <c r="C188" s="13">
        <v>103.9</v>
      </c>
    </row>
    <row r="189" spans="1:3">
      <c r="A189" s="23">
        <v>38489.125</v>
      </c>
      <c r="B189" s="23">
        <v>38489.166666666664</v>
      </c>
      <c r="C189" s="13">
        <v>104.4</v>
      </c>
    </row>
    <row r="190" spans="1:3">
      <c r="A190" s="23">
        <v>38489.166666666664</v>
      </c>
      <c r="B190" s="23">
        <v>38489.208333333336</v>
      </c>
      <c r="C190" s="13">
        <v>104.5</v>
      </c>
    </row>
    <row r="191" spans="1:3">
      <c r="A191" s="23">
        <v>38489.208333333336</v>
      </c>
      <c r="B191" s="23">
        <v>38489.25</v>
      </c>
      <c r="C191" s="13">
        <v>104</v>
      </c>
    </row>
    <row r="192" spans="1:3">
      <c r="A192" s="23">
        <v>38489.25</v>
      </c>
      <c r="B192" s="23">
        <v>38489.291666666664</v>
      </c>
      <c r="C192" s="13">
        <v>97.7</v>
      </c>
    </row>
    <row r="193" spans="1:3">
      <c r="A193" s="23">
        <v>38489.291666666664</v>
      </c>
      <c r="B193" s="23">
        <v>38489.333333333336</v>
      </c>
      <c r="C193" s="13">
        <v>93.6</v>
      </c>
    </row>
    <row r="194" spans="1:3">
      <c r="A194" s="23">
        <v>38489.333333333336</v>
      </c>
      <c r="B194" s="23">
        <v>38489.375</v>
      </c>
      <c r="C194" s="13">
        <v>85.4</v>
      </c>
    </row>
    <row r="195" spans="1:3">
      <c r="A195" s="23">
        <v>38489.375</v>
      </c>
      <c r="B195" s="23">
        <v>38489.416666666664</v>
      </c>
      <c r="C195" s="13">
        <v>81.400000000000006</v>
      </c>
    </row>
    <row r="196" spans="1:3">
      <c r="A196" s="23">
        <v>38489.416666666664</v>
      </c>
      <c r="B196" s="23">
        <v>38489.458333333336</v>
      </c>
      <c r="C196" s="13">
        <v>74.2</v>
      </c>
    </row>
    <row r="197" spans="1:3">
      <c r="A197" s="23">
        <v>38489.458333333336</v>
      </c>
      <c r="B197" s="23">
        <v>38489.5</v>
      </c>
      <c r="C197" s="13">
        <v>65.39</v>
      </c>
    </row>
    <row r="198" spans="1:3">
      <c r="A198" s="23">
        <v>38489.5</v>
      </c>
      <c r="B198" s="23">
        <v>38489.541666666664</v>
      </c>
      <c r="C198" s="13">
        <v>59.03</v>
      </c>
    </row>
    <row r="199" spans="1:3">
      <c r="A199" s="23">
        <v>38489.541666666664</v>
      </c>
      <c r="B199" s="23">
        <v>38489.583333333336</v>
      </c>
      <c r="C199" s="13">
        <v>55.3</v>
      </c>
    </row>
    <row r="200" spans="1:3">
      <c r="A200" s="23">
        <v>38489.583333333336</v>
      </c>
      <c r="B200" s="23">
        <v>38489.625</v>
      </c>
      <c r="C200" s="13">
        <v>43.63</v>
      </c>
    </row>
    <row r="201" spans="1:3">
      <c r="A201" s="23">
        <v>38489.625</v>
      </c>
      <c r="B201" s="23">
        <v>38489.666666666664</v>
      </c>
      <c r="C201" s="13">
        <v>47.41</v>
      </c>
    </row>
    <row r="202" spans="1:3">
      <c r="A202" s="23">
        <v>38489.666666666664</v>
      </c>
      <c r="B202" s="23">
        <v>38489.708333333336</v>
      </c>
      <c r="C202" s="13">
        <v>54.22</v>
      </c>
    </row>
    <row r="203" spans="1:3">
      <c r="A203" s="23">
        <v>38489.708333333336</v>
      </c>
      <c r="B203" s="23">
        <v>38489.75</v>
      </c>
      <c r="C203" s="13">
        <v>67.41</v>
      </c>
    </row>
    <row r="204" spans="1:3">
      <c r="A204" s="23">
        <v>38489.75</v>
      </c>
      <c r="B204" s="23">
        <v>38489.791666666664</v>
      </c>
      <c r="C204" s="13">
        <v>65.319999999999993</v>
      </c>
    </row>
    <row r="205" spans="1:3">
      <c r="A205" s="23">
        <v>38489.791666666664</v>
      </c>
      <c r="B205" s="23">
        <v>38489.833333333336</v>
      </c>
      <c r="C205" s="13">
        <v>68.680000000000007</v>
      </c>
    </row>
    <row r="206" spans="1:3">
      <c r="A206" s="23">
        <v>38489.833333333336</v>
      </c>
      <c r="B206" s="23">
        <v>38489.875</v>
      </c>
      <c r="C206" s="13">
        <v>77.8</v>
      </c>
    </row>
    <row r="207" spans="1:3">
      <c r="A207" s="23">
        <v>38489.875</v>
      </c>
      <c r="B207" s="23">
        <v>38489.916666666664</v>
      </c>
      <c r="C207" s="13">
        <v>80.7</v>
      </c>
    </row>
    <row r="208" spans="1:3">
      <c r="A208" s="23">
        <v>38489.916666666664</v>
      </c>
      <c r="B208" s="23">
        <v>38489.958333333336</v>
      </c>
      <c r="C208" s="13">
        <v>78.5</v>
      </c>
    </row>
    <row r="209" spans="1:3">
      <c r="A209" s="23">
        <v>38489.958333333336</v>
      </c>
      <c r="B209" s="23">
        <v>38490</v>
      </c>
      <c r="C209" s="13">
        <v>83.7</v>
      </c>
    </row>
    <row r="210" spans="1:3">
      <c r="A210" s="23">
        <v>38490</v>
      </c>
      <c r="B210" s="23">
        <v>38490.041666666664</v>
      </c>
      <c r="C210" s="13">
        <v>93.4</v>
      </c>
    </row>
    <row r="211" spans="1:3">
      <c r="A211" s="23">
        <v>38490.041666666664</v>
      </c>
      <c r="B211" s="23">
        <v>38490.083333333336</v>
      </c>
      <c r="C211" s="13">
        <v>95.7</v>
      </c>
    </row>
    <row r="212" spans="1:3">
      <c r="A212" s="23">
        <v>38490.083333333336</v>
      </c>
      <c r="B212" s="23">
        <v>38490.125</v>
      </c>
      <c r="C212" s="13">
        <v>95.7</v>
      </c>
    </row>
    <row r="213" spans="1:3">
      <c r="A213" s="23">
        <v>38490.125</v>
      </c>
      <c r="B213" s="23">
        <v>38490.166666666664</v>
      </c>
      <c r="C213" s="13">
        <v>97.1</v>
      </c>
    </row>
    <row r="214" spans="1:3">
      <c r="A214" s="23">
        <v>38490.166666666664</v>
      </c>
      <c r="B214" s="23">
        <v>38490.208333333336</v>
      </c>
      <c r="C214" s="13">
        <v>100.4</v>
      </c>
    </row>
    <row r="215" spans="1:3">
      <c r="A215" s="23">
        <v>38490.208333333336</v>
      </c>
      <c r="B215" s="23">
        <v>38490.25</v>
      </c>
      <c r="C215" s="13">
        <v>101.3</v>
      </c>
    </row>
    <row r="216" spans="1:3">
      <c r="A216" s="23">
        <v>38490.25</v>
      </c>
      <c r="B216" s="23">
        <v>38490.291666666664</v>
      </c>
      <c r="C216" s="13">
        <v>98.8</v>
      </c>
    </row>
    <row r="217" spans="1:3">
      <c r="A217" s="23">
        <v>38490.291666666664</v>
      </c>
      <c r="B217" s="23">
        <v>38490.333333333336</v>
      </c>
      <c r="C217" s="13">
        <v>95.4</v>
      </c>
    </row>
    <row r="218" spans="1:3">
      <c r="A218" s="23">
        <v>38490.333333333336</v>
      </c>
      <c r="B218" s="23">
        <v>38490.375</v>
      </c>
      <c r="C218" s="13">
        <v>90.3</v>
      </c>
    </row>
    <row r="219" spans="1:3">
      <c r="A219" s="23">
        <v>38490.375</v>
      </c>
      <c r="B219" s="23">
        <v>38490.416666666664</v>
      </c>
      <c r="C219" s="13">
        <v>82.2</v>
      </c>
    </row>
    <row r="220" spans="1:3">
      <c r="A220" s="23">
        <v>38490.416666666664</v>
      </c>
      <c r="B220" s="23">
        <v>38490.458333333336</v>
      </c>
      <c r="C220" s="13">
        <v>76.099999999999994</v>
      </c>
    </row>
    <row r="221" spans="1:3">
      <c r="A221" s="23">
        <v>38490.458333333336</v>
      </c>
      <c r="B221" s="23">
        <v>38490.5</v>
      </c>
      <c r="C221" s="13">
        <v>59.5</v>
      </c>
    </row>
    <row r="222" spans="1:3">
      <c r="A222" s="23">
        <v>38490.5</v>
      </c>
      <c r="B222" s="23">
        <v>38490.541666666664</v>
      </c>
      <c r="C222" s="13">
        <v>57.9</v>
      </c>
    </row>
    <row r="223" spans="1:3">
      <c r="A223" s="23">
        <v>38490.541666666664</v>
      </c>
      <c r="B223" s="23">
        <v>38490.583333333336</v>
      </c>
      <c r="C223" s="13">
        <v>64.64</v>
      </c>
    </row>
    <row r="224" spans="1:3">
      <c r="A224" s="23">
        <v>38490.583333333336</v>
      </c>
      <c r="B224" s="23">
        <v>38490.625</v>
      </c>
      <c r="C224" s="13">
        <v>57.99</v>
      </c>
    </row>
    <row r="225" spans="1:3">
      <c r="A225" s="23">
        <v>38490.625</v>
      </c>
      <c r="B225" s="23">
        <v>38490.666666666664</v>
      </c>
      <c r="C225" s="13">
        <v>53.79</v>
      </c>
    </row>
    <row r="226" spans="1:3">
      <c r="A226" s="23">
        <v>38490.666666666664</v>
      </c>
      <c r="B226" s="23">
        <v>38490.708333333336</v>
      </c>
      <c r="C226" s="13">
        <v>73.099999999999994</v>
      </c>
    </row>
    <row r="227" spans="1:3">
      <c r="A227" s="23">
        <v>38490.708333333336</v>
      </c>
      <c r="B227" s="23">
        <v>38490.75</v>
      </c>
      <c r="C227" s="13">
        <v>78.7</v>
      </c>
    </row>
    <row r="228" spans="1:3">
      <c r="A228" s="23">
        <v>38490.75</v>
      </c>
      <c r="B228" s="23">
        <v>38490.791666666664</v>
      </c>
      <c r="C228" s="13">
        <v>83.6</v>
      </c>
    </row>
    <row r="229" spans="1:3">
      <c r="A229" s="23">
        <v>38490.791666666664</v>
      </c>
      <c r="B229" s="23">
        <v>38490.833333333336</v>
      </c>
      <c r="C229" s="13">
        <v>90.5</v>
      </c>
    </row>
    <row r="230" spans="1:3">
      <c r="A230" s="23">
        <v>38490.833333333336</v>
      </c>
      <c r="B230" s="23">
        <v>38490.875</v>
      </c>
      <c r="C230" s="13">
        <v>89.5</v>
      </c>
    </row>
    <row r="231" spans="1:3">
      <c r="A231" s="23">
        <v>38490.875</v>
      </c>
      <c r="B231" s="23">
        <v>38490.916666666664</v>
      </c>
      <c r="C231" s="13">
        <v>90</v>
      </c>
    </row>
    <row r="232" spans="1:3">
      <c r="A232" s="23">
        <v>38490.916666666664</v>
      </c>
      <c r="B232" s="23">
        <v>38490.958333333336</v>
      </c>
      <c r="C232" s="13">
        <v>93.6</v>
      </c>
    </row>
    <row r="233" spans="1:3">
      <c r="A233" s="23">
        <v>38490.958333333336</v>
      </c>
      <c r="B233" s="23">
        <v>38491</v>
      </c>
      <c r="C233" s="13">
        <v>92.6</v>
      </c>
    </row>
    <row r="234" spans="1:3">
      <c r="A234" s="23">
        <v>38491</v>
      </c>
      <c r="B234" s="23">
        <v>38491.041666666664</v>
      </c>
      <c r="C234" s="13">
        <v>92.8</v>
      </c>
    </row>
    <row r="235" spans="1:3">
      <c r="A235" s="23">
        <v>38491.041666666664</v>
      </c>
      <c r="B235" s="23">
        <v>38491.083333333336</v>
      </c>
      <c r="C235" s="13">
        <v>95</v>
      </c>
    </row>
    <row r="236" spans="1:3">
      <c r="A236" s="23">
        <v>38491.083333333336</v>
      </c>
      <c r="B236" s="23">
        <v>38491.125</v>
      </c>
      <c r="C236" s="13">
        <v>97.1</v>
      </c>
    </row>
    <row r="237" spans="1:3">
      <c r="A237" s="23">
        <v>38491.125</v>
      </c>
      <c r="B237" s="23">
        <v>38491.166666666664</v>
      </c>
      <c r="C237" s="13">
        <v>95.8</v>
      </c>
    </row>
    <row r="238" spans="1:3">
      <c r="A238" s="23">
        <v>38491.166666666664</v>
      </c>
      <c r="B238" s="23">
        <v>38491.208333333336</v>
      </c>
      <c r="C238" s="13">
        <v>94.9</v>
      </c>
    </row>
    <row r="239" spans="1:3">
      <c r="A239" s="23">
        <v>38491.208333333336</v>
      </c>
      <c r="B239" s="23">
        <v>38491.25</v>
      </c>
      <c r="C239" s="13">
        <v>95.7</v>
      </c>
    </row>
    <row r="240" spans="1:3">
      <c r="A240" s="23">
        <v>38491.25</v>
      </c>
      <c r="B240" s="23">
        <v>38491.291666666664</v>
      </c>
      <c r="C240" s="13">
        <v>95</v>
      </c>
    </row>
    <row r="241" spans="1:3">
      <c r="A241" s="23">
        <v>38491.291666666664</v>
      </c>
      <c r="B241" s="23">
        <v>38491.333333333336</v>
      </c>
      <c r="C241" s="13">
        <v>93.7</v>
      </c>
    </row>
    <row r="242" spans="1:3">
      <c r="A242" s="23">
        <v>38491.333333333336</v>
      </c>
      <c r="B242" s="23">
        <v>38491.375</v>
      </c>
      <c r="C242" s="13">
        <v>88</v>
      </c>
    </row>
    <row r="243" spans="1:3">
      <c r="A243" s="23">
        <v>38491.375</v>
      </c>
      <c r="B243" s="23">
        <v>38491.416666666664</v>
      </c>
      <c r="C243" s="13">
        <v>81.400000000000006</v>
      </c>
    </row>
    <row r="244" spans="1:3">
      <c r="A244" s="23">
        <v>38491.416666666664</v>
      </c>
      <c r="B244" s="23">
        <v>38491.458333333336</v>
      </c>
      <c r="C244" s="13">
        <v>71.900000000000006</v>
      </c>
    </row>
    <row r="245" spans="1:3">
      <c r="A245" s="23">
        <v>38491.458333333336</v>
      </c>
      <c r="B245" s="23">
        <v>38491.5</v>
      </c>
      <c r="C245" s="13">
        <v>68.819999999999993</v>
      </c>
    </row>
    <row r="246" spans="1:3">
      <c r="A246" s="23">
        <v>38491.5</v>
      </c>
      <c r="B246" s="23">
        <v>38491.541666666664</v>
      </c>
      <c r="C246" s="13">
        <v>65.3</v>
      </c>
    </row>
    <row r="247" spans="1:3">
      <c r="A247" s="23">
        <v>38491.541666666664</v>
      </c>
      <c r="B247" s="23">
        <v>38491.583333333336</v>
      </c>
      <c r="C247" s="13">
        <v>67.91</v>
      </c>
    </row>
    <row r="248" spans="1:3">
      <c r="A248" s="23">
        <v>38491.583333333336</v>
      </c>
      <c r="B248" s="23">
        <v>38491.625</v>
      </c>
      <c r="C248" s="13">
        <v>67.819999999999993</v>
      </c>
    </row>
    <row r="249" spans="1:3">
      <c r="A249" s="23">
        <v>38491.625</v>
      </c>
      <c r="B249" s="23">
        <v>38491.666666666664</v>
      </c>
      <c r="C249" s="13">
        <v>67.69</v>
      </c>
    </row>
    <row r="250" spans="1:3">
      <c r="A250" s="23">
        <v>38491.666666666664</v>
      </c>
      <c r="B250" s="23">
        <v>38491.708333333336</v>
      </c>
      <c r="C250" s="13">
        <v>70.2</v>
      </c>
    </row>
    <row r="251" spans="1:3">
      <c r="A251" s="23">
        <v>38491.708333333336</v>
      </c>
      <c r="B251" s="23">
        <v>38491.75</v>
      </c>
      <c r="C251" s="13">
        <v>73.599999999999994</v>
      </c>
    </row>
    <row r="252" spans="1:3">
      <c r="A252" s="23">
        <v>38491.75</v>
      </c>
      <c r="B252" s="23">
        <v>38491.791666666664</v>
      </c>
      <c r="C252" s="13">
        <v>76.2</v>
      </c>
    </row>
    <row r="253" spans="1:3">
      <c r="A253" s="23">
        <v>38491.791666666664</v>
      </c>
      <c r="B253" s="23">
        <v>38491.833333333336</v>
      </c>
      <c r="C253" s="13">
        <v>84.6</v>
      </c>
    </row>
    <row r="254" spans="1:3">
      <c r="A254" s="23">
        <v>38491.833333333336</v>
      </c>
      <c r="B254" s="23">
        <v>38491.875</v>
      </c>
      <c r="C254" s="13">
        <v>91</v>
      </c>
    </row>
    <row r="255" spans="1:3">
      <c r="A255" s="23">
        <v>38491.875</v>
      </c>
      <c r="B255" s="23">
        <v>38491.916666666664</v>
      </c>
      <c r="C255" s="13">
        <v>92.2</v>
      </c>
    </row>
    <row r="256" spans="1:3">
      <c r="A256" s="23">
        <v>38491.916666666664</v>
      </c>
      <c r="B256" s="23">
        <v>38491.958333333336</v>
      </c>
      <c r="C256" s="13">
        <v>92</v>
      </c>
    </row>
    <row r="257" spans="1:3">
      <c r="A257" s="23">
        <v>38491.958333333336</v>
      </c>
      <c r="B257" s="23">
        <v>38492</v>
      </c>
      <c r="C257" s="13">
        <v>92.4</v>
      </c>
    </row>
    <row r="258" spans="1:3">
      <c r="A258" s="23">
        <v>38492</v>
      </c>
      <c r="B258" s="23">
        <v>38492.041666666664</v>
      </c>
      <c r="C258" s="13">
        <v>93.1</v>
      </c>
    </row>
    <row r="259" spans="1:3">
      <c r="A259" s="23">
        <v>38492.041666666664</v>
      </c>
      <c r="B259" s="23">
        <v>38492.083333333336</v>
      </c>
      <c r="C259" s="13">
        <v>96.9</v>
      </c>
    </row>
    <row r="260" spans="1:3">
      <c r="A260" s="23">
        <v>38492.083333333336</v>
      </c>
      <c r="B260" s="23">
        <v>38492.125</v>
      </c>
      <c r="C260" s="13">
        <v>98.4</v>
      </c>
    </row>
    <row r="261" spans="1:3">
      <c r="A261" s="23">
        <v>38492.125</v>
      </c>
      <c r="B261" s="23">
        <v>38492.166666666664</v>
      </c>
      <c r="C261" s="13">
        <v>98.9</v>
      </c>
    </row>
    <row r="262" spans="1:3">
      <c r="A262" s="23">
        <v>38492.166666666664</v>
      </c>
      <c r="B262" s="23">
        <v>38492.208333333336</v>
      </c>
      <c r="C262" s="13">
        <v>97.8</v>
      </c>
    </row>
    <row r="263" spans="1:3">
      <c r="A263" s="23">
        <v>38492.208333333336</v>
      </c>
      <c r="B263" s="23">
        <v>38492.25</v>
      </c>
      <c r="C263" s="13">
        <v>97.2</v>
      </c>
    </row>
    <row r="264" spans="1:3">
      <c r="A264" s="23">
        <v>38492.25</v>
      </c>
      <c r="B264" s="23">
        <v>38492.291666666664</v>
      </c>
      <c r="C264" s="13">
        <v>96.7</v>
      </c>
    </row>
    <row r="265" spans="1:3">
      <c r="A265" s="23">
        <v>38492.291666666664</v>
      </c>
      <c r="B265" s="23">
        <v>38492.333333333336</v>
      </c>
      <c r="C265" s="13">
        <v>95.5</v>
      </c>
    </row>
    <row r="266" spans="1:3">
      <c r="A266" s="23">
        <v>38492.333333333336</v>
      </c>
      <c r="B266" s="23">
        <v>38492.375</v>
      </c>
      <c r="C266" s="13">
        <v>93.5</v>
      </c>
    </row>
    <row r="267" spans="1:3">
      <c r="A267" s="23">
        <v>38492.375</v>
      </c>
      <c r="B267" s="23">
        <v>38492.416666666664</v>
      </c>
      <c r="C267" s="13">
        <v>86.8</v>
      </c>
    </row>
    <row r="268" spans="1:3">
      <c r="A268" s="23">
        <v>38492.416666666664</v>
      </c>
      <c r="B268" s="23">
        <v>38492.458333333336</v>
      </c>
      <c r="C268" s="13">
        <v>85.1</v>
      </c>
    </row>
    <row r="269" spans="1:3">
      <c r="A269" s="23">
        <v>38492.458333333336</v>
      </c>
      <c r="B269" s="23">
        <v>38492.5</v>
      </c>
      <c r="C269" s="13">
        <v>74.7</v>
      </c>
    </row>
    <row r="270" spans="1:3">
      <c r="A270" s="23">
        <v>38492.5</v>
      </c>
      <c r="B270" s="23">
        <v>38492.541666666664</v>
      </c>
      <c r="C270" s="13">
        <v>72.3</v>
      </c>
    </row>
    <row r="271" spans="1:3">
      <c r="A271" s="23">
        <v>38492.541666666664</v>
      </c>
      <c r="B271" s="23">
        <v>38492.583333333336</v>
      </c>
      <c r="C271" s="13">
        <v>68.709999999999994</v>
      </c>
    </row>
    <row r="272" spans="1:3">
      <c r="A272" s="23">
        <v>38492.583333333336</v>
      </c>
      <c r="B272" s="23">
        <v>38492.625</v>
      </c>
      <c r="C272" s="13">
        <v>65.63</v>
      </c>
    </row>
    <row r="273" spans="1:3">
      <c r="A273" s="23">
        <v>38492.625</v>
      </c>
      <c r="B273" s="23">
        <v>38492.666666666664</v>
      </c>
      <c r="C273" s="13">
        <v>65.709999999999994</v>
      </c>
    </row>
    <row r="274" spans="1:3">
      <c r="A274" s="23">
        <v>38492.666666666664</v>
      </c>
      <c r="B274" s="23">
        <v>38492.708333333336</v>
      </c>
      <c r="C274" s="13">
        <v>79.8</v>
      </c>
    </row>
    <row r="275" spans="1:3">
      <c r="A275" s="23">
        <v>38492.708333333336</v>
      </c>
      <c r="B275" s="23">
        <v>38492.75</v>
      </c>
      <c r="C275" s="13">
        <v>85</v>
      </c>
    </row>
    <row r="276" spans="1:3">
      <c r="A276" s="23">
        <v>38492.75</v>
      </c>
      <c r="B276" s="23">
        <v>38492.791666666664</v>
      </c>
      <c r="C276" s="13">
        <v>83.1</v>
      </c>
    </row>
    <row r="277" spans="1:3">
      <c r="A277" s="23">
        <v>38492.791666666664</v>
      </c>
      <c r="B277" s="23">
        <v>38492.833333333336</v>
      </c>
      <c r="C277" s="13">
        <v>84.7</v>
      </c>
    </row>
    <row r="278" spans="1:3">
      <c r="A278" s="23">
        <v>38492.833333333336</v>
      </c>
      <c r="B278" s="23">
        <v>38492.875</v>
      </c>
      <c r="C278" s="13">
        <v>83.6</v>
      </c>
    </row>
    <row r="279" spans="1:3">
      <c r="A279" s="23">
        <v>38492.875</v>
      </c>
      <c r="B279" s="23">
        <v>38492.916666666664</v>
      </c>
      <c r="C279" s="13">
        <v>83.7</v>
      </c>
    </row>
    <row r="280" spans="1:3">
      <c r="A280" s="23">
        <v>38492.916666666664</v>
      </c>
      <c r="B280" s="23">
        <v>38492.958333333336</v>
      </c>
      <c r="C280" s="13">
        <v>79.599999999999994</v>
      </c>
    </row>
    <row r="281" spans="1:3">
      <c r="A281" s="23">
        <v>38492.958333333336</v>
      </c>
      <c r="B281" s="23">
        <v>38493</v>
      </c>
      <c r="C281" s="13">
        <v>80</v>
      </c>
    </row>
    <row r="282" spans="1:3">
      <c r="A282" s="23">
        <v>38493</v>
      </c>
      <c r="B282" s="23">
        <v>38493.041666666664</v>
      </c>
      <c r="C282" s="13">
        <v>80.7</v>
      </c>
    </row>
    <row r="283" spans="1:3">
      <c r="A283" s="23">
        <v>38493.041666666664</v>
      </c>
      <c r="B283" s="23">
        <v>38493.083333333336</v>
      </c>
      <c r="C283" s="13">
        <v>81.7</v>
      </c>
    </row>
    <row r="284" spans="1:3">
      <c r="A284" s="23">
        <v>38493.083333333336</v>
      </c>
      <c r="B284" s="23">
        <v>38493.125</v>
      </c>
      <c r="C284" s="13">
        <v>90.4</v>
      </c>
    </row>
    <row r="285" spans="1:3">
      <c r="A285" s="23">
        <v>38493.125</v>
      </c>
      <c r="B285" s="23">
        <v>38493.166666666664</v>
      </c>
      <c r="C285" s="13">
        <v>89.9</v>
      </c>
    </row>
    <row r="286" spans="1:3">
      <c r="A286" s="23">
        <v>38493.166666666664</v>
      </c>
      <c r="B286" s="23">
        <v>38493.208333333336</v>
      </c>
      <c r="C286" s="13">
        <v>96.1</v>
      </c>
    </row>
    <row r="287" spans="1:3">
      <c r="A287" s="23">
        <v>38493.208333333336</v>
      </c>
      <c r="B287" s="23">
        <v>38493.25</v>
      </c>
      <c r="C287" s="13">
        <v>93.3</v>
      </c>
    </row>
    <row r="288" spans="1:3">
      <c r="A288" s="23">
        <v>38493.25</v>
      </c>
      <c r="B288" s="23">
        <v>38493.291666666664</v>
      </c>
      <c r="C288" s="13">
        <v>94.7</v>
      </c>
    </row>
    <row r="289" spans="1:3">
      <c r="A289" s="23">
        <v>38493.291666666664</v>
      </c>
      <c r="B289" s="23">
        <v>38493.333333333336</v>
      </c>
      <c r="C289" s="13">
        <v>96.4</v>
      </c>
    </row>
    <row r="290" spans="1:3">
      <c r="A290" s="23">
        <v>38493.333333333336</v>
      </c>
      <c r="B290" s="23">
        <v>38493.375</v>
      </c>
      <c r="C290" s="13">
        <v>97.5</v>
      </c>
    </row>
    <row r="291" spans="1:3">
      <c r="A291" s="23">
        <v>38493.375</v>
      </c>
      <c r="B291" s="23">
        <v>38493.416666666664</v>
      </c>
      <c r="C291" s="13">
        <v>95.8</v>
      </c>
    </row>
    <row r="292" spans="1:3">
      <c r="A292" s="23">
        <v>38493.416666666664</v>
      </c>
      <c r="B292" s="23">
        <v>38493.458333333336</v>
      </c>
      <c r="C292" s="13">
        <v>96.1</v>
      </c>
    </row>
    <row r="293" spans="1:3">
      <c r="A293" s="23">
        <v>38493.458333333336</v>
      </c>
      <c r="B293" s="23">
        <v>38493.5</v>
      </c>
      <c r="C293" s="13">
        <v>96.2</v>
      </c>
    </row>
    <row r="294" spans="1:3">
      <c r="A294" s="23">
        <v>38493.5</v>
      </c>
      <c r="B294" s="23">
        <v>38493.541666666664</v>
      </c>
      <c r="C294" s="13">
        <v>93.7</v>
      </c>
    </row>
    <row r="295" spans="1:3">
      <c r="A295" s="23">
        <v>38493.541666666664</v>
      </c>
      <c r="B295" s="23">
        <v>38493.583333333336</v>
      </c>
      <c r="C295" s="13">
        <v>92.7</v>
      </c>
    </row>
    <row r="296" spans="1:3">
      <c r="A296" s="23">
        <v>38493.583333333336</v>
      </c>
      <c r="B296" s="23">
        <v>38493.625</v>
      </c>
      <c r="C296" s="13">
        <v>90.4</v>
      </c>
    </row>
    <row r="297" spans="1:3">
      <c r="A297" s="23">
        <v>38493.625</v>
      </c>
      <c r="B297" s="23">
        <v>38493.666666666664</v>
      </c>
      <c r="C297" s="13">
        <v>92.6</v>
      </c>
    </row>
    <row r="298" spans="1:3">
      <c r="A298" s="23">
        <v>38493.666666666664</v>
      </c>
      <c r="B298" s="23">
        <v>38493.708333333336</v>
      </c>
      <c r="C298" s="13">
        <v>97.3</v>
      </c>
    </row>
    <row r="299" spans="1:3">
      <c r="A299" s="23">
        <v>38493.708333333336</v>
      </c>
      <c r="B299" s="23">
        <v>38493.75</v>
      </c>
      <c r="C299" s="13">
        <v>100</v>
      </c>
    </row>
    <row r="300" spans="1:3">
      <c r="A300" s="23">
        <v>38493.75</v>
      </c>
      <c r="B300" s="23">
        <v>38493.791666666664</v>
      </c>
      <c r="C300" s="13">
        <v>101</v>
      </c>
    </row>
    <row r="301" spans="1:3">
      <c r="A301" s="23">
        <v>38493.791666666664</v>
      </c>
      <c r="B301" s="23">
        <v>38493.833333333336</v>
      </c>
      <c r="C301" s="13">
        <v>101.4</v>
      </c>
    </row>
    <row r="302" spans="1:3">
      <c r="A302" s="23">
        <v>38493.833333333336</v>
      </c>
      <c r="B302" s="23">
        <v>38493.875</v>
      </c>
      <c r="C302" s="13">
        <v>100.8</v>
      </c>
    </row>
    <row r="303" spans="1:3">
      <c r="A303" s="23">
        <v>38493.875</v>
      </c>
      <c r="B303" s="23">
        <v>38493.916666666664</v>
      </c>
      <c r="C303" s="13">
        <v>100</v>
      </c>
    </row>
    <row r="304" spans="1:3">
      <c r="A304" s="23">
        <v>38493.916666666664</v>
      </c>
      <c r="B304" s="23">
        <v>38493.958333333336</v>
      </c>
      <c r="C304" s="13">
        <v>97.9</v>
      </c>
    </row>
    <row r="305" spans="1:3">
      <c r="A305" s="23">
        <v>38493.958333333336</v>
      </c>
      <c r="B305" s="23">
        <v>38494</v>
      </c>
      <c r="C305" s="13">
        <v>95.8</v>
      </c>
    </row>
    <row r="306" spans="1:3">
      <c r="A306" s="23">
        <v>38494</v>
      </c>
      <c r="B306" s="23">
        <v>38494.041666666664</v>
      </c>
      <c r="C306" s="13">
        <v>94</v>
      </c>
    </row>
    <row r="307" spans="1:3">
      <c r="A307" s="23">
        <v>38494.041666666664</v>
      </c>
      <c r="B307" s="23">
        <v>38494.083333333336</v>
      </c>
      <c r="C307" s="13">
        <v>90.8</v>
      </c>
    </row>
    <row r="308" spans="1:3">
      <c r="A308" s="23">
        <v>38494.083333333336</v>
      </c>
      <c r="B308" s="23">
        <v>38494.125</v>
      </c>
      <c r="C308" s="13">
        <v>91.1</v>
      </c>
    </row>
    <row r="309" spans="1:3">
      <c r="A309" s="23">
        <v>38494.125</v>
      </c>
      <c r="B309" s="23">
        <v>38494.166666666664</v>
      </c>
      <c r="C309" s="13">
        <v>92.3</v>
      </c>
    </row>
    <row r="310" spans="1:3">
      <c r="A310" s="23">
        <v>38494.166666666664</v>
      </c>
      <c r="B310" s="23">
        <v>38494.208333333336</v>
      </c>
      <c r="C310" s="13">
        <v>88.5</v>
      </c>
    </row>
    <row r="311" spans="1:3">
      <c r="A311" s="23">
        <v>38494.208333333336</v>
      </c>
      <c r="B311" s="23">
        <v>38494.25</v>
      </c>
      <c r="C311" s="13">
        <v>86</v>
      </c>
    </row>
    <row r="312" spans="1:3">
      <c r="A312" s="23">
        <v>38494.25</v>
      </c>
      <c r="B312" s="23">
        <v>38494.291666666664</v>
      </c>
      <c r="C312" s="13">
        <v>85.4</v>
      </c>
    </row>
    <row r="313" spans="1:3">
      <c r="A313" s="23">
        <v>38494.291666666664</v>
      </c>
      <c r="B313" s="23">
        <v>38494.333333333336</v>
      </c>
      <c r="C313" s="13">
        <v>84</v>
      </c>
    </row>
    <row r="314" spans="1:3">
      <c r="A314" s="23">
        <v>38494.333333333336</v>
      </c>
      <c r="B314" s="23">
        <v>38494.375</v>
      </c>
      <c r="C314" s="13">
        <v>83.7</v>
      </c>
    </row>
    <row r="315" spans="1:3">
      <c r="A315" s="23">
        <v>38494.375</v>
      </c>
      <c r="B315" s="23">
        <v>38494.416666666664</v>
      </c>
      <c r="C315" s="13">
        <v>81.8</v>
      </c>
    </row>
    <row r="316" spans="1:3">
      <c r="A316" s="23">
        <v>38494.416666666664</v>
      </c>
      <c r="B316" s="23">
        <v>38494.458333333336</v>
      </c>
      <c r="C316" s="13">
        <v>87.8</v>
      </c>
    </row>
    <row r="317" spans="1:3">
      <c r="A317" s="23">
        <v>38494.458333333336</v>
      </c>
      <c r="B317" s="23">
        <v>38494.5</v>
      </c>
      <c r="C317" s="13">
        <v>91.9</v>
      </c>
    </row>
    <row r="318" spans="1:3">
      <c r="A318" s="23">
        <v>38494.5</v>
      </c>
      <c r="B318" s="23">
        <v>38494.541666666664</v>
      </c>
      <c r="C318" s="13">
        <v>93.5</v>
      </c>
    </row>
    <row r="319" spans="1:3">
      <c r="A319" s="23">
        <v>38494.541666666664</v>
      </c>
      <c r="B319" s="23">
        <v>38494.583333333336</v>
      </c>
      <c r="C319" s="13">
        <v>97</v>
      </c>
    </row>
    <row r="320" spans="1:3">
      <c r="A320" s="23">
        <v>38494.583333333336</v>
      </c>
      <c r="B320" s="23">
        <v>38494.625</v>
      </c>
      <c r="C320" s="13">
        <v>96.5</v>
      </c>
    </row>
    <row r="321" spans="1:3">
      <c r="A321" s="23">
        <v>38494.625</v>
      </c>
      <c r="B321" s="23">
        <v>38494.666666666664</v>
      </c>
      <c r="C321" s="13">
        <v>94.2</v>
      </c>
    </row>
    <row r="322" spans="1:3">
      <c r="A322" s="23">
        <v>38494.666666666664</v>
      </c>
      <c r="B322" s="23">
        <v>38494.708333333336</v>
      </c>
      <c r="C322" s="13">
        <v>98.2</v>
      </c>
    </row>
    <row r="323" spans="1:3">
      <c r="A323" s="23">
        <v>38494.708333333336</v>
      </c>
      <c r="B323" s="23">
        <v>38494.75</v>
      </c>
      <c r="C323" s="13">
        <v>100.2</v>
      </c>
    </row>
    <row r="324" spans="1:3">
      <c r="A324" s="23">
        <v>38494.75</v>
      </c>
      <c r="B324" s="23">
        <v>38494.791666666664</v>
      </c>
      <c r="C324" s="13">
        <v>100.3</v>
      </c>
    </row>
    <row r="325" spans="1:3">
      <c r="A325" s="23">
        <v>38494.791666666664</v>
      </c>
      <c r="B325" s="23">
        <v>38494.833333333336</v>
      </c>
      <c r="C325" s="13">
        <v>100.4</v>
      </c>
    </row>
    <row r="326" spans="1:3">
      <c r="A326" s="23">
        <v>38494.833333333336</v>
      </c>
      <c r="B326" s="23">
        <v>38494.875</v>
      </c>
      <c r="C326" s="13">
        <v>100.6</v>
      </c>
    </row>
    <row r="327" spans="1:3">
      <c r="A327" s="23">
        <v>38494.875</v>
      </c>
      <c r="B327" s="23">
        <v>38494.916666666664</v>
      </c>
      <c r="C327" s="13">
        <v>101.3</v>
      </c>
    </row>
    <row r="328" spans="1:3">
      <c r="A328" s="23">
        <v>38494.916666666664</v>
      </c>
      <c r="B328" s="23">
        <v>38494.958333333336</v>
      </c>
      <c r="C328" s="13">
        <v>100.4</v>
      </c>
    </row>
    <row r="329" spans="1:3">
      <c r="A329" s="23">
        <v>38494.958333333336</v>
      </c>
      <c r="B329" s="23">
        <v>38495</v>
      </c>
      <c r="C329" s="13">
        <v>100.3</v>
      </c>
    </row>
    <row r="330" spans="1:3">
      <c r="A330" s="23">
        <v>38495</v>
      </c>
      <c r="B330" s="23">
        <v>38495.041666666664</v>
      </c>
      <c r="C330" s="13">
        <v>98</v>
      </c>
    </row>
    <row r="331" spans="1:3">
      <c r="A331" s="23">
        <v>38495.041666666664</v>
      </c>
      <c r="B331" s="23">
        <v>38495.083333333336</v>
      </c>
      <c r="C331" s="13">
        <v>99.5</v>
      </c>
    </row>
    <row r="332" spans="1:3">
      <c r="A332" s="23">
        <v>38495.083333333336</v>
      </c>
      <c r="B332" s="23">
        <v>38495.125</v>
      </c>
      <c r="C332" s="13">
        <v>100.5</v>
      </c>
    </row>
    <row r="333" spans="1:3">
      <c r="A333" s="23">
        <v>38495.125</v>
      </c>
      <c r="B333" s="23">
        <v>38495.166666666664</v>
      </c>
      <c r="C333" s="13">
        <v>100.9</v>
      </c>
    </row>
    <row r="334" spans="1:3">
      <c r="A334" s="23">
        <v>38495.166666666664</v>
      </c>
      <c r="B334" s="23">
        <v>38495.208333333336</v>
      </c>
      <c r="C334" s="13">
        <v>101</v>
      </c>
    </row>
    <row r="335" spans="1:3">
      <c r="A335" s="23">
        <v>38495.208333333336</v>
      </c>
      <c r="B335" s="23">
        <v>38495.25</v>
      </c>
      <c r="C335" s="13">
        <v>101.2</v>
      </c>
    </row>
    <row r="336" spans="1:3">
      <c r="A336" s="23">
        <v>38495.25</v>
      </c>
      <c r="B336" s="23">
        <v>38495.291666666664</v>
      </c>
      <c r="C336" s="13">
        <v>101</v>
      </c>
    </row>
    <row r="337" spans="1:3">
      <c r="A337" s="23">
        <v>38495.291666666664</v>
      </c>
      <c r="B337" s="23">
        <v>38495.333333333336</v>
      </c>
      <c r="C337" s="13">
        <v>100.8</v>
      </c>
    </row>
    <row r="338" spans="1:3">
      <c r="A338" s="23">
        <v>38495.333333333336</v>
      </c>
      <c r="B338" s="23">
        <v>38495.375</v>
      </c>
      <c r="C338" s="13">
        <v>100.8</v>
      </c>
    </row>
    <row r="339" spans="1:3">
      <c r="A339" s="23">
        <v>38495.375</v>
      </c>
      <c r="B339" s="23">
        <v>38495.416666666664</v>
      </c>
      <c r="C339" s="13">
        <v>101.4</v>
      </c>
    </row>
    <row r="340" spans="1:3">
      <c r="A340" s="23">
        <v>38495.416666666664</v>
      </c>
      <c r="B340" s="23">
        <v>38495.458333333336</v>
      </c>
      <c r="C340" s="13">
        <v>101.3</v>
      </c>
    </row>
    <row r="341" spans="1:3">
      <c r="A341" s="23">
        <v>38495.458333333336</v>
      </c>
      <c r="B341" s="23">
        <v>38495.5</v>
      </c>
      <c r="C341" s="13">
        <v>100.8</v>
      </c>
    </row>
    <row r="342" spans="1:3">
      <c r="A342" s="23">
        <v>38495.5</v>
      </c>
      <c r="B342" s="23">
        <v>38495.541666666664</v>
      </c>
      <c r="C342" s="13">
        <v>97.6</v>
      </c>
    </row>
    <row r="343" spans="1:3">
      <c r="A343" s="23">
        <v>38495.541666666664</v>
      </c>
      <c r="B343" s="23">
        <v>38495.583333333336</v>
      </c>
      <c r="C343" s="13">
        <v>93.7</v>
      </c>
    </row>
    <row r="344" spans="1:3">
      <c r="A344" s="23">
        <v>38495.583333333336</v>
      </c>
      <c r="B344" s="23">
        <v>38495.625</v>
      </c>
      <c r="C344" s="13">
        <v>93.5</v>
      </c>
    </row>
    <row r="345" spans="1:3">
      <c r="A345" s="23">
        <v>38495.625</v>
      </c>
      <c r="B345" s="23">
        <v>38495.666666666664</v>
      </c>
      <c r="C345" s="13">
        <v>93.2</v>
      </c>
    </row>
    <row r="346" spans="1:3">
      <c r="A346" s="23">
        <v>38495.666666666664</v>
      </c>
      <c r="B346" s="23">
        <v>38495.708333333336</v>
      </c>
      <c r="C346" s="13">
        <v>86</v>
      </c>
    </row>
    <row r="347" spans="1:3">
      <c r="A347" s="23">
        <v>38495.708333333336</v>
      </c>
      <c r="B347" s="23">
        <v>38495.75</v>
      </c>
      <c r="C347" s="13">
        <v>76.8</v>
      </c>
    </row>
    <row r="348" spans="1:3">
      <c r="A348" s="23">
        <v>38495.75</v>
      </c>
      <c r="B348" s="23">
        <v>38495.791666666664</v>
      </c>
      <c r="C348" s="13">
        <v>76.099999999999994</v>
      </c>
    </row>
    <row r="349" spans="1:3">
      <c r="A349" s="23">
        <v>38495.791666666664</v>
      </c>
      <c r="B349" s="23">
        <v>38495.833333333336</v>
      </c>
      <c r="C349" s="13">
        <v>80.599999999999994</v>
      </c>
    </row>
    <row r="350" spans="1:3">
      <c r="A350" s="23">
        <v>38495.833333333336</v>
      </c>
      <c r="B350" s="23">
        <v>38495.875</v>
      </c>
      <c r="C350" s="13">
        <v>82.8</v>
      </c>
    </row>
    <row r="351" spans="1:3">
      <c r="A351" s="23">
        <v>38495.875</v>
      </c>
      <c r="B351" s="23">
        <v>38495.916666666664</v>
      </c>
      <c r="C351" s="13">
        <v>81.099999999999994</v>
      </c>
    </row>
    <row r="352" spans="1:3">
      <c r="A352" s="23">
        <v>38495.916666666664</v>
      </c>
      <c r="B352" s="23">
        <v>38495.958333333336</v>
      </c>
      <c r="C352" s="13">
        <v>76.3</v>
      </c>
    </row>
    <row r="353" spans="1:3">
      <c r="A353" s="23">
        <v>38495.958333333336</v>
      </c>
      <c r="B353" s="23">
        <v>38496</v>
      </c>
      <c r="C353" s="13">
        <v>75.7</v>
      </c>
    </row>
    <row r="354" spans="1:3">
      <c r="A354" s="23">
        <v>38496</v>
      </c>
      <c r="B354" s="23">
        <v>38496.041666666664</v>
      </c>
      <c r="C354" s="13">
        <v>79.099999999999994</v>
      </c>
    </row>
    <row r="355" spans="1:3">
      <c r="A355" s="23">
        <v>38496.041666666664</v>
      </c>
      <c r="B355" s="23">
        <v>38496.083333333336</v>
      </c>
      <c r="C355" s="13">
        <v>79.7</v>
      </c>
    </row>
    <row r="356" spans="1:3">
      <c r="A356" s="23">
        <v>38496.083333333336</v>
      </c>
      <c r="B356" s="23">
        <v>38496.125</v>
      </c>
      <c r="C356" s="13">
        <v>81.2</v>
      </c>
    </row>
    <row r="357" spans="1:3">
      <c r="A357" s="23">
        <v>38496.125</v>
      </c>
      <c r="B357" s="23">
        <v>38496.166666666664</v>
      </c>
      <c r="C357" s="13">
        <v>78.099999999999994</v>
      </c>
    </row>
    <row r="358" spans="1:3">
      <c r="A358" s="23">
        <v>38496.166666666664</v>
      </c>
      <c r="B358" s="23">
        <v>38496.208333333336</v>
      </c>
      <c r="C358" s="13">
        <v>77.900000000000006</v>
      </c>
    </row>
    <row r="359" spans="1:3">
      <c r="A359" s="23">
        <v>38496.208333333336</v>
      </c>
      <c r="B359" s="23">
        <v>38496.25</v>
      </c>
      <c r="C359" s="13">
        <v>80.5</v>
      </c>
    </row>
    <row r="360" spans="1:3">
      <c r="A360" s="23">
        <v>38496.25</v>
      </c>
      <c r="B360" s="23">
        <v>38496.291666666664</v>
      </c>
      <c r="C360" s="13">
        <v>80</v>
      </c>
    </row>
    <row r="361" spans="1:3">
      <c r="A361" s="23">
        <v>38496.291666666664</v>
      </c>
      <c r="B361" s="23">
        <v>38496.333333333336</v>
      </c>
      <c r="C361" s="13">
        <v>78.099999999999994</v>
      </c>
    </row>
    <row r="362" spans="1:3">
      <c r="A362" s="23">
        <v>38496.333333333336</v>
      </c>
      <c r="B362" s="23">
        <v>38496.375</v>
      </c>
      <c r="C362" s="13">
        <v>75.7</v>
      </c>
    </row>
    <row r="363" spans="1:3">
      <c r="A363" s="23">
        <v>38496.375</v>
      </c>
      <c r="B363" s="23">
        <v>38496.416666666664</v>
      </c>
      <c r="C363" s="13">
        <v>73.5</v>
      </c>
    </row>
    <row r="364" spans="1:3">
      <c r="A364" s="23">
        <v>38496.416666666664</v>
      </c>
      <c r="B364" s="23">
        <v>38496.458333333336</v>
      </c>
      <c r="C364" s="13">
        <v>71</v>
      </c>
    </row>
    <row r="365" spans="1:3">
      <c r="A365" s="23">
        <v>38496.458333333336</v>
      </c>
      <c r="B365" s="23">
        <v>38496.5</v>
      </c>
      <c r="C365" s="13">
        <v>70.8</v>
      </c>
    </row>
    <row r="366" spans="1:3">
      <c r="A366" s="23">
        <v>38496.5</v>
      </c>
      <c r="B366" s="23">
        <v>38496.541666666664</v>
      </c>
      <c r="C366" s="13">
        <v>69.290000000000006</v>
      </c>
    </row>
    <row r="367" spans="1:3">
      <c r="A367" s="23">
        <v>38496.541666666664</v>
      </c>
      <c r="B367" s="23">
        <v>38496.583333333336</v>
      </c>
      <c r="C367" s="13">
        <v>69.099999999999994</v>
      </c>
    </row>
    <row r="368" spans="1:3">
      <c r="A368" s="23">
        <v>38496.583333333336</v>
      </c>
      <c r="B368" s="23">
        <v>38496.625</v>
      </c>
      <c r="C368" s="13">
        <v>70.599999999999994</v>
      </c>
    </row>
    <row r="369" spans="1:3">
      <c r="A369" s="23">
        <v>38496.625</v>
      </c>
      <c r="B369" s="23">
        <v>38496.666666666664</v>
      </c>
      <c r="C369" s="13">
        <v>66.63</v>
      </c>
    </row>
    <row r="370" spans="1:3">
      <c r="A370" s="23">
        <v>38496.666666666664</v>
      </c>
      <c r="B370" s="23">
        <v>38496.708333333336</v>
      </c>
      <c r="C370" s="13">
        <v>64.91</v>
      </c>
    </row>
    <row r="371" spans="1:3">
      <c r="A371" s="23">
        <v>38496.708333333336</v>
      </c>
      <c r="B371" s="23">
        <v>38496.75</v>
      </c>
      <c r="C371" s="13">
        <v>66.63</v>
      </c>
    </row>
    <row r="372" spans="1:3">
      <c r="A372" s="23">
        <v>38496.75</v>
      </c>
      <c r="B372" s="23">
        <v>38496.791666666664</v>
      </c>
      <c r="C372" s="13">
        <v>68.98</v>
      </c>
    </row>
    <row r="373" spans="1:3">
      <c r="A373" s="23">
        <v>38496.791666666664</v>
      </c>
      <c r="B373" s="23">
        <v>38496.833333333336</v>
      </c>
      <c r="C373" s="13">
        <v>73.400000000000006</v>
      </c>
    </row>
    <row r="374" spans="1:3">
      <c r="A374" s="23">
        <v>38496.833333333336</v>
      </c>
      <c r="B374" s="23">
        <v>38496.875</v>
      </c>
      <c r="C374" s="13">
        <v>78.3</v>
      </c>
    </row>
    <row r="375" spans="1:3">
      <c r="A375" s="23">
        <v>38496.875</v>
      </c>
      <c r="B375" s="23">
        <v>38496.916666666664</v>
      </c>
      <c r="C375" s="13">
        <v>81.099999999999994</v>
      </c>
    </row>
    <row r="376" spans="1:3">
      <c r="A376" s="23">
        <v>38496.916666666664</v>
      </c>
      <c r="B376" s="23">
        <v>38496.958333333336</v>
      </c>
      <c r="C376" s="13">
        <v>86</v>
      </c>
    </row>
    <row r="377" spans="1:3">
      <c r="A377" s="23">
        <v>38496.958333333336</v>
      </c>
      <c r="B377" s="23">
        <v>38497</v>
      </c>
      <c r="C377" s="13">
        <v>89.1</v>
      </c>
    </row>
    <row r="378" spans="1:3">
      <c r="A378" s="23">
        <v>38497</v>
      </c>
      <c r="B378" s="23">
        <v>38497.041666666664</v>
      </c>
      <c r="C378" s="13">
        <v>89.3</v>
      </c>
    </row>
    <row r="379" spans="1:3">
      <c r="A379" s="23">
        <v>38497.041666666664</v>
      </c>
      <c r="B379" s="23">
        <v>38497.083333333336</v>
      </c>
      <c r="C379" s="13">
        <v>92.3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7"/>
  <sheetViews>
    <sheetView topLeftCell="A975" workbookViewId="0">
      <selection sqref="A1:C1007"/>
    </sheetView>
  </sheetViews>
  <sheetFormatPr baseColWidth="10" defaultColWidth="11.5" defaultRowHeight="14" x14ac:dyDescent="0"/>
  <cols>
    <col min="1" max="2" width="14.83203125" bestFit="1" customWidth="1"/>
    <col min="3" max="3" width="6.1640625" bestFit="1" customWidth="1"/>
  </cols>
  <sheetData>
    <row r="1" spans="1:3">
      <c r="A1" s="19" t="s">
        <v>214</v>
      </c>
      <c r="B1" s="13" t="s">
        <v>213</v>
      </c>
      <c r="C1" s="13" t="s">
        <v>36</v>
      </c>
    </row>
    <row r="2" spans="1:3">
      <c r="A2" s="23">
        <v>38590.395833333328</v>
      </c>
      <c r="B2" s="23">
        <v>38590.416666666664</v>
      </c>
      <c r="C2" s="13">
        <v>66.52</v>
      </c>
    </row>
    <row r="3" spans="1:3">
      <c r="A3" s="23">
        <v>38590.416666666664</v>
      </c>
      <c r="B3" s="23">
        <v>38590.4375</v>
      </c>
      <c r="C3" s="13">
        <v>60.48</v>
      </c>
    </row>
    <row r="4" spans="1:3">
      <c r="A4" s="23">
        <v>38590.4375</v>
      </c>
      <c r="B4" s="23">
        <v>38590.458333333336</v>
      </c>
      <c r="C4" s="13">
        <v>57.78</v>
      </c>
    </row>
    <row r="5" spans="1:3">
      <c r="A5" s="23">
        <v>38590.458333333336</v>
      </c>
      <c r="B5" s="23">
        <v>38590.479166666672</v>
      </c>
      <c r="C5" s="13">
        <v>52.86</v>
      </c>
    </row>
    <row r="6" spans="1:3">
      <c r="A6" s="23">
        <v>38590.479166666672</v>
      </c>
      <c r="B6" s="23">
        <v>38590.5</v>
      </c>
      <c r="C6" s="13">
        <v>48.64</v>
      </c>
    </row>
    <row r="7" spans="1:3">
      <c r="A7" s="23">
        <v>38590.5</v>
      </c>
      <c r="B7" s="23">
        <v>38590.520833333336</v>
      </c>
      <c r="C7" s="13">
        <v>45.6</v>
      </c>
    </row>
    <row r="8" spans="1:3">
      <c r="A8" s="23">
        <v>38590.520833333336</v>
      </c>
      <c r="B8" s="23">
        <v>38590.541666666664</v>
      </c>
      <c r="C8" s="13">
        <v>43.14</v>
      </c>
    </row>
    <row r="9" spans="1:3">
      <c r="A9" s="23">
        <v>38590.541666666664</v>
      </c>
      <c r="B9" s="23">
        <v>38590.5625</v>
      </c>
      <c r="C9" s="13">
        <v>39.07</v>
      </c>
    </row>
    <row r="10" spans="1:3">
      <c r="A10" s="23">
        <v>38590.5625</v>
      </c>
      <c r="B10" s="23">
        <v>38590.583333333336</v>
      </c>
      <c r="C10" s="13">
        <v>34.68</v>
      </c>
    </row>
    <row r="11" spans="1:3">
      <c r="A11" s="23">
        <v>38590.583333333336</v>
      </c>
      <c r="B11" s="23">
        <v>38590.604166666672</v>
      </c>
      <c r="C11" s="13">
        <v>27.3</v>
      </c>
    </row>
    <row r="12" spans="1:3">
      <c r="A12" s="23">
        <v>38590.604166666672</v>
      </c>
      <c r="B12" s="23">
        <v>38590.625</v>
      </c>
      <c r="C12" s="13">
        <v>27.86</v>
      </c>
    </row>
    <row r="13" spans="1:3">
      <c r="A13" s="23">
        <v>38590.625</v>
      </c>
      <c r="B13" s="23">
        <v>38590.645833333336</v>
      </c>
      <c r="C13" s="13">
        <v>28.72</v>
      </c>
    </row>
    <row r="14" spans="1:3">
      <c r="A14" s="23">
        <v>38590.645833333336</v>
      </c>
      <c r="B14" s="23">
        <v>38590.666666666664</v>
      </c>
      <c r="C14" s="13">
        <v>29.44</v>
      </c>
    </row>
    <row r="15" spans="1:3">
      <c r="A15" s="23">
        <v>38590.666666666664</v>
      </c>
      <c r="B15" s="23">
        <v>38590.6875</v>
      </c>
      <c r="C15" s="13">
        <v>30.55</v>
      </c>
    </row>
    <row r="16" spans="1:3">
      <c r="A16" s="23">
        <v>38590.6875</v>
      </c>
      <c r="B16" s="23">
        <v>38590.708333333336</v>
      </c>
      <c r="C16" s="13">
        <v>30.21</v>
      </c>
    </row>
    <row r="17" spans="1:3">
      <c r="A17" s="23">
        <v>38590.708333333336</v>
      </c>
      <c r="B17" s="23">
        <v>38590.729166666672</v>
      </c>
      <c r="C17" s="13">
        <v>30.91</v>
      </c>
    </row>
    <row r="18" spans="1:3">
      <c r="A18" s="23">
        <v>38590.729166666672</v>
      </c>
      <c r="B18" s="23">
        <v>38590.75</v>
      </c>
      <c r="C18" s="13">
        <v>33.22</v>
      </c>
    </row>
    <row r="19" spans="1:3">
      <c r="A19" s="23">
        <v>38590.75</v>
      </c>
      <c r="B19" s="23">
        <v>38590.770833333336</v>
      </c>
      <c r="C19" s="13">
        <v>35.9</v>
      </c>
    </row>
    <row r="20" spans="1:3">
      <c r="A20" s="23">
        <v>38590.770833333336</v>
      </c>
      <c r="B20" s="23">
        <v>38590.791666666664</v>
      </c>
      <c r="C20" s="13">
        <v>41.08</v>
      </c>
    </row>
    <row r="21" spans="1:3">
      <c r="A21" s="23">
        <v>38590.791666666664</v>
      </c>
      <c r="B21" s="23">
        <v>38590.8125</v>
      </c>
      <c r="C21" s="13">
        <v>46.26</v>
      </c>
    </row>
    <row r="22" spans="1:3">
      <c r="A22" s="23">
        <v>38590.8125</v>
      </c>
      <c r="B22" s="23">
        <v>38590.833333333336</v>
      </c>
      <c r="C22" s="13">
        <v>56.09</v>
      </c>
    </row>
    <row r="23" spans="1:3">
      <c r="A23" s="23">
        <v>38590.833333333336</v>
      </c>
      <c r="B23" s="23">
        <v>38590.854166666672</v>
      </c>
      <c r="C23" s="13">
        <v>66.62</v>
      </c>
    </row>
    <row r="24" spans="1:3">
      <c r="A24" s="23">
        <v>38590.854166666672</v>
      </c>
      <c r="B24" s="23">
        <v>38590.875</v>
      </c>
      <c r="C24" s="13">
        <v>78.5</v>
      </c>
    </row>
    <row r="25" spans="1:3">
      <c r="A25" s="23">
        <v>38590.875</v>
      </c>
      <c r="B25" s="23">
        <v>38590.895833333336</v>
      </c>
      <c r="C25" s="13">
        <v>83</v>
      </c>
    </row>
    <row r="26" spans="1:3">
      <c r="A26" s="23">
        <v>38590.895833333336</v>
      </c>
      <c r="B26" s="23">
        <v>38590.916666666664</v>
      </c>
      <c r="C26" s="13">
        <v>83.5</v>
      </c>
    </row>
    <row r="27" spans="1:3">
      <c r="A27" s="23">
        <v>38590.916666666664</v>
      </c>
      <c r="B27" s="23">
        <v>38590.9375</v>
      </c>
      <c r="C27" s="13">
        <v>85.3</v>
      </c>
    </row>
    <row r="28" spans="1:3">
      <c r="A28" s="23">
        <v>38590.9375</v>
      </c>
      <c r="B28" s="23">
        <v>38590.958333333336</v>
      </c>
      <c r="C28" s="13">
        <v>79.7</v>
      </c>
    </row>
    <row r="29" spans="1:3">
      <c r="A29" s="23">
        <v>38590.958333333336</v>
      </c>
      <c r="B29" s="23">
        <v>38590.979166666672</v>
      </c>
      <c r="C29" s="13">
        <v>77.900000000000006</v>
      </c>
    </row>
    <row r="30" spans="1:3">
      <c r="A30" s="23">
        <v>38590.979166666672</v>
      </c>
      <c r="B30" s="23">
        <v>38591</v>
      </c>
      <c r="C30" s="13">
        <v>82</v>
      </c>
    </row>
    <row r="31" spans="1:3">
      <c r="A31" s="23">
        <v>38591</v>
      </c>
      <c r="B31" s="23">
        <v>38591.020833333336</v>
      </c>
      <c r="C31" s="13">
        <v>81.900000000000006</v>
      </c>
    </row>
    <row r="32" spans="1:3">
      <c r="A32" s="23">
        <v>38591.020833333336</v>
      </c>
      <c r="B32" s="23">
        <v>38591.041666666664</v>
      </c>
      <c r="C32" s="13">
        <v>84.8</v>
      </c>
    </row>
    <row r="33" spans="1:3">
      <c r="A33" s="23">
        <v>38591.041666666664</v>
      </c>
      <c r="B33" s="23">
        <v>38591.0625</v>
      </c>
      <c r="C33" s="13">
        <v>85.7</v>
      </c>
    </row>
    <row r="34" spans="1:3">
      <c r="A34" s="23">
        <v>38591.0625</v>
      </c>
      <c r="B34" s="23">
        <v>38591.083333333336</v>
      </c>
      <c r="C34" s="13">
        <v>89.7</v>
      </c>
    </row>
    <row r="35" spans="1:3">
      <c r="A35" s="23">
        <v>38591.083333333336</v>
      </c>
      <c r="B35" s="23">
        <v>38591.104166666672</v>
      </c>
      <c r="C35" s="13">
        <v>89.8</v>
      </c>
    </row>
    <row r="36" spans="1:3">
      <c r="A36" s="23">
        <v>38591.104166666672</v>
      </c>
      <c r="B36" s="23">
        <v>38591.125</v>
      </c>
      <c r="C36" s="13">
        <v>90.2</v>
      </c>
    </row>
    <row r="37" spans="1:3">
      <c r="A37" s="23">
        <v>38591.125</v>
      </c>
      <c r="B37" s="23">
        <v>38591.145833333336</v>
      </c>
      <c r="C37" s="13">
        <v>90</v>
      </c>
    </row>
    <row r="38" spans="1:3">
      <c r="A38" s="23">
        <v>38591.145833333336</v>
      </c>
      <c r="B38" s="23">
        <v>38591.166666666664</v>
      </c>
      <c r="C38" s="13">
        <v>89.9</v>
      </c>
    </row>
    <row r="39" spans="1:3">
      <c r="A39" s="23">
        <v>38591.166666666664</v>
      </c>
      <c r="B39" s="23">
        <v>38591.1875</v>
      </c>
      <c r="C39" s="13">
        <v>90.2</v>
      </c>
    </row>
    <row r="40" spans="1:3">
      <c r="A40" s="23">
        <v>38591.1875</v>
      </c>
      <c r="B40" s="23">
        <v>38591.208333333336</v>
      </c>
      <c r="C40" s="13">
        <v>91.1</v>
      </c>
    </row>
    <row r="41" spans="1:3">
      <c r="A41" s="23">
        <v>38591.208333333336</v>
      </c>
      <c r="B41" s="23">
        <v>38591.229166666672</v>
      </c>
      <c r="C41" s="13">
        <v>89.5</v>
      </c>
    </row>
    <row r="42" spans="1:3">
      <c r="A42" s="23">
        <v>38591.229166666672</v>
      </c>
      <c r="B42" s="23">
        <v>38591.25</v>
      </c>
      <c r="C42" s="13">
        <v>86.8</v>
      </c>
    </row>
    <row r="43" spans="1:3">
      <c r="A43" s="23">
        <v>38591.25</v>
      </c>
      <c r="B43" s="23">
        <v>38591.270833333336</v>
      </c>
      <c r="C43" s="13">
        <v>85.8</v>
      </c>
    </row>
    <row r="44" spans="1:3">
      <c r="A44" s="23">
        <v>38591.270833333336</v>
      </c>
      <c r="B44" s="23">
        <v>38591.291666666664</v>
      </c>
      <c r="C44" s="13">
        <v>83.6</v>
      </c>
    </row>
    <row r="45" spans="1:3">
      <c r="A45" s="23">
        <v>38591.291666666664</v>
      </c>
      <c r="B45" s="23">
        <v>38591.3125</v>
      </c>
      <c r="C45" s="13">
        <v>81.400000000000006</v>
      </c>
    </row>
    <row r="46" spans="1:3">
      <c r="A46" s="23">
        <v>38591.3125</v>
      </c>
      <c r="B46" s="23">
        <v>38591.333333333336</v>
      </c>
      <c r="C46" s="13">
        <v>74.2</v>
      </c>
    </row>
    <row r="47" spans="1:3">
      <c r="A47" s="23">
        <v>38591.333333333336</v>
      </c>
      <c r="B47" s="23">
        <v>38591.354166666672</v>
      </c>
      <c r="C47" s="13">
        <v>70.099999999999994</v>
      </c>
    </row>
    <row r="48" spans="1:3">
      <c r="A48" s="23">
        <v>38591.354166666672</v>
      </c>
      <c r="B48" s="23">
        <v>38591.375</v>
      </c>
      <c r="C48" s="13">
        <v>66.92</v>
      </c>
    </row>
    <row r="49" spans="1:3">
      <c r="A49" s="23">
        <v>38591.375</v>
      </c>
      <c r="B49" s="23">
        <v>38591.395833333336</v>
      </c>
      <c r="C49" s="13">
        <v>61.19</v>
      </c>
    </row>
    <row r="50" spans="1:3">
      <c r="A50" s="23">
        <v>38591.395833333336</v>
      </c>
      <c r="B50" s="23">
        <v>38591.416666666664</v>
      </c>
      <c r="C50" s="13">
        <v>55.65</v>
      </c>
    </row>
    <row r="51" spans="1:3">
      <c r="A51" s="23">
        <v>38591.416666666664</v>
      </c>
      <c r="B51" s="23">
        <v>38591.4375</v>
      </c>
      <c r="C51" s="13">
        <v>50.63</v>
      </c>
    </row>
    <row r="52" spans="1:3">
      <c r="A52" s="23">
        <v>38591.4375</v>
      </c>
      <c r="B52" s="23">
        <v>38591.458333333336</v>
      </c>
      <c r="C52" s="13">
        <v>47.41</v>
      </c>
    </row>
    <row r="53" spans="1:3">
      <c r="A53" s="23">
        <v>38591.458333333336</v>
      </c>
      <c r="B53" s="23">
        <v>38591.479166666672</v>
      </c>
      <c r="C53" s="13">
        <v>44.04</v>
      </c>
    </row>
    <row r="54" spans="1:3">
      <c r="A54" s="23">
        <v>38591.479166666672</v>
      </c>
      <c r="B54" s="23">
        <v>38591.5</v>
      </c>
      <c r="C54" s="13">
        <v>42.49</v>
      </c>
    </row>
    <row r="55" spans="1:3">
      <c r="A55" s="23">
        <v>38591.5</v>
      </c>
      <c r="B55" s="23">
        <v>38591.520833333336</v>
      </c>
      <c r="C55" s="13">
        <v>37.659999999999997</v>
      </c>
    </row>
    <row r="56" spans="1:3">
      <c r="A56" s="23">
        <v>38591.520833333336</v>
      </c>
      <c r="B56" s="23">
        <v>38591.541666666664</v>
      </c>
      <c r="C56" s="13">
        <v>38.65</v>
      </c>
    </row>
    <row r="57" spans="1:3">
      <c r="A57" s="23">
        <v>38591.541666666664</v>
      </c>
      <c r="B57" s="23">
        <v>38591.5625</v>
      </c>
      <c r="C57" s="13">
        <v>34.15</v>
      </c>
    </row>
    <row r="58" spans="1:3">
      <c r="A58" s="23">
        <v>38591.5625</v>
      </c>
      <c r="B58" s="23">
        <v>38591.583333333336</v>
      </c>
      <c r="C58" s="13">
        <v>35.76</v>
      </c>
    </row>
    <row r="59" spans="1:3">
      <c r="A59" s="23">
        <v>38591.583333333336</v>
      </c>
      <c r="B59" s="23">
        <v>38591.604166666672</v>
      </c>
      <c r="C59" s="13">
        <v>33.39</v>
      </c>
    </row>
    <row r="60" spans="1:3">
      <c r="A60" s="23">
        <v>38591.604166666672</v>
      </c>
      <c r="B60" s="23">
        <v>38591.625</v>
      </c>
      <c r="C60" s="13">
        <v>32.770000000000003</v>
      </c>
    </row>
    <row r="61" spans="1:3">
      <c r="A61" s="23">
        <v>38591.625</v>
      </c>
      <c r="B61" s="23">
        <v>38591.645833333336</v>
      </c>
      <c r="C61" s="13">
        <v>33.82</v>
      </c>
    </row>
    <row r="62" spans="1:3">
      <c r="A62" s="23">
        <v>38591.645833333336</v>
      </c>
      <c r="B62" s="23">
        <v>38591.666666666664</v>
      </c>
      <c r="C62" s="13">
        <v>33.82</v>
      </c>
    </row>
    <row r="63" spans="1:3">
      <c r="A63" s="23">
        <v>38591.666666666664</v>
      </c>
      <c r="B63" s="23">
        <v>38591.6875</v>
      </c>
      <c r="C63" s="13">
        <v>35.86</v>
      </c>
    </row>
    <row r="64" spans="1:3">
      <c r="A64" s="23">
        <v>38591.6875</v>
      </c>
      <c r="B64" s="23">
        <v>38591.708333333336</v>
      </c>
      <c r="C64" s="13">
        <v>34.6</v>
      </c>
    </row>
    <row r="65" spans="1:3">
      <c r="A65" s="23">
        <v>38591.708333333336</v>
      </c>
      <c r="B65" s="23">
        <v>38591.729166666672</v>
      </c>
      <c r="C65" s="13">
        <v>34.56</v>
      </c>
    </row>
    <row r="66" spans="1:3">
      <c r="A66" s="23">
        <v>38591.729166666672</v>
      </c>
      <c r="B66" s="23">
        <v>38591.75</v>
      </c>
      <c r="C66" s="13">
        <v>41.49</v>
      </c>
    </row>
    <row r="67" spans="1:3">
      <c r="A67" s="23">
        <v>38591.75</v>
      </c>
      <c r="B67" s="23">
        <v>38591.770833333336</v>
      </c>
      <c r="C67" s="13">
        <v>46.66</v>
      </c>
    </row>
    <row r="68" spans="1:3">
      <c r="A68" s="23">
        <v>38591.770833333336</v>
      </c>
      <c r="B68" s="23">
        <v>38591.791666666664</v>
      </c>
      <c r="C68" s="13">
        <v>50.85</v>
      </c>
    </row>
    <row r="69" spans="1:3">
      <c r="A69" s="23">
        <v>38591.791666666664</v>
      </c>
      <c r="B69" s="23">
        <v>38591.8125</v>
      </c>
      <c r="C69" s="13">
        <v>61.09</v>
      </c>
    </row>
    <row r="70" spans="1:3">
      <c r="A70" s="23">
        <v>38591.8125</v>
      </c>
      <c r="B70" s="23">
        <v>38591.833333333336</v>
      </c>
      <c r="C70" s="13">
        <v>76.599999999999994</v>
      </c>
    </row>
    <row r="71" spans="1:3">
      <c r="A71" s="23">
        <v>38591.833333333336</v>
      </c>
      <c r="B71" s="23">
        <v>38591.854166666672</v>
      </c>
      <c r="C71" s="13">
        <v>83.3</v>
      </c>
    </row>
    <row r="72" spans="1:3">
      <c r="A72" s="23">
        <v>38591.854166666672</v>
      </c>
      <c r="B72" s="23">
        <v>38591.875</v>
      </c>
      <c r="C72" s="13">
        <v>84.5</v>
      </c>
    </row>
    <row r="73" spans="1:3">
      <c r="A73" s="23">
        <v>38591.875</v>
      </c>
      <c r="B73" s="23">
        <v>38591.895833333336</v>
      </c>
      <c r="C73" s="13">
        <v>83.3</v>
      </c>
    </row>
    <row r="74" spans="1:3">
      <c r="A74" s="23">
        <v>38591.895833333336</v>
      </c>
      <c r="B74" s="23">
        <v>38591.916666666664</v>
      </c>
      <c r="C74" s="13">
        <v>83.8</v>
      </c>
    </row>
    <row r="75" spans="1:3">
      <c r="A75" s="23">
        <v>38591.916666666664</v>
      </c>
      <c r="B75" s="23">
        <v>38591.9375</v>
      </c>
      <c r="C75" s="13">
        <v>79.7</v>
      </c>
    </row>
    <row r="76" spans="1:3">
      <c r="A76" s="23">
        <v>38591.9375</v>
      </c>
      <c r="B76" s="23">
        <v>38591.958333333336</v>
      </c>
      <c r="C76" s="13">
        <v>75.900000000000006</v>
      </c>
    </row>
    <row r="77" spans="1:3">
      <c r="A77" s="23">
        <v>38591.958333333336</v>
      </c>
      <c r="B77" s="23">
        <v>38591.979166666672</v>
      </c>
      <c r="C77" s="13">
        <v>73.2</v>
      </c>
    </row>
    <row r="78" spans="1:3">
      <c r="A78" s="23">
        <v>38591.979166666672</v>
      </c>
      <c r="B78" s="23">
        <v>38592</v>
      </c>
      <c r="C78" s="13">
        <v>74.5</v>
      </c>
    </row>
    <row r="79" spans="1:3">
      <c r="A79" s="23">
        <v>38592</v>
      </c>
      <c r="B79" s="23">
        <v>38592.020833333336</v>
      </c>
      <c r="C79" s="13">
        <v>74</v>
      </c>
    </row>
    <row r="80" spans="1:3">
      <c r="A80" s="23">
        <v>38592.020833333336</v>
      </c>
      <c r="B80" s="23">
        <v>38592.041666666664</v>
      </c>
      <c r="C80" s="13">
        <v>71.400000000000006</v>
      </c>
    </row>
    <row r="81" spans="1:3">
      <c r="A81" s="23">
        <v>38592.041666666664</v>
      </c>
      <c r="B81" s="23">
        <v>38592.0625</v>
      </c>
      <c r="C81" s="13">
        <v>71.900000000000006</v>
      </c>
    </row>
    <row r="82" spans="1:3">
      <c r="A82" s="23">
        <v>38592.0625</v>
      </c>
      <c r="B82" s="23">
        <v>38592.083333333336</v>
      </c>
      <c r="C82" s="13">
        <v>73.7</v>
      </c>
    </row>
    <row r="83" spans="1:3">
      <c r="A83" s="23">
        <v>38592.083333333336</v>
      </c>
      <c r="B83" s="23">
        <v>38592.104166666672</v>
      </c>
      <c r="C83" s="13">
        <v>74.7</v>
      </c>
    </row>
    <row r="84" spans="1:3">
      <c r="A84" s="23">
        <v>38592.104166666672</v>
      </c>
      <c r="B84" s="23">
        <v>38592.125</v>
      </c>
      <c r="C84" s="13">
        <v>75.599999999999994</v>
      </c>
    </row>
    <row r="85" spans="1:3">
      <c r="A85" s="23">
        <v>38592.125</v>
      </c>
      <c r="B85" s="23">
        <v>38592.145833333336</v>
      </c>
      <c r="C85" s="13">
        <v>77.2</v>
      </c>
    </row>
    <row r="86" spans="1:3">
      <c r="A86" s="23">
        <v>38592.145833333336</v>
      </c>
      <c r="B86" s="23">
        <v>38592.166666666664</v>
      </c>
      <c r="C86" s="13">
        <v>78</v>
      </c>
    </row>
    <row r="87" spans="1:3">
      <c r="A87" s="23">
        <v>38592.166666666664</v>
      </c>
      <c r="B87" s="23">
        <v>38592.1875</v>
      </c>
      <c r="C87" s="13">
        <v>79.400000000000006</v>
      </c>
    </row>
    <row r="88" spans="1:3">
      <c r="A88" s="23">
        <v>38592.1875</v>
      </c>
      <c r="B88" s="23">
        <v>38592.208333333336</v>
      </c>
      <c r="C88" s="13">
        <v>77.900000000000006</v>
      </c>
    </row>
    <row r="89" spans="1:3">
      <c r="A89" s="23">
        <v>38592.208333333336</v>
      </c>
      <c r="B89" s="23">
        <v>38592.229166666672</v>
      </c>
      <c r="C89" s="13">
        <v>77.099999999999994</v>
      </c>
    </row>
    <row r="90" spans="1:3">
      <c r="A90" s="23">
        <v>38592.229166666672</v>
      </c>
      <c r="B90" s="23">
        <v>38592.25</v>
      </c>
      <c r="C90" s="13">
        <v>77.2</v>
      </c>
    </row>
    <row r="91" spans="1:3">
      <c r="A91" s="23">
        <v>38592.25</v>
      </c>
      <c r="B91" s="23">
        <v>38592.270833333336</v>
      </c>
      <c r="C91" s="13">
        <v>75.099999999999994</v>
      </c>
    </row>
    <row r="92" spans="1:3">
      <c r="A92" s="23">
        <v>38592.270833333336</v>
      </c>
      <c r="B92" s="23">
        <v>38592.291666666664</v>
      </c>
      <c r="C92" s="13">
        <v>73.599999999999994</v>
      </c>
    </row>
    <row r="93" spans="1:3">
      <c r="A93" s="23">
        <v>38592.291666666664</v>
      </c>
      <c r="B93" s="23">
        <v>38592.3125</v>
      </c>
      <c r="C93" s="13">
        <v>74.400000000000006</v>
      </c>
    </row>
    <row r="94" spans="1:3">
      <c r="A94" s="23">
        <v>38592.3125</v>
      </c>
      <c r="B94" s="23">
        <v>38592.333333333336</v>
      </c>
      <c r="C94" s="13">
        <v>73</v>
      </c>
    </row>
    <row r="95" spans="1:3">
      <c r="A95" s="23">
        <v>38592.333333333336</v>
      </c>
      <c r="B95" s="23">
        <v>38592.354166666672</v>
      </c>
      <c r="C95" s="13">
        <v>70</v>
      </c>
    </row>
    <row r="96" spans="1:3">
      <c r="A96" s="23">
        <v>38592.354166666672</v>
      </c>
      <c r="B96" s="23">
        <v>38592.375</v>
      </c>
      <c r="C96" s="13">
        <v>70.7</v>
      </c>
    </row>
    <row r="97" spans="1:3">
      <c r="A97" s="23">
        <v>38592.375</v>
      </c>
      <c r="B97" s="23">
        <v>38592.395833333336</v>
      </c>
      <c r="C97" s="13">
        <v>73.400000000000006</v>
      </c>
    </row>
    <row r="98" spans="1:3">
      <c r="A98" s="23">
        <v>38592.395833333336</v>
      </c>
      <c r="B98" s="23">
        <v>38592.416666666664</v>
      </c>
      <c r="C98" s="13">
        <v>75.7</v>
      </c>
    </row>
    <row r="99" spans="1:3">
      <c r="A99" s="23">
        <v>38592.416666666664</v>
      </c>
      <c r="B99" s="23">
        <v>38592.4375</v>
      </c>
      <c r="C99" s="13">
        <v>80.8</v>
      </c>
    </row>
    <row r="100" spans="1:3">
      <c r="A100" s="23">
        <v>38592.4375</v>
      </c>
      <c r="B100" s="23">
        <v>38592.458333333336</v>
      </c>
      <c r="C100" s="13">
        <v>87.9</v>
      </c>
    </row>
    <row r="101" spans="1:3">
      <c r="A101" s="23">
        <v>38592.458333333336</v>
      </c>
      <c r="B101" s="23">
        <v>38592.479166666672</v>
      </c>
      <c r="C101" s="13">
        <v>89.1</v>
      </c>
    </row>
    <row r="102" spans="1:3">
      <c r="A102" s="23">
        <v>38592.479166666672</v>
      </c>
      <c r="B102" s="23">
        <v>38592.5</v>
      </c>
      <c r="C102" s="13">
        <v>88.3</v>
      </c>
    </row>
    <row r="103" spans="1:3">
      <c r="A103" s="23">
        <v>38592.5</v>
      </c>
      <c r="B103" s="23">
        <v>38592.520833333336</v>
      </c>
      <c r="C103" s="13">
        <v>86.6</v>
      </c>
    </row>
    <row r="104" spans="1:3">
      <c r="A104" s="23">
        <v>38592.520833333336</v>
      </c>
      <c r="B104" s="23">
        <v>38592.541666666664</v>
      </c>
      <c r="C104" s="13">
        <v>83.7</v>
      </c>
    </row>
    <row r="105" spans="1:3">
      <c r="A105" s="23">
        <v>38592.541666666664</v>
      </c>
      <c r="B105" s="23">
        <v>38592.5625</v>
      </c>
      <c r="C105" s="13">
        <v>82.7</v>
      </c>
    </row>
    <row r="106" spans="1:3">
      <c r="A106" s="23">
        <v>38592.5625</v>
      </c>
      <c r="B106" s="23">
        <v>38592.583333333336</v>
      </c>
      <c r="C106" s="13">
        <v>81.5</v>
      </c>
    </row>
    <row r="107" spans="1:3">
      <c r="A107" s="23">
        <v>38592.583333333336</v>
      </c>
      <c r="B107" s="23">
        <v>38592.604166666672</v>
      </c>
      <c r="C107" s="13">
        <v>76.7</v>
      </c>
    </row>
    <row r="108" spans="1:3">
      <c r="A108" s="23">
        <v>38592.604166666672</v>
      </c>
      <c r="B108" s="23">
        <v>38592.625</v>
      </c>
      <c r="C108" s="13">
        <v>73.900000000000006</v>
      </c>
    </row>
    <row r="109" spans="1:3">
      <c r="A109" s="23">
        <v>38592.625</v>
      </c>
      <c r="B109" s="23">
        <v>38592.645833333336</v>
      </c>
      <c r="C109" s="13">
        <v>71.3</v>
      </c>
    </row>
    <row r="110" spans="1:3">
      <c r="A110" s="23">
        <v>38592.645833333336</v>
      </c>
      <c r="B110" s="23">
        <v>38592.666666666664</v>
      </c>
      <c r="C110" s="13">
        <v>68.47</v>
      </c>
    </row>
    <row r="111" spans="1:3">
      <c r="A111" s="23">
        <v>38592.666666666664</v>
      </c>
      <c r="B111" s="23">
        <v>38592.6875</v>
      </c>
      <c r="C111" s="13">
        <v>68.75</v>
      </c>
    </row>
    <row r="112" spans="1:3">
      <c r="A112" s="23">
        <v>38592.6875</v>
      </c>
      <c r="B112" s="23">
        <v>38592.708333333336</v>
      </c>
      <c r="C112" s="13">
        <v>68.3</v>
      </c>
    </row>
    <row r="113" spans="1:3">
      <c r="A113" s="23">
        <v>38592.708333333336</v>
      </c>
      <c r="B113" s="23">
        <v>38592.729166666672</v>
      </c>
      <c r="C113" s="13">
        <v>66.8</v>
      </c>
    </row>
    <row r="114" spans="1:3">
      <c r="A114" s="23">
        <v>38592.729166666672</v>
      </c>
      <c r="B114" s="23">
        <v>38592.75</v>
      </c>
      <c r="C114" s="13">
        <v>67.849999999999994</v>
      </c>
    </row>
    <row r="115" spans="1:3">
      <c r="A115" s="23">
        <v>38592.75</v>
      </c>
      <c r="B115" s="23">
        <v>38592.770833333336</v>
      </c>
      <c r="C115" s="13">
        <v>68.989999999999995</v>
      </c>
    </row>
    <row r="116" spans="1:3">
      <c r="A116" s="23">
        <v>38592.770833333336</v>
      </c>
      <c r="B116" s="23">
        <v>38592.791666666664</v>
      </c>
      <c r="C116" s="13">
        <v>72.599999999999994</v>
      </c>
    </row>
    <row r="117" spans="1:3">
      <c r="A117" s="23">
        <v>38592.791666666664</v>
      </c>
      <c r="B117" s="23">
        <v>38592.8125</v>
      </c>
      <c r="C117" s="13">
        <v>75.400000000000006</v>
      </c>
    </row>
    <row r="118" spans="1:3">
      <c r="A118" s="23">
        <v>38592.8125</v>
      </c>
      <c r="B118" s="23">
        <v>38592.833333333336</v>
      </c>
      <c r="C118" s="13">
        <v>79.900000000000006</v>
      </c>
    </row>
    <row r="119" spans="1:3">
      <c r="A119" s="23">
        <v>38592.833333333336</v>
      </c>
      <c r="B119" s="23">
        <v>38592.854166666672</v>
      </c>
      <c r="C119" s="13">
        <v>82.9</v>
      </c>
    </row>
    <row r="120" spans="1:3">
      <c r="A120" s="23">
        <v>38592.854166666672</v>
      </c>
      <c r="B120" s="23">
        <v>38592.875</v>
      </c>
      <c r="C120" s="13">
        <v>84.1</v>
      </c>
    </row>
    <row r="121" spans="1:3">
      <c r="A121" s="23">
        <v>38592.875</v>
      </c>
      <c r="B121" s="23">
        <v>38592.895833333336</v>
      </c>
      <c r="C121" s="13">
        <v>84.9</v>
      </c>
    </row>
    <row r="122" spans="1:3">
      <c r="A122" s="23">
        <v>38592.895833333336</v>
      </c>
      <c r="B122" s="23">
        <v>38592.916666666664</v>
      </c>
      <c r="C122" s="13">
        <v>85.3</v>
      </c>
    </row>
    <row r="123" spans="1:3">
      <c r="A123" s="23">
        <v>38592.916666666664</v>
      </c>
      <c r="B123" s="23">
        <v>38592.9375</v>
      </c>
      <c r="C123" s="13">
        <v>86</v>
      </c>
    </row>
    <row r="124" spans="1:3">
      <c r="A124" s="23">
        <v>38592.9375</v>
      </c>
      <c r="B124" s="23">
        <v>38592.958333333336</v>
      </c>
      <c r="C124" s="13">
        <v>87.8</v>
      </c>
    </row>
    <row r="125" spans="1:3">
      <c r="A125" s="23">
        <v>38592.958333333336</v>
      </c>
      <c r="B125" s="23">
        <v>38592.979166666672</v>
      </c>
      <c r="C125" s="13">
        <v>86.8</v>
      </c>
    </row>
    <row r="126" spans="1:3">
      <c r="A126" s="23">
        <v>38592.979166666672</v>
      </c>
      <c r="B126" s="23">
        <v>38593</v>
      </c>
      <c r="C126" s="13">
        <v>85.4</v>
      </c>
    </row>
    <row r="127" spans="1:3">
      <c r="A127" s="23">
        <v>38593</v>
      </c>
      <c r="B127" s="23">
        <v>38593.020833333336</v>
      </c>
      <c r="C127" s="13">
        <v>88.6</v>
      </c>
    </row>
    <row r="128" spans="1:3">
      <c r="A128" s="23">
        <v>38593.020833333336</v>
      </c>
      <c r="B128" s="23">
        <v>38593.041666666664</v>
      </c>
      <c r="C128" s="13">
        <v>90.3</v>
      </c>
    </row>
    <row r="129" spans="1:3">
      <c r="A129" s="23">
        <v>38593.041666666664</v>
      </c>
      <c r="B129" s="23">
        <v>38593.0625</v>
      </c>
      <c r="C129" s="13">
        <v>90.2</v>
      </c>
    </row>
    <row r="130" spans="1:3">
      <c r="A130" s="23">
        <v>38593.0625</v>
      </c>
      <c r="B130" s="23">
        <v>38593.083333333336</v>
      </c>
      <c r="C130" s="13">
        <v>90.7</v>
      </c>
    </row>
    <row r="131" spans="1:3">
      <c r="A131" s="23">
        <v>38593.083333333336</v>
      </c>
      <c r="B131" s="23">
        <v>38593.104166666672</v>
      </c>
      <c r="C131" s="13">
        <v>90.4</v>
      </c>
    </row>
    <row r="132" spans="1:3">
      <c r="A132" s="23">
        <v>38593.104166666672</v>
      </c>
      <c r="B132" s="23">
        <v>38593.125</v>
      </c>
      <c r="C132" s="13">
        <v>91.1</v>
      </c>
    </row>
    <row r="133" spans="1:3">
      <c r="A133" s="23">
        <v>38593.125</v>
      </c>
      <c r="B133" s="23">
        <v>38593.145833333336</v>
      </c>
      <c r="C133" s="13">
        <v>91.7</v>
      </c>
    </row>
    <row r="134" spans="1:3">
      <c r="A134" s="23">
        <v>38593.145833333336</v>
      </c>
      <c r="B134" s="23">
        <v>38593.166666666664</v>
      </c>
      <c r="C134" s="13">
        <v>92.1</v>
      </c>
    </row>
    <row r="135" spans="1:3">
      <c r="A135" s="23">
        <v>38593.166666666664</v>
      </c>
      <c r="B135" s="23">
        <v>38593.1875</v>
      </c>
      <c r="C135" s="13">
        <v>92.1</v>
      </c>
    </row>
    <row r="136" spans="1:3">
      <c r="A136" s="23">
        <v>38593.1875</v>
      </c>
      <c r="B136" s="23">
        <v>38593.208333333336</v>
      </c>
      <c r="C136" s="13">
        <v>92.3</v>
      </c>
    </row>
    <row r="137" spans="1:3">
      <c r="A137" s="23">
        <v>38593.208333333336</v>
      </c>
      <c r="B137" s="23">
        <v>38593.229166666672</v>
      </c>
      <c r="C137" s="13">
        <v>92.5</v>
      </c>
    </row>
    <row r="138" spans="1:3">
      <c r="A138" s="23">
        <v>38593.229166666672</v>
      </c>
      <c r="B138" s="23">
        <v>38593.25</v>
      </c>
      <c r="C138" s="13">
        <v>92.8</v>
      </c>
    </row>
    <row r="139" spans="1:3">
      <c r="A139" s="23">
        <v>38593.25</v>
      </c>
      <c r="B139" s="23">
        <v>38593.270833333336</v>
      </c>
      <c r="C139" s="13">
        <v>92.5</v>
      </c>
    </row>
    <row r="140" spans="1:3">
      <c r="A140" s="23">
        <v>38593.270833333336</v>
      </c>
      <c r="B140" s="23">
        <v>38593.291666666664</v>
      </c>
      <c r="C140" s="13">
        <v>91.2</v>
      </c>
    </row>
    <row r="141" spans="1:3">
      <c r="A141" s="23">
        <v>38593.291666666664</v>
      </c>
      <c r="B141" s="23">
        <v>38593.3125</v>
      </c>
      <c r="C141" s="13">
        <v>88.5</v>
      </c>
    </row>
    <row r="142" spans="1:3">
      <c r="A142" s="23">
        <v>38593.3125</v>
      </c>
      <c r="B142" s="23">
        <v>38593.333333333336</v>
      </c>
      <c r="C142" s="13">
        <v>86.2</v>
      </c>
    </row>
    <row r="143" spans="1:3">
      <c r="A143" s="23">
        <v>38593.333333333336</v>
      </c>
      <c r="B143" s="23">
        <v>38593.354166666672</v>
      </c>
      <c r="C143" s="13">
        <v>83.4</v>
      </c>
    </row>
    <row r="144" spans="1:3">
      <c r="A144" s="23">
        <v>38593.354166666672</v>
      </c>
      <c r="B144" s="23">
        <v>38593.375</v>
      </c>
      <c r="C144" s="13">
        <v>79.5</v>
      </c>
    </row>
    <row r="145" spans="1:3">
      <c r="A145" s="23">
        <v>38593.375</v>
      </c>
      <c r="B145" s="23">
        <v>38593.395833333336</v>
      </c>
      <c r="C145" s="13">
        <v>75.7</v>
      </c>
    </row>
    <row r="146" spans="1:3">
      <c r="A146" s="23">
        <v>38593.395833333336</v>
      </c>
      <c r="B146" s="23">
        <v>38593.416666666664</v>
      </c>
      <c r="C146" s="13">
        <v>70.5</v>
      </c>
    </row>
    <row r="147" spans="1:3">
      <c r="A147" s="23">
        <v>38593.416666666664</v>
      </c>
      <c r="B147" s="23">
        <v>38593.4375</v>
      </c>
      <c r="C147" s="13">
        <v>65.400000000000006</v>
      </c>
    </row>
    <row r="148" spans="1:3">
      <c r="A148" s="23">
        <v>38593.4375</v>
      </c>
      <c r="B148" s="23">
        <v>38593.458333333336</v>
      </c>
      <c r="C148" s="13">
        <v>63.32</v>
      </c>
    </row>
    <row r="149" spans="1:3">
      <c r="A149" s="23">
        <v>38593.458333333336</v>
      </c>
      <c r="B149" s="23">
        <v>38593.479166666672</v>
      </c>
      <c r="C149" s="13">
        <v>61.3</v>
      </c>
    </row>
    <row r="150" spans="1:3">
      <c r="A150" s="23">
        <v>38593.479166666672</v>
      </c>
      <c r="B150" s="23">
        <v>38593.5</v>
      </c>
      <c r="C150" s="13">
        <v>60.12</v>
      </c>
    </row>
    <row r="151" spans="1:3">
      <c r="A151" s="23">
        <v>38593.5</v>
      </c>
      <c r="B151" s="23">
        <v>38593.520833333336</v>
      </c>
      <c r="C151" s="13">
        <v>56.42</v>
      </c>
    </row>
    <row r="152" spans="1:3">
      <c r="A152" s="23">
        <v>38593.520833333336</v>
      </c>
      <c r="B152" s="23">
        <v>38593.541666666664</v>
      </c>
      <c r="C152" s="13">
        <v>55.02</v>
      </c>
    </row>
    <row r="153" spans="1:3">
      <c r="A153" s="23">
        <v>38593.541666666664</v>
      </c>
      <c r="B153" s="23">
        <v>38593.5625</v>
      </c>
      <c r="C153" s="13">
        <v>54.06</v>
      </c>
    </row>
    <row r="154" spans="1:3">
      <c r="A154" s="23">
        <v>38593.5625</v>
      </c>
      <c r="B154" s="23">
        <v>38593.583333333336</v>
      </c>
      <c r="C154" s="13">
        <v>54.69</v>
      </c>
    </row>
    <row r="155" spans="1:3">
      <c r="A155" s="23">
        <v>38593.583333333336</v>
      </c>
      <c r="B155" s="23">
        <v>38593.604166666672</v>
      </c>
      <c r="C155" s="13">
        <v>56.62</v>
      </c>
    </row>
    <row r="156" spans="1:3">
      <c r="A156" s="23">
        <v>38593.604166666672</v>
      </c>
      <c r="B156" s="23">
        <v>38593.625</v>
      </c>
      <c r="C156" s="13">
        <v>61.97</v>
      </c>
    </row>
    <row r="157" spans="1:3">
      <c r="A157" s="23">
        <v>38593.625</v>
      </c>
      <c r="B157" s="23">
        <v>38593.645833333336</v>
      </c>
      <c r="C157" s="13">
        <v>75.099999999999994</v>
      </c>
    </row>
    <row r="158" spans="1:3">
      <c r="A158" s="23">
        <v>38593.645833333336</v>
      </c>
      <c r="B158" s="23">
        <v>38593.666666666664</v>
      </c>
      <c r="C158" s="13">
        <v>84.9</v>
      </c>
    </row>
    <row r="159" spans="1:3">
      <c r="A159" s="23">
        <v>38593.666666666664</v>
      </c>
      <c r="B159" s="23">
        <v>38593.6875</v>
      </c>
      <c r="C159" s="13">
        <v>78.599999999999994</v>
      </c>
    </row>
    <row r="160" spans="1:3">
      <c r="A160" s="23">
        <v>38593.6875</v>
      </c>
      <c r="B160" s="23">
        <v>38593.708333333336</v>
      </c>
      <c r="C160" s="13">
        <v>69.98</v>
      </c>
    </row>
    <row r="161" spans="1:3">
      <c r="A161" s="23">
        <v>38593.708333333336</v>
      </c>
      <c r="B161" s="23">
        <v>38593.729166666672</v>
      </c>
      <c r="C161" s="13">
        <v>69.790000000000006</v>
      </c>
    </row>
    <row r="162" spans="1:3">
      <c r="A162" s="23">
        <v>38593.729166666672</v>
      </c>
      <c r="B162" s="23">
        <v>38593.75</v>
      </c>
      <c r="C162" s="13">
        <v>78.3</v>
      </c>
    </row>
    <row r="163" spans="1:3">
      <c r="A163" s="23">
        <v>38593.75</v>
      </c>
      <c r="B163" s="23">
        <v>38593.770833333336</v>
      </c>
      <c r="C163" s="13">
        <v>81.599999999999994</v>
      </c>
    </row>
    <row r="164" spans="1:3">
      <c r="A164" s="23">
        <v>38593.770833333336</v>
      </c>
      <c r="B164" s="23">
        <v>38593.791666666664</v>
      </c>
      <c r="C164" s="13">
        <v>86.6</v>
      </c>
    </row>
    <row r="165" spans="1:3">
      <c r="A165" s="23">
        <v>38593.791666666664</v>
      </c>
      <c r="B165" s="23">
        <v>38593.8125</v>
      </c>
      <c r="C165" s="13">
        <v>88</v>
      </c>
    </row>
    <row r="166" spans="1:3">
      <c r="A166" s="23">
        <v>38593.8125</v>
      </c>
      <c r="B166" s="23">
        <v>38593.833333333336</v>
      </c>
      <c r="C166" s="13">
        <v>90.3</v>
      </c>
    </row>
    <row r="167" spans="1:3">
      <c r="A167" s="23">
        <v>38593.833333333336</v>
      </c>
      <c r="B167" s="23">
        <v>38593.854166666672</v>
      </c>
      <c r="C167" s="13">
        <v>90</v>
      </c>
    </row>
    <row r="168" spans="1:3">
      <c r="A168" s="23">
        <v>38593.854166666672</v>
      </c>
      <c r="B168" s="23">
        <v>38593.875</v>
      </c>
      <c r="C168" s="13">
        <v>90.9</v>
      </c>
    </row>
    <row r="169" spans="1:3">
      <c r="A169" s="23">
        <v>38593.875</v>
      </c>
      <c r="B169" s="23">
        <v>38593.895833333336</v>
      </c>
      <c r="C169" s="13">
        <v>90.7</v>
      </c>
    </row>
    <row r="170" spans="1:3">
      <c r="A170" s="23">
        <v>38593.895833333336</v>
      </c>
      <c r="B170" s="23">
        <v>38593.916666666664</v>
      </c>
      <c r="C170" s="13">
        <v>90.9</v>
      </c>
    </row>
    <row r="171" spans="1:3">
      <c r="A171" s="23">
        <v>38593.916666666664</v>
      </c>
      <c r="B171" s="23">
        <v>38593.9375</v>
      </c>
      <c r="C171" s="13">
        <v>88.4</v>
      </c>
    </row>
    <row r="172" spans="1:3">
      <c r="A172" s="23">
        <v>38593.9375</v>
      </c>
      <c r="B172" s="23">
        <v>38593.958333333336</v>
      </c>
      <c r="C172" s="13">
        <v>86.1</v>
      </c>
    </row>
    <row r="173" spans="1:3">
      <c r="A173" s="23">
        <v>38593.958333333336</v>
      </c>
      <c r="B173" s="23">
        <v>38593.979166666672</v>
      </c>
      <c r="C173" s="13">
        <v>86.2</v>
      </c>
    </row>
    <row r="174" spans="1:3">
      <c r="A174" s="23">
        <v>38593.979166666672</v>
      </c>
      <c r="B174" s="23">
        <v>38594</v>
      </c>
      <c r="C174" s="13">
        <v>86.9</v>
      </c>
    </row>
    <row r="175" spans="1:3">
      <c r="A175" s="23">
        <v>38594</v>
      </c>
      <c r="B175" s="23">
        <v>38594.020833333336</v>
      </c>
      <c r="C175" s="13">
        <v>87.8</v>
      </c>
    </row>
    <row r="176" spans="1:3">
      <c r="A176" s="23">
        <v>38594.020833333336</v>
      </c>
      <c r="B176" s="23">
        <v>38594.041666666664</v>
      </c>
      <c r="C176" s="13">
        <v>90.4</v>
      </c>
    </row>
    <row r="177" spans="1:3">
      <c r="A177" s="23">
        <v>38594.041666666664</v>
      </c>
      <c r="B177" s="23">
        <v>38594.0625</v>
      </c>
      <c r="C177" s="13">
        <v>91.2</v>
      </c>
    </row>
    <row r="178" spans="1:3">
      <c r="A178" s="23">
        <v>38594.0625</v>
      </c>
      <c r="B178" s="23">
        <v>38594.083333333336</v>
      </c>
      <c r="C178" s="13">
        <v>91.9</v>
      </c>
    </row>
    <row r="179" spans="1:3">
      <c r="A179" s="23">
        <v>38594.083333333336</v>
      </c>
      <c r="B179" s="23">
        <v>38594.104166666672</v>
      </c>
      <c r="C179" s="13">
        <v>92.3</v>
      </c>
    </row>
    <row r="180" spans="1:3">
      <c r="A180" s="23">
        <v>38594.104166666672</v>
      </c>
      <c r="B180" s="23">
        <v>38594.125</v>
      </c>
      <c r="C180" s="13">
        <v>93</v>
      </c>
    </row>
    <row r="181" spans="1:3">
      <c r="A181" s="23">
        <v>38594.125</v>
      </c>
      <c r="B181" s="23">
        <v>38594.145833333336</v>
      </c>
      <c r="C181" s="13">
        <v>93.1</v>
      </c>
    </row>
    <row r="182" spans="1:3">
      <c r="A182" s="23">
        <v>38594.145833333336</v>
      </c>
      <c r="B182" s="23">
        <v>38594.166666666664</v>
      </c>
      <c r="C182" s="13">
        <v>93.3</v>
      </c>
    </row>
    <row r="183" spans="1:3">
      <c r="A183" s="23">
        <v>38594.166666666664</v>
      </c>
      <c r="B183" s="23">
        <v>38594.1875</v>
      </c>
      <c r="C183" s="13">
        <v>93.5</v>
      </c>
    </row>
    <row r="184" spans="1:3">
      <c r="A184" s="23">
        <v>38594.1875</v>
      </c>
      <c r="B184" s="23">
        <v>38594.208333333336</v>
      </c>
      <c r="C184" s="13">
        <v>93.6</v>
      </c>
    </row>
    <row r="185" spans="1:3">
      <c r="A185" s="23">
        <v>38594.208333333336</v>
      </c>
      <c r="B185" s="23">
        <v>38594.229166666672</v>
      </c>
      <c r="C185" s="13">
        <v>93.7</v>
      </c>
    </row>
    <row r="186" spans="1:3">
      <c r="A186" s="23">
        <v>38594.229166666672</v>
      </c>
      <c r="B186" s="23">
        <v>38594.25</v>
      </c>
      <c r="C186" s="13">
        <v>93.8</v>
      </c>
    </row>
    <row r="187" spans="1:3">
      <c r="A187" s="23">
        <v>38594.25</v>
      </c>
      <c r="B187" s="23">
        <v>38594.270833333336</v>
      </c>
      <c r="C187" s="13">
        <v>93.8</v>
      </c>
    </row>
    <row r="188" spans="1:3">
      <c r="A188" s="23">
        <v>38594.270833333336</v>
      </c>
      <c r="B188" s="23">
        <v>38594.291666666664</v>
      </c>
      <c r="C188" s="13">
        <v>93.9</v>
      </c>
    </row>
    <row r="189" spans="1:3">
      <c r="A189" s="23">
        <v>38594.291666666664</v>
      </c>
      <c r="B189" s="23">
        <v>38594.3125</v>
      </c>
      <c r="C189" s="13">
        <v>93.8</v>
      </c>
    </row>
    <row r="190" spans="1:3">
      <c r="A190" s="23">
        <v>38594.3125</v>
      </c>
      <c r="B190" s="23">
        <v>38594.333333333336</v>
      </c>
      <c r="C190" s="13">
        <v>93.7</v>
      </c>
    </row>
    <row r="191" spans="1:3">
      <c r="A191" s="23">
        <v>38594.333333333336</v>
      </c>
      <c r="B191" s="23">
        <v>38594.354166666672</v>
      </c>
      <c r="C191" s="13">
        <v>93.3</v>
      </c>
    </row>
    <row r="192" spans="1:3">
      <c r="A192" s="23">
        <v>38594.354166666672</v>
      </c>
      <c r="B192" s="23">
        <v>38594.375</v>
      </c>
      <c r="C192" s="13">
        <v>92.7</v>
      </c>
    </row>
    <row r="193" spans="1:3">
      <c r="A193" s="23">
        <v>38594.375</v>
      </c>
      <c r="B193" s="23">
        <v>38594.395833333336</v>
      </c>
      <c r="C193" s="13">
        <v>92.3</v>
      </c>
    </row>
    <row r="194" spans="1:3">
      <c r="A194" s="23">
        <v>38594.395833333336</v>
      </c>
      <c r="B194" s="23">
        <v>38594.416666666664</v>
      </c>
      <c r="C194" s="13">
        <v>90.5</v>
      </c>
    </row>
    <row r="195" spans="1:3">
      <c r="A195" s="23">
        <v>38594.416666666664</v>
      </c>
      <c r="B195" s="23">
        <v>38594.4375</v>
      </c>
      <c r="C195" s="13">
        <v>89.4</v>
      </c>
    </row>
    <row r="196" spans="1:3">
      <c r="A196" s="23">
        <v>38594.4375</v>
      </c>
      <c r="B196" s="23">
        <v>38594.458333333336</v>
      </c>
      <c r="C196" s="13">
        <v>86.9</v>
      </c>
    </row>
    <row r="197" spans="1:3">
      <c r="A197" s="23">
        <v>38594.458333333336</v>
      </c>
      <c r="B197" s="23">
        <v>38594.479166666672</v>
      </c>
      <c r="C197" s="13">
        <v>86.7</v>
      </c>
    </row>
    <row r="198" spans="1:3">
      <c r="A198" s="23">
        <v>38594.479166666672</v>
      </c>
      <c r="B198" s="23">
        <v>38594.5</v>
      </c>
      <c r="C198" s="13">
        <v>84.6</v>
      </c>
    </row>
    <row r="199" spans="1:3">
      <c r="A199" s="23">
        <v>38594.5</v>
      </c>
      <c r="B199" s="23">
        <v>38594.520833333336</v>
      </c>
      <c r="C199" s="13">
        <v>83.9</v>
      </c>
    </row>
    <row r="200" spans="1:3">
      <c r="A200" s="23">
        <v>38594.520833333336</v>
      </c>
      <c r="B200" s="23">
        <v>38594.541666666664</v>
      </c>
      <c r="C200" s="13">
        <v>83.3</v>
      </c>
    </row>
    <row r="201" spans="1:3">
      <c r="A201" s="23">
        <v>38594.541666666664</v>
      </c>
      <c r="B201" s="23">
        <v>38594.5625</v>
      </c>
      <c r="C201" s="13">
        <v>80.900000000000006</v>
      </c>
    </row>
    <row r="202" spans="1:3">
      <c r="A202" s="23">
        <v>38594.5625</v>
      </c>
      <c r="B202" s="23">
        <v>38594.583333333336</v>
      </c>
      <c r="C202" s="13">
        <v>81.900000000000006</v>
      </c>
    </row>
    <row r="203" spans="1:3">
      <c r="A203" s="23">
        <v>38594.583333333336</v>
      </c>
      <c r="B203" s="23">
        <v>38594.604166666672</v>
      </c>
      <c r="C203" s="13">
        <v>77.7</v>
      </c>
    </row>
    <row r="204" spans="1:3">
      <c r="A204" s="23">
        <v>38594.604166666672</v>
      </c>
      <c r="B204" s="23">
        <v>38594.625</v>
      </c>
      <c r="C204" s="13">
        <v>75.7</v>
      </c>
    </row>
    <row r="205" spans="1:3">
      <c r="A205" s="23">
        <v>38594.625</v>
      </c>
      <c r="B205" s="23">
        <v>38594.645833333336</v>
      </c>
      <c r="C205" s="13">
        <v>76</v>
      </c>
    </row>
    <row r="206" spans="1:3">
      <c r="A206" s="23">
        <v>38594.645833333336</v>
      </c>
      <c r="B206" s="23">
        <v>38594.666666666664</v>
      </c>
      <c r="C206" s="13">
        <v>73.099999999999994</v>
      </c>
    </row>
    <row r="207" spans="1:3">
      <c r="A207" s="23">
        <v>38594.666666666664</v>
      </c>
      <c r="B207" s="23">
        <v>38594.6875</v>
      </c>
      <c r="C207" s="13">
        <v>76.3</v>
      </c>
    </row>
    <row r="208" spans="1:3">
      <c r="A208" s="23">
        <v>38594.6875</v>
      </c>
      <c r="B208" s="23">
        <v>38594.708333333336</v>
      </c>
      <c r="C208" s="13">
        <v>76.7</v>
      </c>
    </row>
    <row r="209" spans="1:3">
      <c r="A209" s="23">
        <v>38594.708333333336</v>
      </c>
      <c r="B209" s="23">
        <v>38594.729166666672</v>
      </c>
      <c r="C209" s="13">
        <v>80.599999999999994</v>
      </c>
    </row>
    <row r="210" spans="1:3">
      <c r="A210" s="23">
        <v>38594.729166666672</v>
      </c>
      <c r="B210" s="23">
        <v>38594.75</v>
      </c>
      <c r="C210" s="13">
        <v>86.2</v>
      </c>
    </row>
    <row r="211" spans="1:3">
      <c r="A211" s="23">
        <v>38594.75</v>
      </c>
      <c r="B211" s="23">
        <v>38594.770833333336</v>
      </c>
      <c r="C211" s="13">
        <v>89.2</v>
      </c>
    </row>
    <row r="212" spans="1:3">
      <c r="A212" s="23">
        <v>38594.770833333336</v>
      </c>
      <c r="B212" s="23">
        <v>38594.791666666664</v>
      </c>
      <c r="C212" s="13">
        <v>91.1</v>
      </c>
    </row>
    <row r="213" spans="1:3">
      <c r="A213" s="23">
        <v>38594.791666666664</v>
      </c>
      <c r="B213" s="23">
        <v>38594.8125</v>
      </c>
      <c r="C213" s="13">
        <v>92</v>
      </c>
    </row>
    <row r="214" spans="1:3">
      <c r="A214" s="23">
        <v>38594.8125</v>
      </c>
      <c r="B214" s="23">
        <v>38594.833333333336</v>
      </c>
      <c r="C214" s="13">
        <v>92.5</v>
      </c>
    </row>
    <row r="215" spans="1:3">
      <c r="A215" s="23">
        <v>38594.833333333336</v>
      </c>
      <c r="B215" s="23">
        <v>38594.854166666672</v>
      </c>
      <c r="C215" s="13">
        <v>92.7</v>
      </c>
    </row>
    <row r="216" spans="1:3">
      <c r="A216" s="23">
        <v>38594.854166666672</v>
      </c>
      <c r="B216" s="23">
        <v>38594.875</v>
      </c>
      <c r="C216" s="13">
        <v>93</v>
      </c>
    </row>
    <row r="217" spans="1:3">
      <c r="A217" s="23">
        <v>38594.875</v>
      </c>
      <c r="B217" s="23">
        <v>38594.895833333336</v>
      </c>
      <c r="C217" s="13">
        <v>92.8</v>
      </c>
    </row>
    <row r="218" spans="1:3">
      <c r="A218" s="23">
        <v>38594.895833333336</v>
      </c>
      <c r="B218" s="23">
        <v>38594.916666666664</v>
      </c>
      <c r="C218" s="13">
        <v>92.2</v>
      </c>
    </row>
    <row r="219" spans="1:3">
      <c r="A219" s="23">
        <v>38594.916666666664</v>
      </c>
      <c r="B219" s="23">
        <v>38594.9375</v>
      </c>
      <c r="C219" s="13">
        <v>92.5</v>
      </c>
    </row>
    <row r="220" spans="1:3">
      <c r="A220" s="23">
        <v>38594.9375</v>
      </c>
      <c r="B220" s="23">
        <v>38594.958333333336</v>
      </c>
      <c r="C220" s="13">
        <v>92.5</v>
      </c>
    </row>
    <row r="221" spans="1:3">
      <c r="A221" s="23">
        <v>38594.958333333336</v>
      </c>
      <c r="B221" s="23">
        <v>38594.979166666672</v>
      </c>
      <c r="C221" s="13">
        <v>91.9</v>
      </c>
    </row>
    <row r="222" spans="1:3">
      <c r="A222" s="23">
        <v>38594.979166666672</v>
      </c>
      <c r="B222" s="23">
        <v>38595</v>
      </c>
      <c r="C222" s="13">
        <v>92</v>
      </c>
    </row>
    <row r="223" spans="1:3">
      <c r="A223" s="23">
        <v>38595</v>
      </c>
      <c r="B223" s="23">
        <v>38595.020833333336</v>
      </c>
      <c r="C223" s="13">
        <v>92.3</v>
      </c>
    </row>
    <row r="224" spans="1:3">
      <c r="A224" s="23">
        <v>38595.020833333336</v>
      </c>
      <c r="B224" s="23">
        <v>38595.041666666664</v>
      </c>
      <c r="C224" s="13">
        <v>92.5</v>
      </c>
    </row>
    <row r="225" spans="1:3">
      <c r="A225" s="23">
        <v>38595.041666666664</v>
      </c>
      <c r="B225" s="23">
        <v>38595.0625</v>
      </c>
      <c r="C225" s="13">
        <v>92.6</v>
      </c>
    </row>
    <row r="226" spans="1:3">
      <c r="A226" s="23">
        <v>38595.0625</v>
      </c>
      <c r="B226" s="23">
        <v>38595.083333333336</v>
      </c>
      <c r="C226" s="13">
        <v>92.7</v>
      </c>
    </row>
    <row r="227" spans="1:3">
      <c r="A227" s="23">
        <v>38595.083333333336</v>
      </c>
      <c r="B227" s="23">
        <v>38595.104166666672</v>
      </c>
      <c r="C227" s="13">
        <v>92.7</v>
      </c>
    </row>
    <row r="228" spans="1:3">
      <c r="A228" s="23">
        <v>38595.104166666672</v>
      </c>
      <c r="B228" s="23">
        <v>38595.125</v>
      </c>
      <c r="C228" s="13">
        <v>92.6</v>
      </c>
    </row>
    <row r="229" spans="1:3">
      <c r="A229" s="23">
        <v>38595.125</v>
      </c>
      <c r="B229" s="23">
        <v>38595.145833333336</v>
      </c>
      <c r="C229" s="13">
        <v>92.5</v>
      </c>
    </row>
    <row r="230" spans="1:3">
      <c r="A230" s="23">
        <v>38595.145833333336</v>
      </c>
      <c r="B230" s="23">
        <v>38595.166666666664</v>
      </c>
      <c r="C230" s="13">
        <v>92.6</v>
      </c>
    </row>
    <row r="231" spans="1:3">
      <c r="A231" s="23">
        <v>38595.166666666664</v>
      </c>
      <c r="B231" s="23">
        <v>38595.1875</v>
      </c>
      <c r="C231" s="13">
        <v>92.3</v>
      </c>
    </row>
    <row r="232" spans="1:3">
      <c r="A232" s="23">
        <v>38595.1875</v>
      </c>
      <c r="B232" s="23">
        <v>38595.208333333336</v>
      </c>
      <c r="C232" s="13">
        <v>92.2</v>
      </c>
    </row>
    <row r="233" spans="1:3">
      <c r="A233" s="23">
        <v>38595.208333333336</v>
      </c>
      <c r="B233" s="23">
        <v>38595.229166666672</v>
      </c>
      <c r="C233" s="13">
        <v>92.3</v>
      </c>
    </row>
    <row r="234" spans="1:3">
      <c r="A234" s="23">
        <v>38595.229166666672</v>
      </c>
      <c r="B234" s="23">
        <v>38595.25</v>
      </c>
      <c r="C234" s="13">
        <v>92.6</v>
      </c>
    </row>
    <row r="235" spans="1:3">
      <c r="A235" s="23">
        <v>38595.25</v>
      </c>
      <c r="B235" s="23">
        <v>38595.270833333336</v>
      </c>
      <c r="C235" s="13">
        <v>92.8</v>
      </c>
    </row>
    <row r="236" spans="1:3">
      <c r="A236" s="23">
        <v>38595.270833333336</v>
      </c>
      <c r="B236" s="23">
        <v>38595.291666666664</v>
      </c>
      <c r="C236" s="13">
        <v>93.1</v>
      </c>
    </row>
    <row r="237" spans="1:3">
      <c r="A237" s="23">
        <v>38595.291666666664</v>
      </c>
      <c r="B237" s="23">
        <v>38595.3125</v>
      </c>
      <c r="C237" s="13">
        <v>93.1</v>
      </c>
    </row>
    <row r="238" spans="1:3">
      <c r="A238" s="23">
        <v>38595.3125</v>
      </c>
      <c r="B238" s="23">
        <v>38595.333333333336</v>
      </c>
      <c r="C238" s="13">
        <v>93.1</v>
      </c>
    </row>
    <row r="239" spans="1:3">
      <c r="A239" s="23">
        <v>38595.333333333336</v>
      </c>
      <c r="B239" s="23">
        <v>38595.354166666672</v>
      </c>
      <c r="C239" s="13">
        <v>93.1</v>
      </c>
    </row>
    <row r="240" spans="1:3">
      <c r="A240" s="23">
        <v>38595.354166666672</v>
      </c>
      <c r="B240" s="23">
        <v>38595.375</v>
      </c>
      <c r="C240" s="13">
        <v>93</v>
      </c>
    </row>
    <row r="241" spans="1:3">
      <c r="A241" s="23">
        <v>38595.375</v>
      </c>
      <c r="B241" s="23">
        <v>38595.395833333336</v>
      </c>
      <c r="C241" s="13">
        <v>92.9</v>
      </c>
    </row>
    <row r="242" spans="1:3">
      <c r="A242" s="23">
        <v>38595.395833333336</v>
      </c>
      <c r="B242" s="23">
        <v>38595.416666666664</v>
      </c>
      <c r="C242" s="13">
        <v>92.7</v>
      </c>
    </row>
    <row r="243" spans="1:3">
      <c r="A243" s="23">
        <v>38595.416666666664</v>
      </c>
      <c r="B243" s="23">
        <v>38595.4375</v>
      </c>
      <c r="C243" s="13">
        <v>92.8</v>
      </c>
    </row>
    <row r="244" spans="1:3">
      <c r="A244" s="23">
        <v>38595.4375</v>
      </c>
      <c r="B244" s="23">
        <v>38595.458333333336</v>
      </c>
      <c r="C244" s="13">
        <v>92.8</v>
      </c>
    </row>
    <row r="245" spans="1:3">
      <c r="A245" s="23">
        <v>38595.458333333336</v>
      </c>
      <c r="B245" s="23">
        <v>38595.479166666672</v>
      </c>
      <c r="C245" s="13">
        <v>92.8</v>
      </c>
    </row>
    <row r="246" spans="1:3">
      <c r="A246" s="23">
        <v>38595.479166666672</v>
      </c>
      <c r="B246" s="23">
        <v>38595.5</v>
      </c>
      <c r="C246" s="13">
        <v>92.9</v>
      </c>
    </row>
    <row r="247" spans="1:3">
      <c r="A247" s="23">
        <v>38595.5</v>
      </c>
      <c r="B247" s="23">
        <v>38595.520833333336</v>
      </c>
      <c r="C247" s="13">
        <v>92.7</v>
      </c>
    </row>
    <row r="248" spans="1:3">
      <c r="A248" s="23">
        <v>38595.520833333336</v>
      </c>
      <c r="B248" s="23">
        <v>38595.541666666664</v>
      </c>
      <c r="C248" s="13">
        <v>92.7</v>
      </c>
    </row>
    <row r="249" spans="1:3">
      <c r="A249" s="23">
        <v>38595.541666666664</v>
      </c>
      <c r="B249" s="23">
        <v>38595.5625</v>
      </c>
      <c r="C249" s="13">
        <v>92.9</v>
      </c>
    </row>
    <row r="250" spans="1:3">
      <c r="A250" s="23">
        <v>38595.5625</v>
      </c>
      <c r="B250" s="23">
        <v>38595.583333333336</v>
      </c>
      <c r="C250" s="13">
        <v>92.9</v>
      </c>
    </row>
    <row r="251" spans="1:3">
      <c r="A251" s="23">
        <v>38595.583333333336</v>
      </c>
      <c r="B251" s="23">
        <v>38595.604166666672</v>
      </c>
      <c r="C251" s="13">
        <v>92.8</v>
      </c>
    </row>
    <row r="252" spans="1:3">
      <c r="A252" s="23">
        <v>38595.604166666672</v>
      </c>
      <c r="B252" s="23">
        <v>38595.625</v>
      </c>
      <c r="C252" s="13">
        <v>93.1</v>
      </c>
    </row>
    <row r="253" spans="1:3">
      <c r="A253" s="23">
        <v>38595.625</v>
      </c>
      <c r="B253" s="23">
        <v>38595.645833333336</v>
      </c>
      <c r="C253" s="13">
        <v>93.1</v>
      </c>
    </row>
    <row r="254" spans="1:3">
      <c r="A254" s="23">
        <v>38595.645833333336</v>
      </c>
      <c r="B254" s="23">
        <v>38595.666666666664</v>
      </c>
      <c r="C254" s="13">
        <v>93.2</v>
      </c>
    </row>
    <row r="255" spans="1:3">
      <c r="A255" s="23">
        <v>38595.666666666664</v>
      </c>
      <c r="B255" s="23">
        <v>38595.6875</v>
      </c>
      <c r="C255" s="13">
        <v>93.3</v>
      </c>
    </row>
    <row r="256" spans="1:3">
      <c r="A256" s="23">
        <v>38595.6875</v>
      </c>
      <c r="B256" s="23">
        <v>38595.708333333336</v>
      </c>
      <c r="C256" s="13">
        <v>93.3</v>
      </c>
    </row>
    <row r="257" spans="1:3">
      <c r="A257" s="23">
        <v>38595.708333333336</v>
      </c>
      <c r="B257" s="23">
        <v>38595.729166666672</v>
      </c>
      <c r="C257" s="13">
        <v>93.5</v>
      </c>
    </row>
    <row r="258" spans="1:3">
      <c r="A258" s="23">
        <v>38595.729166666672</v>
      </c>
      <c r="B258" s="23">
        <v>38595.75</v>
      </c>
      <c r="C258" s="13">
        <v>91.1</v>
      </c>
    </row>
    <row r="259" spans="1:3">
      <c r="A259" s="23">
        <v>38595.75</v>
      </c>
      <c r="B259" s="23">
        <v>38595.770833333336</v>
      </c>
      <c r="C259" s="13">
        <v>91.1</v>
      </c>
    </row>
    <row r="260" spans="1:3">
      <c r="A260" s="23">
        <v>38595.770833333336</v>
      </c>
      <c r="B260" s="23">
        <v>38595.791666666664</v>
      </c>
      <c r="C260" s="13">
        <v>91.4</v>
      </c>
    </row>
    <row r="261" spans="1:3">
      <c r="A261" s="23">
        <v>38595.791666666664</v>
      </c>
      <c r="B261" s="23">
        <v>38595.8125</v>
      </c>
      <c r="C261" s="13">
        <v>91.8</v>
      </c>
    </row>
    <row r="262" spans="1:3">
      <c r="A262" s="23">
        <v>38595.8125</v>
      </c>
      <c r="B262" s="23">
        <v>38595.833333333336</v>
      </c>
      <c r="C262" s="13">
        <v>91.9</v>
      </c>
    </row>
    <row r="263" spans="1:3">
      <c r="A263" s="23">
        <v>38595.833333333336</v>
      </c>
      <c r="B263" s="23">
        <v>38595.854166666672</v>
      </c>
      <c r="C263" s="13">
        <v>88.5</v>
      </c>
    </row>
    <row r="264" spans="1:3">
      <c r="A264" s="23">
        <v>38595.854166666672</v>
      </c>
      <c r="B264" s="23">
        <v>38595.875</v>
      </c>
      <c r="C264" s="13">
        <v>89.3</v>
      </c>
    </row>
    <row r="265" spans="1:3">
      <c r="A265" s="23">
        <v>38595.875</v>
      </c>
      <c r="B265" s="23">
        <v>38595.895833333336</v>
      </c>
      <c r="C265" s="13">
        <v>89.7</v>
      </c>
    </row>
    <row r="266" spans="1:3">
      <c r="A266" s="23">
        <v>38595.895833333336</v>
      </c>
      <c r="B266" s="23">
        <v>38595.916666666664</v>
      </c>
      <c r="C266" s="13">
        <v>90.8</v>
      </c>
    </row>
    <row r="267" spans="1:3">
      <c r="A267" s="23">
        <v>38595.916666666664</v>
      </c>
      <c r="B267" s="23">
        <v>38595.9375</v>
      </c>
      <c r="C267" s="13">
        <v>91.2</v>
      </c>
    </row>
    <row r="268" spans="1:3">
      <c r="A268" s="23">
        <v>38595.9375</v>
      </c>
      <c r="B268" s="23">
        <v>38595.958333333336</v>
      </c>
      <c r="C268" s="13">
        <v>91.5</v>
      </c>
    </row>
    <row r="269" spans="1:3">
      <c r="A269" s="23">
        <v>38595.958333333336</v>
      </c>
      <c r="B269" s="23">
        <v>38595.979166666672</v>
      </c>
      <c r="C269" s="13">
        <v>91.2</v>
      </c>
    </row>
    <row r="270" spans="1:3">
      <c r="A270" s="23">
        <v>38595.979166666672</v>
      </c>
      <c r="B270" s="23">
        <v>38596</v>
      </c>
      <c r="C270" s="13">
        <v>90</v>
      </c>
    </row>
    <row r="271" spans="1:3">
      <c r="A271" s="23">
        <v>38596</v>
      </c>
      <c r="B271" s="23">
        <v>38596.020833333336</v>
      </c>
      <c r="C271" s="13">
        <v>89</v>
      </c>
    </row>
    <row r="272" spans="1:3">
      <c r="A272" s="23">
        <v>38596.020833333336</v>
      </c>
      <c r="B272" s="23">
        <v>38596.041666666664</v>
      </c>
      <c r="C272" s="13">
        <v>88.1</v>
      </c>
    </row>
    <row r="273" spans="1:3">
      <c r="A273" s="23">
        <v>38596.041666666664</v>
      </c>
      <c r="B273" s="23">
        <v>38596.0625</v>
      </c>
      <c r="C273" s="13">
        <v>87.7</v>
      </c>
    </row>
    <row r="274" spans="1:3">
      <c r="A274" s="23">
        <v>38596.0625</v>
      </c>
      <c r="B274" s="23">
        <v>38596.083333333336</v>
      </c>
      <c r="C274" s="13">
        <v>87.6</v>
      </c>
    </row>
    <row r="275" spans="1:3">
      <c r="A275" s="23">
        <v>38596.083333333336</v>
      </c>
      <c r="B275" s="23">
        <v>38596.104166666672</v>
      </c>
      <c r="C275" s="13">
        <v>86.7</v>
      </c>
    </row>
    <row r="276" spans="1:3">
      <c r="A276" s="23">
        <v>38596.104166666672</v>
      </c>
      <c r="B276" s="23">
        <v>38596.125</v>
      </c>
      <c r="C276" s="13">
        <v>87.4</v>
      </c>
    </row>
    <row r="277" spans="1:3">
      <c r="A277" s="23">
        <v>38596.125</v>
      </c>
      <c r="B277" s="23">
        <v>38596.145833333336</v>
      </c>
      <c r="C277" s="13">
        <v>87</v>
      </c>
    </row>
    <row r="278" spans="1:3">
      <c r="A278" s="23">
        <v>38596.145833333336</v>
      </c>
      <c r="B278" s="23">
        <v>38596.166666666664</v>
      </c>
      <c r="C278" s="13">
        <v>86.6</v>
      </c>
    </row>
    <row r="279" spans="1:3">
      <c r="A279" s="23">
        <v>38596.166666666664</v>
      </c>
      <c r="B279" s="23">
        <v>38596.1875</v>
      </c>
      <c r="C279" s="13">
        <v>87.3</v>
      </c>
    </row>
    <row r="280" spans="1:3">
      <c r="A280" s="23">
        <v>38596.1875</v>
      </c>
      <c r="B280" s="23">
        <v>38596.208333333336</v>
      </c>
      <c r="C280" s="13">
        <v>87.4</v>
      </c>
    </row>
    <row r="281" spans="1:3">
      <c r="A281" s="23">
        <v>38596.208333333336</v>
      </c>
      <c r="B281" s="23">
        <v>38596.229166666672</v>
      </c>
      <c r="C281" s="13">
        <v>87.6</v>
      </c>
    </row>
    <row r="282" spans="1:3">
      <c r="A282" s="23">
        <v>38596.229166666672</v>
      </c>
      <c r="B282" s="23">
        <v>38596.25</v>
      </c>
      <c r="C282" s="13">
        <v>87</v>
      </c>
    </row>
    <row r="283" spans="1:3">
      <c r="A283" s="23">
        <v>38596.25</v>
      </c>
      <c r="B283" s="23">
        <v>38596.270833333336</v>
      </c>
      <c r="C283" s="13">
        <v>87.7</v>
      </c>
    </row>
    <row r="284" spans="1:3">
      <c r="A284" s="23">
        <v>38596.270833333336</v>
      </c>
      <c r="B284" s="23">
        <v>38596.291666666664</v>
      </c>
      <c r="C284" s="13">
        <v>87.5</v>
      </c>
    </row>
    <row r="285" spans="1:3">
      <c r="A285" s="23">
        <v>38596.291666666664</v>
      </c>
      <c r="B285" s="23">
        <v>38596.3125</v>
      </c>
      <c r="C285" s="13">
        <v>85.4</v>
      </c>
    </row>
    <row r="286" spans="1:3">
      <c r="A286" s="23">
        <v>38596.3125</v>
      </c>
      <c r="B286" s="23">
        <v>38596.333333333336</v>
      </c>
      <c r="C286" s="13">
        <v>81.599999999999994</v>
      </c>
    </row>
    <row r="287" spans="1:3">
      <c r="A287" s="23">
        <v>38596.333333333336</v>
      </c>
      <c r="B287" s="23">
        <v>38596.354166666672</v>
      </c>
      <c r="C287" s="13">
        <v>78.900000000000006</v>
      </c>
    </row>
    <row r="288" spans="1:3">
      <c r="A288" s="23">
        <v>38596.354166666672</v>
      </c>
      <c r="B288" s="23">
        <v>38596.375</v>
      </c>
      <c r="C288" s="13">
        <v>76.599999999999994</v>
      </c>
    </row>
    <row r="289" spans="1:3">
      <c r="A289" s="23">
        <v>38596.375</v>
      </c>
      <c r="B289" s="23">
        <v>38596.395833333336</v>
      </c>
      <c r="C289" s="13">
        <v>74.599999999999994</v>
      </c>
    </row>
    <row r="290" spans="1:3">
      <c r="A290" s="23">
        <v>38596.395833333336</v>
      </c>
      <c r="B290" s="23">
        <v>38596.416666666664</v>
      </c>
      <c r="C290" s="13">
        <v>74.7</v>
      </c>
    </row>
    <row r="291" spans="1:3">
      <c r="A291" s="23">
        <v>38596.416666666664</v>
      </c>
      <c r="B291" s="23">
        <v>38596.4375</v>
      </c>
      <c r="C291" s="13">
        <v>73</v>
      </c>
    </row>
    <row r="292" spans="1:3">
      <c r="A292" s="23">
        <v>38596.4375</v>
      </c>
      <c r="B292" s="23">
        <v>38596.458333333336</v>
      </c>
      <c r="C292" s="13">
        <v>70.3</v>
      </c>
    </row>
    <row r="293" spans="1:3">
      <c r="A293" s="23">
        <v>38596.458333333336</v>
      </c>
      <c r="B293" s="23">
        <v>38596.479166666672</v>
      </c>
      <c r="C293" s="13">
        <v>68.040000000000006</v>
      </c>
    </row>
    <row r="294" spans="1:3">
      <c r="A294" s="23">
        <v>38596.479166666672</v>
      </c>
      <c r="B294" s="23">
        <v>38596.5</v>
      </c>
      <c r="C294" s="13">
        <v>69.22</v>
      </c>
    </row>
    <row r="295" spans="1:3">
      <c r="A295" s="23">
        <v>38596.5</v>
      </c>
      <c r="B295" s="23">
        <v>38596.520833333336</v>
      </c>
      <c r="C295" s="13">
        <v>67.53</v>
      </c>
    </row>
    <row r="296" spans="1:3">
      <c r="A296" s="23">
        <v>38596.520833333336</v>
      </c>
      <c r="B296" s="23">
        <v>38596.541666666664</v>
      </c>
      <c r="C296" s="13">
        <v>63.58</v>
      </c>
    </row>
    <row r="297" spans="1:3">
      <c r="A297" s="23">
        <v>38596.541666666664</v>
      </c>
      <c r="B297" s="23">
        <v>38596.5625</v>
      </c>
      <c r="C297" s="13">
        <v>58.06</v>
      </c>
    </row>
    <row r="298" spans="1:3">
      <c r="A298" s="23">
        <v>38596.5625</v>
      </c>
      <c r="B298" s="23">
        <v>38596.583333333336</v>
      </c>
      <c r="C298" s="13">
        <v>57.38</v>
      </c>
    </row>
    <row r="299" spans="1:3">
      <c r="A299" s="23">
        <v>38596.583333333336</v>
      </c>
      <c r="B299" s="23">
        <v>38596.604166666672</v>
      </c>
      <c r="C299" s="13">
        <v>57.13</v>
      </c>
    </row>
    <row r="300" spans="1:3">
      <c r="A300" s="23">
        <v>38596.604166666672</v>
      </c>
      <c r="B300" s="23">
        <v>38596.625</v>
      </c>
      <c r="C300" s="13">
        <v>56.92</v>
      </c>
    </row>
    <row r="301" spans="1:3">
      <c r="A301" s="23">
        <v>38596.625</v>
      </c>
      <c r="B301" s="23">
        <v>38596.645833333336</v>
      </c>
      <c r="C301" s="13">
        <v>58.2</v>
      </c>
    </row>
    <row r="302" spans="1:3">
      <c r="A302" s="23">
        <v>38596.645833333336</v>
      </c>
      <c r="B302" s="23">
        <v>38596.666666666664</v>
      </c>
      <c r="C302" s="13">
        <v>60.56</v>
      </c>
    </row>
    <row r="303" spans="1:3">
      <c r="A303" s="23">
        <v>38596.666666666664</v>
      </c>
      <c r="B303" s="23">
        <v>38596.6875</v>
      </c>
      <c r="C303" s="13">
        <v>58.16</v>
      </c>
    </row>
    <row r="304" spans="1:3">
      <c r="A304" s="23">
        <v>38596.6875</v>
      </c>
      <c r="B304" s="23">
        <v>38596.708333333336</v>
      </c>
      <c r="C304" s="13">
        <v>57.63</v>
      </c>
    </row>
    <row r="305" spans="1:3">
      <c r="A305" s="23">
        <v>38596.708333333336</v>
      </c>
      <c r="B305" s="23">
        <v>38596.729166666672</v>
      </c>
      <c r="C305" s="13">
        <v>59.64</v>
      </c>
    </row>
    <row r="306" spans="1:3">
      <c r="A306" s="23">
        <v>38596.729166666672</v>
      </c>
      <c r="B306" s="23">
        <v>38596.75</v>
      </c>
      <c r="C306" s="13">
        <v>58.34</v>
      </c>
    </row>
    <row r="307" spans="1:3">
      <c r="A307" s="23">
        <v>38596.75</v>
      </c>
      <c r="B307" s="23">
        <v>38596.770833333336</v>
      </c>
      <c r="C307" s="13">
        <v>62.06</v>
      </c>
    </row>
    <row r="308" spans="1:3">
      <c r="A308" s="23">
        <v>38596.770833333336</v>
      </c>
      <c r="B308" s="23">
        <v>38596.791666666664</v>
      </c>
      <c r="C308" s="13">
        <v>64.599999999999994</v>
      </c>
    </row>
    <row r="309" spans="1:3">
      <c r="A309" s="23">
        <v>38596.791666666664</v>
      </c>
      <c r="B309" s="23">
        <v>38596.8125</v>
      </c>
      <c r="C309" s="13">
        <v>69.3</v>
      </c>
    </row>
    <row r="310" spans="1:3">
      <c r="A310" s="23">
        <v>38596.8125</v>
      </c>
      <c r="B310" s="23">
        <v>38596.833333333336</v>
      </c>
      <c r="C310" s="13">
        <v>71.400000000000006</v>
      </c>
    </row>
    <row r="311" spans="1:3">
      <c r="A311" s="23">
        <v>38596.833333333336</v>
      </c>
      <c r="B311" s="23">
        <v>38596.854166666672</v>
      </c>
      <c r="C311" s="13">
        <v>73.2</v>
      </c>
    </row>
    <row r="312" spans="1:3">
      <c r="A312" s="23">
        <v>38596.854166666672</v>
      </c>
      <c r="B312" s="23">
        <v>38596.875</v>
      </c>
      <c r="C312" s="13">
        <v>74</v>
      </c>
    </row>
    <row r="313" spans="1:3">
      <c r="A313" s="23">
        <v>38596.875</v>
      </c>
      <c r="B313" s="23">
        <v>38596.895833333336</v>
      </c>
      <c r="C313" s="13">
        <v>74.8</v>
      </c>
    </row>
    <row r="314" spans="1:3">
      <c r="A314" s="23">
        <v>38596.895833333336</v>
      </c>
      <c r="B314" s="23">
        <v>38596.916666666664</v>
      </c>
      <c r="C314" s="13">
        <v>76.099999999999994</v>
      </c>
    </row>
    <row r="315" spans="1:3">
      <c r="A315" s="23">
        <v>38596.916666666664</v>
      </c>
      <c r="B315" s="23">
        <v>38596.9375</v>
      </c>
      <c r="C315" s="13">
        <v>78.599999999999994</v>
      </c>
    </row>
    <row r="316" spans="1:3">
      <c r="A316" s="23">
        <v>38596.9375</v>
      </c>
      <c r="B316" s="23">
        <v>38596.958333333336</v>
      </c>
      <c r="C316" s="13">
        <v>80.900000000000006</v>
      </c>
    </row>
    <row r="317" spans="1:3">
      <c r="A317" s="23">
        <v>38596.958333333336</v>
      </c>
      <c r="B317" s="23">
        <v>38596.979166666672</v>
      </c>
      <c r="C317" s="13">
        <v>81.400000000000006</v>
      </c>
    </row>
    <row r="318" spans="1:3">
      <c r="A318" s="23">
        <v>38596.979166666672</v>
      </c>
      <c r="B318" s="23">
        <v>38597</v>
      </c>
      <c r="C318" s="13">
        <v>80.599999999999994</v>
      </c>
    </row>
    <row r="319" spans="1:3">
      <c r="A319" s="23">
        <v>38597</v>
      </c>
      <c r="B319" s="23">
        <v>38597.020833333336</v>
      </c>
      <c r="C319" s="13">
        <v>80.400000000000006</v>
      </c>
    </row>
    <row r="320" spans="1:3">
      <c r="A320" s="23">
        <v>38597.020833333336</v>
      </c>
      <c r="B320" s="23">
        <v>38597.041666666664</v>
      </c>
      <c r="C320" s="13">
        <v>80</v>
      </c>
    </row>
    <row r="321" spans="1:3">
      <c r="A321" s="23">
        <v>38597.041666666664</v>
      </c>
      <c r="B321" s="23">
        <v>38597.0625</v>
      </c>
      <c r="C321" s="13">
        <v>81</v>
      </c>
    </row>
    <row r="322" spans="1:3">
      <c r="A322" s="23">
        <v>38597.0625</v>
      </c>
      <c r="B322" s="23">
        <v>38597.083333333336</v>
      </c>
      <c r="C322" s="13">
        <v>83.2</v>
      </c>
    </row>
    <row r="323" spans="1:3">
      <c r="A323" s="23">
        <v>38597.083333333336</v>
      </c>
      <c r="B323" s="23">
        <v>38597.104166666672</v>
      </c>
      <c r="C323" s="13">
        <v>85.5</v>
      </c>
    </row>
    <row r="324" spans="1:3">
      <c r="A324" s="23">
        <v>38597.104166666672</v>
      </c>
      <c r="B324" s="23">
        <v>38597.125</v>
      </c>
      <c r="C324" s="13">
        <v>86.2</v>
      </c>
    </row>
    <row r="325" spans="1:3">
      <c r="A325" s="23">
        <v>38597.125</v>
      </c>
      <c r="B325" s="23">
        <v>38597.145833333336</v>
      </c>
      <c r="C325" s="13">
        <v>86.3</v>
      </c>
    </row>
    <row r="326" spans="1:3">
      <c r="A326" s="23">
        <v>38597.145833333336</v>
      </c>
      <c r="B326" s="23">
        <v>38597.166666666664</v>
      </c>
      <c r="C326" s="13">
        <v>86.6</v>
      </c>
    </row>
    <row r="327" spans="1:3">
      <c r="A327" s="23">
        <v>38597.166666666664</v>
      </c>
      <c r="B327" s="23">
        <v>38597.1875</v>
      </c>
      <c r="C327" s="13">
        <v>86.9</v>
      </c>
    </row>
    <row r="328" spans="1:3">
      <c r="A328" s="23">
        <v>38597.1875</v>
      </c>
      <c r="B328" s="23">
        <v>38597.208333333336</v>
      </c>
      <c r="C328" s="13">
        <v>87.9</v>
      </c>
    </row>
    <row r="329" spans="1:3">
      <c r="A329" s="23">
        <v>38597.208333333336</v>
      </c>
      <c r="B329" s="23">
        <v>38597.229166666672</v>
      </c>
      <c r="C329" s="13">
        <v>89</v>
      </c>
    </row>
    <row r="330" spans="1:3">
      <c r="A330" s="23">
        <v>38597.229166666672</v>
      </c>
      <c r="B330" s="23">
        <v>38597.25</v>
      </c>
      <c r="C330" s="13">
        <v>89.4</v>
      </c>
    </row>
    <row r="331" spans="1:3">
      <c r="A331" s="23">
        <v>38597.25</v>
      </c>
      <c r="B331" s="23">
        <v>38597.270833333336</v>
      </c>
      <c r="C331" s="13">
        <v>89.8</v>
      </c>
    </row>
    <row r="332" spans="1:3">
      <c r="A332" s="23">
        <v>38597.270833333336</v>
      </c>
      <c r="B332" s="23">
        <v>38597.291666666664</v>
      </c>
      <c r="C332" s="13">
        <v>89.4</v>
      </c>
    </row>
    <row r="333" spans="1:3">
      <c r="A333" s="23">
        <v>38597.291666666664</v>
      </c>
      <c r="B333" s="23">
        <v>38597.3125</v>
      </c>
      <c r="C333" s="13">
        <v>86.8</v>
      </c>
    </row>
    <row r="334" spans="1:3">
      <c r="A334" s="23">
        <v>38597.3125</v>
      </c>
      <c r="B334" s="23">
        <v>38597.333333333336</v>
      </c>
      <c r="C334" s="13">
        <v>83</v>
      </c>
    </row>
    <row r="335" spans="1:3">
      <c r="A335" s="23">
        <v>38597.333333333336</v>
      </c>
      <c r="B335" s="23">
        <v>38597.354166666672</v>
      </c>
      <c r="C335" s="13">
        <v>79</v>
      </c>
    </row>
    <row r="336" spans="1:3">
      <c r="A336" s="23">
        <v>38597.354166666672</v>
      </c>
      <c r="B336" s="23">
        <v>38597.375</v>
      </c>
      <c r="C336" s="13">
        <v>74.900000000000006</v>
      </c>
    </row>
    <row r="337" spans="1:3">
      <c r="A337" s="23">
        <v>38597.375</v>
      </c>
      <c r="B337" s="23">
        <v>38597.395833333336</v>
      </c>
      <c r="C337" s="13">
        <v>70.099999999999994</v>
      </c>
    </row>
    <row r="338" spans="1:3">
      <c r="A338" s="23">
        <v>38597.395833333336</v>
      </c>
      <c r="B338" s="23">
        <v>38597.416666666664</v>
      </c>
      <c r="C338" s="13">
        <v>67.569999999999993</v>
      </c>
    </row>
    <row r="339" spans="1:3">
      <c r="A339" s="23">
        <v>38597.416666666664</v>
      </c>
      <c r="B339" s="23">
        <v>38597.4375</v>
      </c>
      <c r="C339" s="13">
        <v>65.36</v>
      </c>
    </row>
    <row r="340" spans="1:3">
      <c r="A340" s="23">
        <v>38597.4375</v>
      </c>
      <c r="B340" s="23">
        <v>38597.458333333336</v>
      </c>
      <c r="C340" s="13">
        <v>60.42</v>
      </c>
    </row>
    <row r="341" spans="1:3">
      <c r="A341" s="23">
        <v>38597.458333333336</v>
      </c>
      <c r="B341" s="23">
        <v>38597.479166666672</v>
      </c>
      <c r="C341" s="13">
        <v>53.96</v>
      </c>
    </row>
    <row r="342" spans="1:3">
      <c r="A342" s="23">
        <v>38597.479166666672</v>
      </c>
      <c r="B342" s="23">
        <v>38597.5</v>
      </c>
      <c r="C342" s="13">
        <v>52.88</v>
      </c>
    </row>
    <row r="343" spans="1:3">
      <c r="A343" s="23">
        <v>38597.5</v>
      </c>
      <c r="B343" s="23">
        <v>38597.520833333336</v>
      </c>
      <c r="C343" s="13">
        <v>49.3</v>
      </c>
    </row>
    <row r="344" spans="1:3">
      <c r="A344" s="23">
        <v>38597.520833333336</v>
      </c>
      <c r="B344" s="23">
        <v>38597.541666666664</v>
      </c>
      <c r="C344" s="13">
        <v>48.85</v>
      </c>
    </row>
    <row r="345" spans="1:3">
      <c r="A345" s="23">
        <v>38597.541666666664</v>
      </c>
      <c r="B345" s="23">
        <v>38597.5625</v>
      </c>
      <c r="C345" s="13">
        <v>46.4</v>
      </c>
    </row>
    <row r="346" spans="1:3">
      <c r="A346" s="23">
        <v>38597.5625</v>
      </c>
      <c r="B346" s="23">
        <v>38597.583333333336</v>
      </c>
      <c r="C346" s="13">
        <v>52.96</v>
      </c>
    </row>
    <row r="347" spans="1:3">
      <c r="A347" s="23">
        <v>38597.583333333336</v>
      </c>
      <c r="B347" s="23">
        <v>38597.604166666672</v>
      </c>
      <c r="C347" s="13">
        <v>53.66</v>
      </c>
    </row>
    <row r="348" spans="1:3">
      <c r="A348" s="23">
        <v>38597.604166666672</v>
      </c>
      <c r="B348" s="23">
        <v>38597.625</v>
      </c>
      <c r="C348" s="13">
        <v>56.77</v>
      </c>
    </row>
    <row r="349" spans="1:3">
      <c r="A349" s="23">
        <v>38597.625</v>
      </c>
      <c r="B349" s="23">
        <v>38597.645833333336</v>
      </c>
      <c r="C349" s="13">
        <v>54.12</v>
      </c>
    </row>
    <row r="350" spans="1:3">
      <c r="A350" s="23">
        <v>38597.645833333336</v>
      </c>
      <c r="B350" s="23">
        <v>38597.666666666664</v>
      </c>
      <c r="C350" s="13">
        <v>50.74</v>
      </c>
    </row>
    <row r="351" spans="1:3">
      <c r="A351" s="23">
        <v>38597.666666666664</v>
      </c>
      <c r="B351" s="23">
        <v>38597.6875</v>
      </c>
      <c r="C351" s="13">
        <v>52.62</v>
      </c>
    </row>
    <row r="352" spans="1:3">
      <c r="A352" s="23">
        <v>38597.6875</v>
      </c>
      <c r="B352" s="23">
        <v>38597.708333333336</v>
      </c>
      <c r="C352" s="13">
        <v>53.22</v>
      </c>
    </row>
    <row r="353" spans="1:3">
      <c r="A353" s="23">
        <v>38597.708333333336</v>
      </c>
      <c r="B353" s="23">
        <v>38597.729166666672</v>
      </c>
      <c r="C353" s="13">
        <v>50.98</v>
      </c>
    </row>
    <row r="354" spans="1:3">
      <c r="A354" s="23">
        <v>38597.729166666672</v>
      </c>
      <c r="B354" s="23">
        <v>38597.75</v>
      </c>
      <c r="C354" s="13">
        <v>56.72</v>
      </c>
    </row>
    <row r="355" spans="1:3">
      <c r="A355" s="23">
        <v>38597.75</v>
      </c>
      <c r="B355" s="23">
        <v>38597.770833333336</v>
      </c>
      <c r="C355" s="13">
        <v>69.400000000000006</v>
      </c>
    </row>
    <row r="356" spans="1:3">
      <c r="A356" s="23">
        <v>38597.770833333336</v>
      </c>
      <c r="B356" s="23">
        <v>38597.791666666664</v>
      </c>
      <c r="C356" s="13">
        <v>89</v>
      </c>
    </row>
    <row r="357" spans="1:3">
      <c r="A357" s="23">
        <v>38597.791666666664</v>
      </c>
      <c r="B357" s="23">
        <v>38597.8125</v>
      </c>
      <c r="C357" s="13">
        <v>90.1</v>
      </c>
    </row>
    <row r="358" spans="1:3">
      <c r="A358" s="23">
        <v>38597.8125</v>
      </c>
      <c r="B358" s="23">
        <v>38597.833333333336</v>
      </c>
      <c r="C358" s="13">
        <v>90</v>
      </c>
    </row>
    <row r="359" spans="1:3">
      <c r="A359" s="23">
        <v>38597.833333333336</v>
      </c>
      <c r="B359" s="23">
        <v>38597.854166666672</v>
      </c>
      <c r="C359" s="13">
        <v>90</v>
      </c>
    </row>
    <row r="360" spans="1:3">
      <c r="A360" s="23">
        <v>38597.854166666672</v>
      </c>
      <c r="B360" s="23">
        <v>38597.875</v>
      </c>
      <c r="C360" s="13">
        <v>89.9</v>
      </c>
    </row>
    <row r="361" spans="1:3">
      <c r="A361" s="23">
        <v>38597.875</v>
      </c>
      <c r="B361" s="23">
        <v>38597.895833333336</v>
      </c>
      <c r="C361" s="13">
        <v>90</v>
      </c>
    </row>
    <row r="362" spans="1:3">
      <c r="A362" s="23">
        <v>38597.895833333336</v>
      </c>
      <c r="B362" s="23">
        <v>38597.916666666664</v>
      </c>
      <c r="C362" s="13">
        <v>89.6</v>
      </c>
    </row>
    <row r="363" spans="1:3">
      <c r="A363" s="23">
        <v>38597.916666666664</v>
      </c>
      <c r="B363" s="23">
        <v>38597.9375</v>
      </c>
      <c r="C363" s="13">
        <v>89</v>
      </c>
    </row>
    <row r="364" spans="1:3">
      <c r="A364" s="23">
        <v>38597.9375</v>
      </c>
      <c r="B364" s="23">
        <v>38597.958333333336</v>
      </c>
      <c r="C364" s="13">
        <v>88.2</v>
      </c>
    </row>
    <row r="365" spans="1:3">
      <c r="A365" s="23">
        <v>38597.958333333336</v>
      </c>
      <c r="B365" s="23">
        <v>38597.979166666672</v>
      </c>
      <c r="C365" s="13">
        <v>87.6</v>
      </c>
    </row>
    <row r="366" spans="1:3">
      <c r="A366" s="23">
        <v>38597.979166666672</v>
      </c>
      <c r="B366" s="23">
        <v>38598</v>
      </c>
      <c r="C366" s="13">
        <v>87.7</v>
      </c>
    </row>
    <row r="367" spans="1:3">
      <c r="A367" s="23">
        <v>38598</v>
      </c>
      <c r="B367" s="23">
        <v>38598.020833333336</v>
      </c>
      <c r="C367" s="13">
        <v>86.6</v>
      </c>
    </row>
    <row r="368" spans="1:3">
      <c r="A368" s="23">
        <v>38598.020833333336</v>
      </c>
      <c r="B368" s="23">
        <v>38598.041666666664</v>
      </c>
      <c r="C368" s="13">
        <v>87.1</v>
      </c>
    </row>
    <row r="369" spans="1:3">
      <c r="A369" s="23">
        <v>38598.041666666664</v>
      </c>
      <c r="B369" s="23">
        <v>38598.0625</v>
      </c>
      <c r="C369" s="13">
        <v>88.3</v>
      </c>
    </row>
    <row r="370" spans="1:3">
      <c r="A370" s="23">
        <v>38598.0625</v>
      </c>
      <c r="B370" s="23">
        <v>38598.083333333336</v>
      </c>
      <c r="C370" s="13">
        <v>88.3</v>
      </c>
    </row>
    <row r="371" spans="1:3">
      <c r="A371" s="23">
        <v>38598.083333333336</v>
      </c>
      <c r="B371" s="23">
        <v>38598.104166666672</v>
      </c>
      <c r="C371" s="13">
        <v>88.5</v>
      </c>
    </row>
    <row r="372" spans="1:3">
      <c r="A372" s="23">
        <v>38598.104166666672</v>
      </c>
      <c r="B372" s="23">
        <v>38598.125</v>
      </c>
      <c r="C372" s="13">
        <v>89</v>
      </c>
    </row>
    <row r="373" spans="1:3">
      <c r="A373" s="23">
        <v>38598.125</v>
      </c>
      <c r="B373" s="23">
        <v>38598.145833333336</v>
      </c>
      <c r="C373" s="13">
        <v>89.5</v>
      </c>
    </row>
    <row r="374" spans="1:3">
      <c r="A374" s="23">
        <v>38598.145833333336</v>
      </c>
      <c r="B374" s="23">
        <v>38598.166666666664</v>
      </c>
      <c r="C374" s="13">
        <v>89.5</v>
      </c>
    </row>
    <row r="375" spans="1:3">
      <c r="A375" s="23">
        <v>38598.166666666664</v>
      </c>
      <c r="B375" s="23">
        <v>38598.1875</v>
      </c>
      <c r="C375" s="13">
        <v>89.5</v>
      </c>
    </row>
    <row r="376" spans="1:3">
      <c r="A376" s="23">
        <v>38598.1875</v>
      </c>
      <c r="B376" s="23">
        <v>38598.208333333336</v>
      </c>
      <c r="C376" s="13">
        <v>89.9</v>
      </c>
    </row>
    <row r="377" spans="1:3">
      <c r="A377" s="23">
        <v>38598.208333333336</v>
      </c>
      <c r="B377" s="23">
        <v>38598.229166666672</v>
      </c>
      <c r="C377" s="13">
        <v>90.4</v>
      </c>
    </row>
    <row r="378" spans="1:3">
      <c r="A378" s="23">
        <v>38598.229166666672</v>
      </c>
      <c r="B378" s="23">
        <v>38598.25</v>
      </c>
      <c r="C378" s="13">
        <v>90.3</v>
      </c>
    </row>
    <row r="379" spans="1:3">
      <c r="A379" s="23">
        <v>38598.25</v>
      </c>
      <c r="B379" s="23">
        <v>38598.270833333336</v>
      </c>
      <c r="C379" s="13">
        <v>90</v>
      </c>
    </row>
    <row r="380" spans="1:3">
      <c r="A380" s="23">
        <v>38598.270833333336</v>
      </c>
      <c r="B380" s="23">
        <v>38598.291666666664</v>
      </c>
      <c r="C380" s="13">
        <v>89.8</v>
      </c>
    </row>
    <row r="381" spans="1:3">
      <c r="A381" s="23">
        <v>38598.291666666664</v>
      </c>
      <c r="B381" s="23">
        <v>38598.3125</v>
      </c>
      <c r="C381" s="13">
        <v>88.2</v>
      </c>
    </row>
    <row r="382" spans="1:3">
      <c r="A382" s="23">
        <v>38598.3125</v>
      </c>
      <c r="B382" s="23">
        <v>38598.333333333336</v>
      </c>
      <c r="C382" s="13">
        <v>85.5</v>
      </c>
    </row>
    <row r="383" spans="1:3">
      <c r="A383" s="23">
        <v>38598.333333333336</v>
      </c>
      <c r="B383" s="23">
        <v>38598.354166666672</v>
      </c>
      <c r="C383" s="13">
        <v>84.1</v>
      </c>
    </row>
    <row r="384" spans="1:3">
      <c r="A384" s="23">
        <v>38598.354166666672</v>
      </c>
      <c r="B384" s="23">
        <v>38598.375</v>
      </c>
      <c r="C384" s="13">
        <v>82.5</v>
      </c>
    </row>
    <row r="385" spans="1:3">
      <c r="A385" s="23">
        <v>38598.375</v>
      </c>
      <c r="B385" s="23">
        <v>38598.395833333336</v>
      </c>
      <c r="C385" s="13">
        <v>80.3</v>
      </c>
    </row>
    <row r="386" spans="1:3">
      <c r="A386" s="23">
        <v>38598.395833333336</v>
      </c>
      <c r="B386" s="23">
        <v>38598.416666666664</v>
      </c>
      <c r="C386" s="13">
        <v>77.8</v>
      </c>
    </row>
    <row r="387" spans="1:3">
      <c r="A387" s="23">
        <v>38598.416666666664</v>
      </c>
      <c r="B387" s="23">
        <v>38598.4375</v>
      </c>
      <c r="C387" s="13">
        <v>79.3</v>
      </c>
    </row>
    <row r="388" spans="1:3">
      <c r="A388" s="23">
        <v>38598.4375</v>
      </c>
      <c r="B388" s="23">
        <v>38598.458333333336</v>
      </c>
      <c r="C388" s="13">
        <v>78</v>
      </c>
    </row>
    <row r="389" spans="1:3">
      <c r="A389" s="23">
        <v>38598.458333333336</v>
      </c>
      <c r="B389" s="23">
        <v>38598.479166666672</v>
      </c>
      <c r="C389" s="13">
        <v>73.599999999999994</v>
      </c>
    </row>
    <row r="390" spans="1:3">
      <c r="A390" s="23">
        <v>38598.479166666672</v>
      </c>
      <c r="B390" s="23">
        <v>38598.5</v>
      </c>
      <c r="C390" s="13">
        <v>66.78</v>
      </c>
    </row>
    <row r="391" spans="1:3">
      <c r="A391" s="23">
        <v>38598.5</v>
      </c>
      <c r="B391" s="23">
        <v>38598.520833333336</v>
      </c>
      <c r="C391" s="13">
        <v>64.63</v>
      </c>
    </row>
    <row r="392" spans="1:3">
      <c r="A392" s="23">
        <v>38598.520833333336</v>
      </c>
      <c r="B392" s="23">
        <v>38598.541666666664</v>
      </c>
      <c r="C392" s="13">
        <v>65.3</v>
      </c>
    </row>
    <row r="393" spans="1:3">
      <c r="A393" s="23">
        <v>38598.541666666664</v>
      </c>
      <c r="B393" s="23">
        <v>38598.5625</v>
      </c>
      <c r="C393" s="13">
        <v>63.04</v>
      </c>
    </row>
    <row r="394" spans="1:3">
      <c r="A394" s="23">
        <v>38598.5625</v>
      </c>
      <c r="B394" s="23">
        <v>38598.583333333336</v>
      </c>
      <c r="C394" s="13">
        <v>61.44</v>
      </c>
    </row>
    <row r="395" spans="1:3">
      <c r="A395" s="23">
        <v>38598.583333333336</v>
      </c>
      <c r="B395" s="23">
        <v>38598.604166666672</v>
      </c>
      <c r="C395" s="13">
        <v>60.91</v>
      </c>
    </row>
    <row r="396" spans="1:3">
      <c r="A396" s="23">
        <v>38598.604166666672</v>
      </c>
      <c r="B396" s="23">
        <v>38598.625</v>
      </c>
      <c r="C396" s="13">
        <v>62.67</v>
      </c>
    </row>
    <row r="397" spans="1:3">
      <c r="A397" s="23">
        <v>38598.625</v>
      </c>
      <c r="B397" s="23">
        <v>38598.645833333336</v>
      </c>
      <c r="C397" s="13">
        <v>62.52</v>
      </c>
    </row>
    <row r="398" spans="1:3">
      <c r="A398" s="23">
        <v>38598.645833333336</v>
      </c>
      <c r="B398" s="23">
        <v>38598.666666666664</v>
      </c>
      <c r="C398" s="13">
        <v>61.26</v>
      </c>
    </row>
    <row r="399" spans="1:3">
      <c r="A399" s="23">
        <v>38598.666666666664</v>
      </c>
      <c r="B399" s="23">
        <v>38598.6875</v>
      </c>
      <c r="C399" s="13">
        <v>59.9</v>
      </c>
    </row>
    <row r="400" spans="1:3">
      <c r="A400" s="23">
        <v>38598.6875</v>
      </c>
      <c r="B400" s="23">
        <v>38598.708333333336</v>
      </c>
      <c r="C400" s="13">
        <v>63.43</v>
      </c>
    </row>
    <row r="401" spans="1:3">
      <c r="A401" s="23">
        <v>38598.708333333336</v>
      </c>
      <c r="B401" s="23">
        <v>38598.729166666672</v>
      </c>
      <c r="C401" s="13">
        <v>60.65</v>
      </c>
    </row>
    <row r="402" spans="1:3">
      <c r="A402" s="23">
        <v>38598.729166666672</v>
      </c>
      <c r="B402" s="23">
        <v>38598.75</v>
      </c>
      <c r="C402" s="13">
        <v>64</v>
      </c>
    </row>
    <row r="403" spans="1:3">
      <c r="A403" s="23">
        <v>38598.75</v>
      </c>
      <c r="B403" s="23">
        <v>38598.770833333336</v>
      </c>
      <c r="C403" s="13">
        <v>64.3</v>
      </c>
    </row>
    <row r="404" spans="1:3">
      <c r="A404" s="23">
        <v>38598.770833333336</v>
      </c>
      <c r="B404" s="23">
        <v>38598.791666666664</v>
      </c>
      <c r="C404" s="13">
        <v>66.64</v>
      </c>
    </row>
    <row r="405" spans="1:3">
      <c r="A405" s="23">
        <v>38598.791666666664</v>
      </c>
      <c r="B405" s="23">
        <v>38598.8125</v>
      </c>
      <c r="C405" s="13">
        <v>70.8</v>
      </c>
    </row>
    <row r="406" spans="1:3">
      <c r="A406" s="23">
        <v>38598.8125</v>
      </c>
      <c r="B406" s="23">
        <v>38598.833333333336</v>
      </c>
      <c r="C406" s="13">
        <v>73.3</v>
      </c>
    </row>
    <row r="407" spans="1:3">
      <c r="A407" s="23">
        <v>38598.833333333336</v>
      </c>
      <c r="B407" s="23">
        <v>38598.854166666672</v>
      </c>
      <c r="C407" s="13">
        <v>76.599999999999994</v>
      </c>
    </row>
    <row r="408" spans="1:3">
      <c r="A408" s="23">
        <v>38598.854166666672</v>
      </c>
      <c r="B408" s="23">
        <v>38598.875</v>
      </c>
      <c r="C408" s="13">
        <v>78.400000000000006</v>
      </c>
    </row>
    <row r="409" spans="1:3">
      <c r="A409" s="23">
        <v>38598.875</v>
      </c>
      <c r="B409" s="23">
        <v>38598.895833333336</v>
      </c>
      <c r="C409" s="13">
        <v>79.8</v>
      </c>
    </row>
    <row r="410" spans="1:3">
      <c r="A410" s="23">
        <v>38598.895833333336</v>
      </c>
      <c r="B410" s="23">
        <v>38598.916666666664</v>
      </c>
      <c r="C410" s="13">
        <v>81.8</v>
      </c>
    </row>
    <row r="411" spans="1:3">
      <c r="A411" s="23">
        <v>38598.916666666664</v>
      </c>
      <c r="B411" s="23">
        <v>38598.9375</v>
      </c>
      <c r="C411" s="13">
        <v>82.7</v>
      </c>
    </row>
    <row r="412" spans="1:3">
      <c r="A412" s="23">
        <v>38598.9375</v>
      </c>
      <c r="B412" s="23">
        <v>38598.958333333336</v>
      </c>
      <c r="C412" s="13">
        <v>83.7</v>
      </c>
    </row>
    <row r="413" spans="1:3">
      <c r="A413" s="23">
        <v>38598.958333333336</v>
      </c>
      <c r="B413" s="23">
        <v>38598.979166666672</v>
      </c>
      <c r="C413" s="13">
        <v>83.6</v>
      </c>
    </row>
    <row r="414" spans="1:3">
      <c r="A414" s="23">
        <v>38598.979166666672</v>
      </c>
      <c r="B414" s="23">
        <v>38599</v>
      </c>
      <c r="C414" s="13">
        <v>82.6</v>
      </c>
    </row>
    <row r="415" spans="1:3">
      <c r="A415" s="23">
        <v>38599</v>
      </c>
      <c r="B415" s="23">
        <v>38599.020833333336</v>
      </c>
      <c r="C415" s="13">
        <v>83.2</v>
      </c>
    </row>
    <row r="416" spans="1:3">
      <c r="A416" s="23">
        <v>38599.020833333336</v>
      </c>
      <c r="B416" s="23">
        <v>38599.041666666664</v>
      </c>
      <c r="C416" s="13">
        <v>86.3</v>
      </c>
    </row>
    <row r="417" spans="1:3">
      <c r="A417" s="23">
        <v>38599.041666666664</v>
      </c>
      <c r="B417" s="23">
        <v>38599.0625</v>
      </c>
      <c r="C417" s="13">
        <v>88.2</v>
      </c>
    </row>
    <row r="418" spans="1:3">
      <c r="A418" s="23">
        <v>38599.0625</v>
      </c>
      <c r="B418" s="23">
        <v>38599.083333333336</v>
      </c>
      <c r="C418" s="13">
        <v>86.8</v>
      </c>
    </row>
    <row r="419" spans="1:3">
      <c r="A419" s="23">
        <v>38599.083333333336</v>
      </c>
      <c r="B419" s="23">
        <v>38599.104166666672</v>
      </c>
      <c r="C419" s="13">
        <v>85.5</v>
      </c>
    </row>
    <row r="420" spans="1:3">
      <c r="A420" s="23">
        <v>38599.104166666672</v>
      </c>
      <c r="B420" s="23">
        <v>38599.125</v>
      </c>
      <c r="C420" s="13">
        <v>83.9</v>
      </c>
    </row>
    <row r="421" spans="1:3">
      <c r="A421" s="23">
        <v>38599.125</v>
      </c>
      <c r="B421" s="23">
        <v>38599.145833333336</v>
      </c>
      <c r="C421" s="13">
        <v>81.7</v>
      </c>
    </row>
    <row r="422" spans="1:3">
      <c r="A422" s="23">
        <v>38599.145833333336</v>
      </c>
      <c r="B422" s="23">
        <v>38599.166666666664</v>
      </c>
      <c r="C422" s="13">
        <v>81.8</v>
      </c>
    </row>
    <row r="423" spans="1:3">
      <c r="A423" s="23">
        <v>38599.166666666664</v>
      </c>
      <c r="B423" s="23">
        <v>38599.1875</v>
      </c>
      <c r="C423" s="13">
        <v>80.5</v>
      </c>
    </row>
    <row r="424" spans="1:3">
      <c r="A424" s="23">
        <v>38599.1875</v>
      </c>
      <c r="B424" s="23">
        <v>38599.208333333336</v>
      </c>
      <c r="C424" s="13">
        <v>80.7</v>
      </c>
    </row>
    <row r="425" spans="1:3">
      <c r="A425" s="23">
        <v>38599.208333333336</v>
      </c>
      <c r="B425" s="23">
        <v>38599.229166666672</v>
      </c>
      <c r="C425" s="13">
        <v>81.3</v>
      </c>
    </row>
    <row r="426" spans="1:3">
      <c r="A426" s="23">
        <v>38599.229166666672</v>
      </c>
      <c r="B426" s="23">
        <v>38599.25</v>
      </c>
      <c r="C426" s="13">
        <v>79.8</v>
      </c>
    </row>
    <row r="427" spans="1:3">
      <c r="A427" s="23">
        <v>38599.25</v>
      </c>
      <c r="B427" s="23">
        <v>38599.270833333336</v>
      </c>
      <c r="C427" s="13">
        <v>80.900000000000006</v>
      </c>
    </row>
    <row r="428" spans="1:3">
      <c r="A428" s="23">
        <v>38599.270833333336</v>
      </c>
      <c r="B428" s="23">
        <v>38599.291666666664</v>
      </c>
      <c r="C428" s="13">
        <v>83.1</v>
      </c>
    </row>
    <row r="429" spans="1:3">
      <c r="A429" s="23">
        <v>38599.291666666664</v>
      </c>
      <c r="B429" s="23">
        <v>38599.3125</v>
      </c>
      <c r="C429" s="13">
        <v>79.5</v>
      </c>
    </row>
    <row r="430" spans="1:3">
      <c r="A430" s="23">
        <v>38599.3125</v>
      </c>
      <c r="B430" s="23">
        <v>38599.333333333336</v>
      </c>
      <c r="C430" s="13">
        <v>74.900000000000006</v>
      </c>
    </row>
    <row r="431" spans="1:3">
      <c r="A431" s="23">
        <v>38599.333333333336</v>
      </c>
      <c r="B431" s="23">
        <v>38599.354166666672</v>
      </c>
      <c r="C431" s="13">
        <v>74</v>
      </c>
    </row>
    <row r="432" spans="1:3">
      <c r="A432" s="23">
        <v>38599.354166666672</v>
      </c>
      <c r="B432" s="23">
        <v>38599.375</v>
      </c>
      <c r="C432" s="13">
        <v>68.739999999999995</v>
      </c>
    </row>
    <row r="433" spans="1:3">
      <c r="A433" s="23">
        <v>38599.375</v>
      </c>
      <c r="B433" s="23">
        <v>38599.395833333336</v>
      </c>
      <c r="C433" s="13">
        <v>67.650000000000006</v>
      </c>
    </row>
    <row r="434" spans="1:3">
      <c r="A434" s="23">
        <v>38599.395833333336</v>
      </c>
      <c r="B434" s="23">
        <v>38599.416666666664</v>
      </c>
      <c r="C434" s="13">
        <v>65.459999999999994</v>
      </c>
    </row>
    <row r="435" spans="1:3">
      <c r="A435" s="23">
        <v>38599.416666666664</v>
      </c>
      <c r="B435" s="23">
        <v>38599.4375</v>
      </c>
      <c r="C435" s="13">
        <v>62.12</v>
      </c>
    </row>
    <row r="436" spans="1:3">
      <c r="A436" s="23">
        <v>38599.4375</v>
      </c>
      <c r="B436" s="23">
        <v>38599.458333333336</v>
      </c>
      <c r="C436" s="13">
        <v>62.38</v>
      </c>
    </row>
    <row r="437" spans="1:3">
      <c r="A437" s="23">
        <v>38599.458333333336</v>
      </c>
      <c r="B437" s="23">
        <v>38599.479166666672</v>
      </c>
      <c r="C437" s="13">
        <v>59.97</v>
      </c>
    </row>
    <row r="438" spans="1:3">
      <c r="A438" s="23">
        <v>38599.479166666672</v>
      </c>
      <c r="B438" s="23">
        <v>38599.5</v>
      </c>
      <c r="C438" s="13">
        <v>58.37</v>
      </c>
    </row>
    <row r="439" spans="1:3">
      <c r="A439" s="23">
        <v>38599.5</v>
      </c>
      <c r="B439" s="23">
        <v>38599.520833333336</v>
      </c>
      <c r="C439" s="13">
        <v>57.73</v>
      </c>
    </row>
    <row r="440" spans="1:3">
      <c r="A440" s="23">
        <v>38599.520833333336</v>
      </c>
      <c r="B440" s="23">
        <v>38599.541666666664</v>
      </c>
      <c r="C440" s="13">
        <v>54.28</v>
      </c>
    </row>
    <row r="441" spans="1:3">
      <c r="A441" s="23">
        <v>38599.541666666664</v>
      </c>
      <c r="B441" s="23">
        <v>38599.5625</v>
      </c>
      <c r="C441" s="13">
        <v>53.85</v>
      </c>
    </row>
    <row r="442" spans="1:3">
      <c r="A442" s="23">
        <v>38599.5625</v>
      </c>
      <c r="B442" s="23">
        <v>38599.583333333336</v>
      </c>
      <c r="C442" s="13">
        <v>52.55</v>
      </c>
    </row>
    <row r="443" spans="1:3">
      <c r="A443" s="23">
        <v>38599.583333333336</v>
      </c>
      <c r="B443" s="23">
        <v>38599.604166666672</v>
      </c>
      <c r="C443" s="13">
        <v>50.43</v>
      </c>
    </row>
    <row r="444" spans="1:3">
      <c r="A444" s="23">
        <v>38599.604166666672</v>
      </c>
      <c r="B444" s="23">
        <v>38599.625</v>
      </c>
      <c r="C444" s="13">
        <v>50.83</v>
      </c>
    </row>
    <row r="445" spans="1:3">
      <c r="A445" s="23">
        <v>38599.625</v>
      </c>
      <c r="B445" s="23">
        <v>38599.645833333336</v>
      </c>
      <c r="C445" s="13">
        <v>48.55</v>
      </c>
    </row>
    <row r="446" spans="1:3">
      <c r="A446" s="23">
        <v>38599.645833333336</v>
      </c>
      <c r="B446" s="23">
        <v>38599.666666666664</v>
      </c>
      <c r="C446" s="13">
        <v>47.64</v>
      </c>
    </row>
    <row r="447" spans="1:3">
      <c r="A447" s="23">
        <v>38599.666666666664</v>
      </c>
      <c r="B447" s="23">
        <v>38599.6875</v>
      </c>
      <c r="C447" s="13">
        <v>46.86</v>
      </c>
    </row>
    <row r="448" spans="1:3">
      <c r="A448" s="23">
        <v>38599.6875</v>
      </c>
      <c r="B448" s="23">
        <v>38599.708333333336</v>
      </c>
      <c r="C448" s="13">
        <v>48.6</v>
      </c>
    </row>
    <row r="449" spans="1:3">
      <c r="A449" s="23">
        <v>38599.708333333336</v>
      </c>
      <c r="B449" s="23">
        <v>38599.729166666672</v>
      </c>
      <c r="C449" s="13">
        <v>49.28</v>
      </c>
    </row>
    <row r="450" spans="1:3">
      <c r="A450" s="23">
        <v>38599.729166666672</v>
      </c>
      <c r="B450" s="23">
        <v>38599.75</v>
      </c>
      <c r="C450" s="13">
        <v>51.58</v>
      </c>
    </row>
    <row r="451" spans="1:3">
      <c r="A451" s="23">
        <v>38599.75</v>
      </c>
      <c r="B451" s="23">
        <v>38599.770833333336</v>
      </c>
      <c r="C451" s="13">
        <v>54.26</v>
      </c>
    </row>
    <row r="452" spans="1:3">
      <c r="A452" s="23">
        <v>38599.770833333336</v>
      </c>
      <c r="B452" s="23">
        <v>38599.791666666664</v>
      </c>
      <c r="C452" s="13">
        <v>59.6</v>
      </c>
    </row>
    <row r="453" spans="1:3">
      <c r="A453" s="23">
        <v>38599.791666666664</v>
      </c>
      <c r="B453" s="23">
        <v>38599.8125</v>
      </c>
      <c r="C453" s="13">
        <v>65.989999999999995</v>
      </c>
    </row>
    <row r="454" spans="1:3">
      <c r="A454" s="23">
        <v>38599.8125</v>
      </c>
      <c r="B454" s="23">
        <v>38599.833333333336</v>
      </c>
      <c r="C454" s="13">
        <v>71.099999999999994</v>
      </c>
    </row>
    <row r="455" spans="1:3">
      <c r="A455" s="23">
        <v>38599.833333333336</v>
      </c>
      <c r="B455" s="23">
        <v>38599.854166666672</v>
      </c>
      <c r="C455" s="13">
        <v>73.900000000000006</v>
      </c>
    </row>
    <row r="456" spans="1:3">
      <c r="A456" s="23">
        <v>38599.854166666672</v>
      </c>
      <c r="B456" s="23">
        <v>38599.875</v>
      </c>
      <c r="C456" s="13">
        <v>76.5</v>
      </c>
    </row>
    <row r="457" spans="1:3">
      <c r="A457" s="23">
        <v>38599.875</v>
      </c>
      <c r="B457" s="23">
        <v>38599.895833333336</v>
      </c>
      <c r="C457" s="13">
        <v>76.900000000000006</v>
      </c>
    </row>
    <row r="458" spans="1:3">
      <c r="A458" s="23">
        <v>38599.895833333336</v>
      </c>
      <c r="B458" s="23">
        <v>38599.916666666664</v>
      </c>
      <c r="C458" s="13">
        <v>77.8</v>
      </c>
    </row>
    <row r="459" spans="1:3">
      <c r="A459" s="23">
        <v>38599.916666666664</v>
      </c>
      <c r="B459" s="23">
        <v>38599.9375</v>
      </c>
      <c r="C459" s="13">
        <v>79.599999999999994</v>
      </c>
    </row>
    <row r="460" spans="1:3">
      <c r="A460" s="23">
        <v>38599.9375</v>
      </c>
      <c r="B460" s="23">
        <v>38599.958333333336</v>
      </c>
      <c r="C460" s="13">
        <v>82.2</v>
      </c>
    </row>
    <row r="461" spans="1:3">
      <c r="A461" s="23">
        <v>38599.958333333336</v>
      </c>
      <c r="B461" s="23">
        <v>38599.979166666672</v>
      </c>
      <c r="C461" s="13">
        <v>84.5</v>
      </c>
    </row>
    <row r="462" spans="1:3">
      <c r="A462" s="23">
        <v>38599.979166666672</v>
      </c>
      <c r="B462" s="23">
        <v>38600</v>
      </c>
      <c r="C462" s="13">
        <v>87.2</v>
      </c>
    </row>
    <row r="463" spans="1:3">
      <c r="A463" s="23">
        <v>38600</v>
      </c>
      <c r="B463" s="23">
        <v>38600.020833333336</v>
      </c>
      <c r="C463" s="13">
        <v>87.7</v>
      </c>
    </row>
    <row r="464" spans="1:3">
      <c r="A464" s="23">
        <v>38600.020833333336</v>
      </c>
      <c r="B464" s="23">
        <v>38600.041666666664</v>
      </c>
      <c r="C464" s="13">
        <v>89.4</v>
      </c>
    </row>
    <row r="465" spans="1:3">
      <c r="A465" s="23">
        <v>38600.041666666664</v>
      </c>
      <c r="B465" s="23">
        <v>38600.0625</v>
      </c>
      <c r="C465" s="13">
        <v>89.6</v>
      </c>
    </row>
    <row r="466" spans="1:3">
      <c r="A466" s="23">
        <v>38600.0625</v>
      </c>
      <c r="B466" s="23">
        <v>38600.083333333336</v>
      </c>
      <c r="C466" s="13">
        <v>89.9</v>
      </c>
    </row>
    <row r="467" spans="1:3">
      <c r="A467" s="23">
        <v>38600.083333333336</v>
      </c>
      <c r="B467" s="23">
        <v>38600.104166666672</v>
      </c>
      <c r="C467" s="13">
        <v>89.8</v>
      </c>
    </row>
    <row r="468" spans="1:3">
      <c r="A468" s="23">
        <v>38600.104166666672</v>
      </c>
      <c r="B468" s="23">
        <v>38600.125</v>
      </c>
      <c r="C468" s="13">
        <v>90.5</v>
      </c>
    </row>
    <row r="469" spans="1:3">
      <c r="A469" s="23">
        <v>38600.125</v>
      </c>
      <c r="B469" s="23">
        <v>38600.145833333336</v>
      </c>
      <c r="C469" s="13">
        <v>90.9</v>
      </c>
    </row>
    <row r="470" spans="1:3">
      <c r="A470" s="23">
        <v>38600.145833333336</v>
      </c>
      <c r="B470" s="23">
        <v>38600.166666666664</v>
      </c>
      <c r="C470" s="13">
        <v>91.1</v>
      </c>
    </row>
    <row r="471" spans="1:3">
      <c r="A471" s="23">
        <v>38600.166666666664</v>
      </c>
      <c r="B471" s="23">
        <v>38600.1875</v>
      </c>
      <c r="C471" s="13">
        <v>91.1</v>
      </c>
    </row>
    <row r="472" spans="1:3">
      <c r="A472" s="23">
        <v>38600.1875</v>
      </c>
      <c r="B472" s="23">
        <v>38600.208333333336</v>
      </c>
      <c r="C472" s="13">
        <v>91.8</v>
      </c>
    </row>
    <row r="473" spans="1:3">
      <c r="A473" s="23">
        <v>38600.208333333336</v>
      </c>
      <c r="B473" s="23">
        <v>38600.229166666672</v>
      </c>
      <c r="C473" s="13">
        <v>91.4</v>
      </c>
    </row>
    <row r="474" spans="1:3">
      <c r="A474" s="23">
        <v>38600.229166666672</v>
      </c>
      <c r="B474" s="23">
        <v>38600.25</v>
      </c>
      <c r="C474" s="13">
        <v>91.3</v>
      </c>
    </row>
    <row r="475" spans="1:3">
      <c r="A475" s="23">
        <v>38600.25</v>
      </c>
      <c r="B475" s="23">
        <v>38600.270833333336</v>
      </c>
      <c r="C475" s="13">
        <v>91.5</v>
      </c>
    </row>
    <row r="476" spans="1:3">
      <c r="A476" s="23">
        <v>38600.270833333336</v>
      </c>
      <c r="B476" s="23">
        <v>38600.291666666664</v>
      </c>
      <c r="C476" s="13">
        <v>91.1</v>
      </c>
    </row>
    <row r="477" spans="1:3">
      <c r="A477" s="23">
        <v>38600.291666666664</v>
      </c>
      <c r="B477" s="23">
        <v>38600.3125</v>
      </c>
      <c r="C477" s="13">
        <v>88.9</v>
      </c>
    </row>
    <row r="478" spans="1:3">
      <c r="A478" s="23">
        <v>38600.3125</v>
      </c>
      <c r="B478" s="23">
        <v>38600.333333333336</v>
      </c>
      <c r="C478" s="13">
        <v>81.900000000000006</v>
      </c>
    </row>
    <row r="479" spans="1:3">
      <c r="A479" s="23">
        <v>38600.333333333336</v>
      </c>
      <c r="B479" s="23">
        <v>38600.354166666672</v>
      </c>
      <c r="C479" s="13">
        <v>81.5</v>
      </c>
    </row>
    <row r="480" spans="1:3">
      <c r="A480" s="23">
        <v>38600.354166666672</v>
      </c>
      <c r="B480" s="23">
        <v>38600.375</v>
      </c>
      <c r="C480" s="13">
        <v>79.8</v>
      </c>
    </row>
    <row r="481" spans="1:3">
      <c r="A481" s="23">
        <v>38600.375</v>
      </c>
      <c r="B481" s="23">
        <v>38600.395833333336</v>
      </c>
      <c r="C481" s="13">
        <v>71.3</v>
      </c>
    </row>
    <row r="482" spans="1:3">
      <c r="A482" s="23">
        <v>38600.395833333336</v>
      </c>
      <c r="B482" s="23">
        <v>38600.416666666664</v>
      </c>
      <c r="C482" s="13">
        <v>67.010000000000005</v>
      </c>
    </row>
    <row r="483" spans="1:3">
      <c r="A483" s="23">
        <v>38600.416666666664</v>
      </c>
      <c r="B483" s="23">
        <v>38600.4375</v>
      </c>
      <c r="C483" s="13">
        <v>61.29</v>
      </c>
    </row>
    <row r="484" spans="1:3">
      <c r="A484" s="23">
        <v>38600.4375</v>
      </c>
      <c r="B484" s="23">
        <v>38600.458333333336</v>
      </c>
      <c r="C484" s="13">
        <v>56.69</v>
      </c>
    </row>
    <row r="485" spans="1:3">
      <c r="A485" s="23">
        <v>38600.458333333336</v>
      </c>
      <c r="B485" s="23">
        <v>38600.479166666672</v>
      </c>
      <c r="C485" s="13">
        <v>57.99</v>
      </c>
    </row>
    <row r="486" spans="1:3">
      <c r="A486" s="23">
        <v>38600.479166666672</v>
      </c>
      <c r="B486" s="23">
        <v>38600.5</v>
      </c>
      <c r="C486" s="13">
        <v>53.62</v>
      </c>
    </row>
    <row r="487" spans="1:3">
      <c r="A487" s="23">
        <v>38600.5</v>
      </c>
      <c r="B487" s="23">
        <v>38600.520833333336</v>
      </c>
      <c r="C487" s="13">
        <v>49.48</v>
      </c>
    </row>
    <row r="488" spans="1:3">
      <c r="A488" s="23">
        <v>38600.520833333336</v>
      </c>
      <c r="B488" s="23">
        <v>38600.541666666664</v>
      </c>
      <c r="C488" s="13">
        <v>44.48</v>
      </c>
    </row>
    <row r="489" spans="1:3">
      <c r="A489" s="23">
        <v>38600.541666666664</v>
      </c>
      <c r="B489" s="23">
        <v>38600.5625</v>
      </c>
      <c r="C489" s="13">
        <v>41.17</v>
      </c>
    </row>
    <row r="490" spans="1:3">
      <c r="A490" s="23">
        <v>38600.5625</v>
      </c>
      <c r="B490" s="23">
        <v>38600.583333333336</v>
      </c>
      <c r="C490" s="13">
        <v>38.86</v>
      </c>
    </row>
    <row r="491" spans="1:3">
      <c r="A491" s="23">
        <v>38600.583333333336</v>
      </c>
      <c r="B491" s="23">
        <v>38600.604166666672</v>
      </c>
      <c r="C491" s="13">
        <v>39.520000000000003</v>
      </c>
    </row>
    <row r="492" spans="1:3">
      <c r="A492" s="23">
        <v>38600.604166666672</v>
      </c>
      <c r="B492" s="23">
        <v>38600.625</v>
      </c>
      <c r="C492" s="13">
        <v>35.99</v>
      </c>
    </row>
    <row r="493" spans="1:3">
      <c r="A493" s="23">
        <v>38600.625</v>
      </c>
      <c r="B493" s="23">
        <v>38600.645833333336</v>
      </c>
      <c r="C493" s="13">
        <v>37.590000000000003</v>
      </c>
    </row>
    <row r="494" spans="1:3">
      <c r="A494" s="23">
        <v>38600.645833333336</v>
      </c>
      <c r="B494" s="23">
        <v>38600.666666666664</v>
      </c>
      <c r="C494" s="13">
        <v>35.590000000000003</v>
      </c>
    </row>
    <row r="495" spans="1:3">
      <c r="A495" s="23">
        <v>38600.666666666664</v>
      </c>
      <c r="B495" s="23">
        <v>38600.6875</v>
      </c>
      <c r="C495" s="13">
        <v>42.4</v>
      </c>
    </row>
    <row r="496" spans="1:3">
      <c r="A496" s="23">
        <v>38600.6875</v>
      </c>
      <c r="B496" s="23">
        <v>38600.708333333336</v>
      </c>
      <c r="C496" s="13">
        <v>45.75</v>
      </c>
    </row>
    <row r="497" spans="1:3">
      <c r="A497" s="23">
        <v>38600.708333333336</v>
      </c>
      <c r="B497" s="23">
        <v>38600.729166666672</v>
      </c>
      <c r="C497" s="13">
        <v>47.1</v>
      </c>
    </row>
    <row r="498" spans="1:3">
      <c r="A498" s="23">
        <v>38600.729166666672</v>
      </c>
      <c r="B498" s="23">
        <v>38600.75</v>
      </c>
      <c r="C498" s="13">
        <v>47.14</v>
      </c>
    </row>
    <row r="499" spans="1:3">
      <c r="A499" s="23">
        <v>38600.75</v>
      </c>
      <c r="B499" s="23">
        <v>38600.770833333336</v>
      </c>
      <c r="C499" s="13">
        <v>52.33</v>
      </c>
    </row>
    <row r="500" spans="1:3">
      <c r="A500" s="23">
        <v>38600.770833333336</v>
      </c>
      <c r="B500" s="23">
        <v>38600.791666666664</v>
      </c>
      <c r="C500" s="13">
        <v>58.86</v>
      </c>
    </row>
    <row r="501" spans="1:3">
      <c r="A501" s="23">
        <v>38600.791666666664</v>
      </c>
      <c r="B501" s="23">
        <v>38600.8125</v>
      </c>
      <c r="C501" s="13">
        <v>68.63</v>
      </c>
    </row>
    <row r="502" spans="1:3">
      <c r="A502" s="23">
        <v>38600.8125</v>
      </c>
      <c r="B502" s="23">
        <v>38600.833333333336</v>
      </c>
      <c r="C502" s="13">
        <v>74.2</v>
      </c>
    </row>
    <row r="503" spans="1:3">
      <c r="A503" s="23">
        <v>38600.833333333336</v>
      </c>
      <c r="B503" s="23">
        <v>38600.854166666672</v>
      </c>
      <c r="C503" s="13">
        <v>77.400000000000006</v>
      </c>
    </row>
    <row r="504" spans="1:3">
      <c r="A504" s="23">
        <v>38600.854166666672</v>
      </c>
      <c r="B504" s="23">
        <v>38600.875</v>
      </c>
      <c r="C504" s="13">
        <v>80.5</v>
      </c>
    </row>
    <row r="505" spans="1:3">
      <c r="A505" s="23">
        <v>38600.875</v>
      </c>
      <c r="B505" s="23">
        <v>38600.895833333336</v>
      </c>
      <c r="C505" s="13">
        <v>83.2</v>
      </c>
    </row>
    <row r="506" spans="1:3">
      <c r="A506" s="23">
        <v>38600.895833333336</v>
      </c>
      <c r="B506" s="23">
        <v>38600.916666666664</v>
      </c>
      <c r="C506" s="13">
        <v>85.9</v>
      </c>
    </row>
    <row r="507" spans="1:3">
      <c r="A507" s="23">
        <v>38600.916666666664</v>
      </c>
      <c r="B507" s="23">
        <v>38600.9375</v>
      </c>
      <c r="C507" s="13">
        <v>85.5</v>
      </c>
    </row>
    <row r="508" spans="1:3">
      <c r="A508" s="23">
        <v>38600.9375</v>
      </c>
      <c r="B508" s="23">
        <v>38600.958333333336</v>
      </c>
      <c r="C508" s="13">
        <v>85.5</v>
      </c>
    </row>
    <row r="509" spans="1:3">
      <c r="A509" s="23">
        <v>38600.958333333336</v>
      </c>
      <c r="B509" s="23">
        <v>38600.979166666672</v>
      </c>
      <c r="C509" s="13">
        <v>85.7</v>
      </c>
    </row>
    <row r="510" spans="1:3">
      <c r="A510" s="23">
        <v>38600.979166666672</v>
      </c>
      <c r="B510" s="23">
        <v>38601</v>
      </c>
      <c r="C510" s="13">
        <v>87.8</v>
      </c>
    </row>
    <row r="511" spans="1:3">
      <c r="A511" s="23">
        <v>38601</v>
      </c>
      <c r="B511" s="23">
        <v>38601.020833333336</v>
      </c>
      <c r="C511" s="13">
        <v>89</v>
      </c>
    </row>
    <row r="512" spans="1:3">
      <c r="A512" s="23">
        <v>38601.020833333336</v>
      </c>
      <c r="B512" s="23">
        <v>38601.041666666664</v>
      </c>
      <c r="C512" s="13">
        <v>88.7</v>
      </c>
    </row>
    <row r="513" spans="1:3">
      <c r="A513" s="23">
        <v>38601.041666666664</v>
      </c>
      <c r="B513" s="23">
        <v>38601.0625</v>
      </c>
      <c r="C513" s="13">
        <v>89.2</v>
      </c>
    </row>
    <row r="514" spans="1:3">
      <c r="A514" s="23">
        <v>38601.0625</v>
      </c>
      <c r="B514" s="23">
        <v>38601.083333333336</v>
      </c>
      <c r="C514" s="13">
        <v>87.6</v>
      </c>
    </row>
    <row r="515" spans="1:3">
      <c r="A515" s="23">
        <v>38601.083333333336</v>
      </c>
      <c r="B515" s="23">
        <v>38601.104166666672</v>
      </c>
      <c r="C515" s="13">
        <v>86.7</v>
      </c>
    </row>
    <row r="516" spans="1:3">
      <c r="A516" s="23">
        <v>38601.104166666672</v>
      </c>
      <c r="B516" s="23">
        <v>38601.125</v>
      </c>
      <c r="C516" s="13">
        <v>87.5</v>
      </c>
    </row>
    <row r="517" spans="1:3">
      <c r="A517" s="23">
        <v>38601.125</v>
      </c>
      <c r="B517" s="23">
        <v>38601.145833333336</v>
      </c>
      <c r="C517" s="13">
        <v>89.4</v>
      </c>
    </row>
    <row r="518" spans="1:3">
      <c r="A518" s="23">
        <v>38601.145833333336</v>
      </c>
      <c r="B518" s="23">
        <v>38601.166666666664</v>
      </c>
      <c r="C518" s="13">
        <v>90</v>
      </c>
    </row>
    <row r="519" spans="1:3">
      <c r="A519" s="23">
        <v>38601.166666666664</v>
      </c>
      <c r="B519" s="23">
        <v>38601.1875</v>
      </c>
      <c r="C519" s="13">
        <v>91.4</v>
      </c>
    </row>
    <row r="520" spans="1:3">
      <c r="A520" s="23">
        <v>38601.1875</v>
      </c>
      <c r="B520" s="23">
        <v>38601.208333333336</v>
      </c>
      <c r="C520" s="13">
        <v>91.1</v>
      </c>
    </row>
    <row r="521" spans="1:3">
      <c r="A521" s="23">
        <v>38601.208333333336</v>
      </c>
      <c r="B521" s="23">
        <v>38601.229166666672</v>
      </c>
      <c r="C521" s="13">
        <v>90.9</v>
      </c>
    </row>
    <row r="522" spans="1:3">
      <c r="A522" s="23">
        <v>38601.229166666672</v>
      </c>
      <c r="B522" s="23">
        <v>38601.25</v>
      </c>
      <c r="C522" s="13">
        <v>91.8</v>
      </c>
    </row>
    <row r="523" spans="1:3">
      <c r="A523" s="23">
        <v>38601.25</v>
      </c>
      <c r="B523" s="23">
        <v>38601.270833333336</v>
      </c>
      <c r="C523" s="13">
        <v>91.8</v>
      </c>
    </row>
    <row r="524" spans="1:3">
      <c r="A524" s="23">
        <v>38601.270833333336</v>
      </c>
      <c r="B524" s="23">
        <v>38601.291666666664</v>
      </c>
      <c r="C524" s="13">
        <v>91.6</v>
      </c>
    </row>
    <row r="525" spans="1:3">
      <c r="A525" s="23">
        <v>38601.291666666664</v>
      </c>
      <c r="B525" s="23">
        <v>38601.3125</v>
      </c>
      <c r="C525" s="13">
        <v>87.4</v>
      </c>
    </row>
    <row r="526" spans="1:3">
      <c r="A526" s="23">
        <v>38601.3125</v>
      </c>
      <c r="B526" s="23">
        <v>38601.333333333336</v>
      </c>
      <c r="C526" s="13">
        <v>82.1</v>
      </c>
    </row>
    <row r="527" spans="1:3">
      <c r="A527" s="23">
        <v>38601.333333333336</v>
      </c>
      <c r="B527" s="23">
        <v>38601.354166666672</v>
      </c>
      <c r="C527" s="13">
        <v>80.400000000000006</v>
      </c>
    </row>
    <row r="528" spans="1:3">
      <c r="A528" s="23">
        <v>38601.354166666672</v>
      </c>
      <c r="B528" s="23">
        <v>38601.375</v>
      </c>
      <c r="C528" s="13">
        <v>74.2</v>
      </c>
    </row>
    <row r="529" spans="1:3">
      <c r="A529" s="23">
        <v>38601.375</v>
      </c>
      <c r="B529" s="23">
        <v>38601.395833333336</v>
      </c>
      <c r="C529" s="13">
        <v>66.86</v>
      </c>
    </row>
    <row r="530" spans="1:3">
      <c r="A530" s="23">
        <v>38601.395833333336</v>
      </c>
      <c r="B530" s="23">
        <v>38601.416666666664</v>
      </c>
      <c r="C530" s="13">
        <v>63.03</v>
      </c>
    </row>
    <row r="531" spans="1:3">
      <c r="A531" s="23">
        <v>38601.416666666664</v>
      </c>
      <c r="B531" s="23">
        <v>38601.4375</v>
      </c>
      <c r="C531" s="13">
        <v>60.77</v>
      </c>
    </row>
    <row r="532" spans="1:3">
      <c r="A532" s="23">
        <v>38601.4375</v>
      </c>
      <c r="B532" s="23">
        <v>38601.458333333336</v>
      </c>
      <c r="C532" s="13">
        <v>59.54</v>
      </c>
    </row>
    <row r="533" spans="1:3">
      <c r="A533" s="23">
        <v>38601.458333333336</v>
      </c>
      <c r="B533" s="23">
        <v>38601.479166666672</v>
      </c>
      <c r="C533" s="13">
        <v>56.43</v>
      </c>
    </row>
    <row r="534" spans="1:3">
      <c r="A534" s="23">
        <v>38601.479166666672</v>
      </c>
      <c r="B534" s="23">
        <v>38601.5</v>
      </c>
      <c r="C534" s="13">
        <v>53.89</v>
      </c>
    </row>
    <row r="535" spans="1:3">
      <c r="A535" s="23">
        <v>38601.5</v>
      </c>
      <c r="B535" s="23">
        <v>38601.520833333336</v>
      </c>
      <c r="C535" s="13">
        <v>50.88</v>
      </c>
    </row>
    <row r="536" spans="1:3">
      <c r="A536" s="23">
        <v>38601.520833333336</v>
      </c>
      <c r="B536" s="23">
        <v>38601.541666666664</v>
      </c>
      <c r="C536" s="13">
        <v>51.28</v>
      </c>
    </row>
    <row r="537" spans="1:3">
      <c r="A537" s="23">
        <v>38601.541666666664</v>
      </c>
      <c r="B537" s="23">
        <v>38601.5625</v>
      </c>
      <c r="C537" s="13">
        <v>48.53</v>
      </c>
    </row>
    <row r="538" spans="1:3">
      <c r="A538" s="23">
        <v>38601.5625</v>
      </c>
      <c r="B538" s="23">
        <v>38601.583333333336</v>
      </c>
      <c r="C538" s="13">
        <v>46.66</v>
      </c>
    </row>
    <row r="539" spans="1:3">
      <c r="A539" s="23">
        <v>38601.583333333336</v>
      </c>
      <c r="B539" s="23">
        <v>38601.604166666672</v>
      </c>
      <c r="C539" s="13">
        <v>47.22</v>
      </c>
    </row>
    <row r="540" spans="1:3">
      <c r="A540" s="23">
        <v>38601.604166666672</v>
      </c>
      <c r="B540" s="23">
        <v>38601.625</v>
      </c>
      <c r="C540" s="13">
        <v>46.12</v>
      </c>
    </row>
    <row r="541" spans="1:3">
      <c r="A541" s="23">
        <v>38601.625</v>
      </c>
      <c r="B541" s="23">
        <v>38601.645833333336</v>
      </c>
      <c r="C541" s="13">
        <v>45.19</v>
      </c>
    </row>
    <row r="542" spans="1:3">
      <c r="A542" s="23">
        <v>38601.645833333336</v>
      </c>
      <c r="B542" s="23">
        <v>38601.666666666664</v>
      </c>
      <c r="C542" s="13">
        <v>44.81</v>
      </c>
    </row>
    <row r="543" spans="1:3">
      <c r="A543" s="23">
        <v>38601.666666666664</v>
      </c>
      <c r="B543" s="23">
        <v>38601.6875</v>
      </c>
      <c r="C543" s="13">
        <v>45.34</v>
      </c>
    </row>
    <row r="544" spans="1:3">
      <c r="A544" s="23">
        <v>38601.6875</v>
      </c>
      <c r="B544" s="23">
        <v>38601.708333333336</v>
      </c>
      <c r="C544" s="13">
        <v>45.38</v>
      </c>
    </row>
    <row r="545" spans="1:3">
      <c r="A545" s="23">
        <v>38601.708333333336</v>
      </c>
      <c r="B545" s="23">
        <v>38601.729166666672</v>
      </c>
      <c r="C545" s="13">
        <v>46.77</v>
      </c>
    </row>
    <row r="546" spans="1:3">
      <c r="A546" s="23">
        <v>38601.729166666672</v>
      </c>
      <c r="B546" s="23">
        <v>38601.75</v>
      </c>
      <c r="C546" s="13">
        <v>48.03</v>
      </c>
    </row>
    <row r="547" spans="1:3">
      <c r="A547" s="23">
        <v>38601.75</v>
      </c>
      <c r="B547" s="23">
        <v>38601.770833333336</v>
      </c>
      <c r="C547" s="13">
        <v>50.36</v>
      </c>
    </row>
    <row r="548" spans="1:3">
      <c r="A548" s="23">
        <v>38601.770833333336</v>
      </c>
      <c r="B548" s="23">
        <v>38601.791666666664</v>
      </c>
      <c r="C548" s="13">
        <v>55.47</v>
      </c>
    </row>
    <row r="549" spans="1:3">
      <c r="A549" s="23">
        <v>38601.791666666664</v>
      </c>
      <c r="B549" s="23">
        <v>38601.8125</v>
      </c>
      <c r="C549" s="13">
        <v>62.8</v>
      </c>
    </row>
    <row r="550" spans="1:3">
      <c r="A550" s="23">
        <v>38601.8125</v>
      </c>
      <c r="B550" s="23">
        <v>38601.833333333336</v>
      </c>
      <c r="C550" s="13">
        <v>69.2</v>
      </c>
    </row>
    <row r="551" spans="1:3">
      <c r="A551" s="23">
        <v>38601.833333333336</v>
      </c>
      <c r="B551" s="23">
        <v>38601.854166666672</v>
      </c>
      <c r="C551" s="13">
        <v>72.8</v>
      </c>
    </row>
    <row r="552" spans="1:3">
      <c r="A552" s="23">
        <v>38601.854166666672</v>
      </c>
      <c r="B552" s="23">
        <v>38601.875</v>
      </c>
      <c r="C552" s="13">
        <v>77.3</v>
      </c>
    </row>
    <row r="553" spans="1:3">
      <c r="A553" s="23">
        <v>38601.875</v>
      </c>
      <c r="B553" s="23">
        <v>38601.895833333336</v>
      </c>
      <c r="C553" s="13">
        <v>81.3</v>
      </c>
    </row>
    <row r="554" spans="1:3">
      <c r="A554" s="23">
        <v>38601.895833333336</v>
      </c>
      <c r="B554" s="23">
        <v>38601.916666666664</v>
      </c>
      <c r="C554" s="13">
        <v>82.1</v>
      </c>
    </row>
    <row r="555" spans="1:3">
      <c r="A555" s="23">
        <v>38601.916666666664</v>
      </c>
      <c r="B555" s="23">
        <v>38601.9375</v>
      </c>
      <c r="C555" s="13">
        <v>83.5</v>
      </c>
    </row>
    <row r="556" spans="1:3">
      <c r="A556" s="23">
        <v>38601.9375</v>
      </c>
      <c r="B556" s="23">
        <v>38601.958333333336</v>
      </c>
      <c r="C556" s="13">
        <v>85.3</v>
      </c>
    </row>
    <row r="557" spans="1:3">
      <c r="A557" s="23">
        <v>38601.958333333336</v>
      </c>
      <c r="B557" s="23">
        <v>38601.979166666672</v>
      </c>
      <c r="C557" s="13">
        <v>81</v>
      </c>
    </row>
    <row r="558" spans="1:3">
      <c r="A558" s="23">
        <v>38601.979166666672</v>
      </c>
      <c r="B558" s="23">
        <v>38602</v>
      </c>
      <c r="C558" s="13">
        <v>76.3</v>
      </c>
    </row>
    <row r="559" spans="1:3">
      <c r="A559" s="23">
        <v>38602</v>
      </c>
      <c r="B559" s="23">
        <v>38602.020833333336</v>
      </c>
      <c r="C559" s="13">
        <v>76.7</v>
      </c>
    </row>
    <row r="560" spans="1:3">
      <c r="A560" s="23">
        <v>38602.020833333336</v>
      </c>
      <c r="B560" s="23">
        <v>38602.041666666664</v>
      </c>
      <c r="C560" s="13">
        <v>78.099999999999994</v>
      </c>
    </row>
    <row r="561" spans="1:3">
      <c r="A561" s="23">
        <v>38602.041666666664</v>
      </c>
      <c r="B561" s="23">
        <v>38602.0625</v>
      </c>
      <c r="C561" s="13">
        <v>77.7</v>
      </c>
    </row>
    <row r="562" spans="1:3">
      <c r="A562" s="23">
        <v>38602.0625</v>
      </c>
      <c r="B562" s="23">
        <v>38602.083333333336</v>
      </c>
      <c r="C562" s="13">
        <v>86.2</v>
      </c>
    </row>
    <row r="563" spans="1:3">
      <c r="A563" s="23">
        <v>38602.083333333336</v>
      </c>
      <c r="B563" s="23">
        <v>38602.104166666672</v>
      </c>
      <c r="C563" s="13">
        <v>88.8</v>
      </c>
    </row>
    <row r="564" spans="1:3">
      <c r="A564" s="23">
        <v>38602.104166666672</v>
      </c>
      <c r="B564" s="23">
        <v>38602.125</v>
      </c>
      <c r="C564" s="13">
        <v>89.3</v>
      </c>
    </row>
    <row r="565" spans="1:3">
      <c r="A565" s="23">
        <v>38602.125</v>
      </c>
      <c r="B565" s="23">
        <v>38602.145833333336</v>
      </c>
      <c r="C565" s="13">
        <v>89.6</v>
      </c>
    </row>
    <row r="566" spans="1:3">
      <c r="A566" s="23">
        <v>38602.145833333336</v>
      </c>
      <c r="B566" s="23">
        <v>38602.166666666664</v>
      </c>
      <c r="C566" s="13">
        <v>89.4</v>
      </c>
    </row>
    <row r="567" spans="1:3">
      <c r="A567" s="23">
        <v>38602.166666666664</v>
      </c>
      <c r="B567" s="23">
        <v>38602.1875</v>
      </c>
      <c r="C567" s="13">
        <v>90.8</v>
      </c>
    </row>
    <row r="568" spans="1:3">
      <c r="A568" s="23">
        <v>38602.1875</v>
      </c>
      <c r="B568" s="23">
        <v>38602.208333333336</v>
      </c>
      <c r="C568" s="13">
        <v>91.1</v>
      </c>
    </row>
    <row r="569" spans="1:3">
      <c r="A569" s="23">
        <v>38602.208333333336</v>
      </c>
      <c r="B569" s="23">
        <v>38602.229166666672</v>
      </c>
      <c r="C569" s="13">
        <v>91.6</v>
      </c>
    </row>
    <row r="570" spans="1:3">
      <c r="A570" s="23">
        <v>38602.229166666672</v>
      </c>
      <c r="B570" s="23">
        <v>38602.25</v>
      </c>
      <c r="C570" s="13">
        <v>92.3</v>
      </c>
    </row>
    <row r="571" spans="1:3">
      <c r="A571" s="23">
        <v>38602.25</v>
      </c>
      <c r="B571" s="23">
        <v>38602.270833333336</v>
      </c>
      <c r="C571" s="13">
        <v>91.1</v>
      </c>
    </row>
    <row r="572" spans="1:3">
      <c r="A572" s="23">
        <v>38602.270833333336</v>
      </c>
      <c r="B572" s="23">
        <v>38602.291666666664</v>
      </c>
      <c r="C572" s="13">
        <v>88.9</v>
      </c>
    </row>
    <row r="573" spans="1:3">
      <c r="A573" s="23">
        <v>38602.291666666664</v>
      </c>
      <c r="B573" s="23">
        <v>38602.3125</v>
      </c>
      <c r="C573" s="13">
        <v>84.4</v>
      </c>
    </row>
    <row r="574" spans="1:3">
      <c r="A574" s="23">
        <v>38602.3125</v>
      </c>
      <c r="B574" s="23">
        <v>38602.333333333336</v>
      </c>
      <c r="C574" s="13">
        <v>81.900000000000006</v>
      </c>
    </row>
    <row r="575" spans="1:3">
      <c r="A575" s="23">
        <v>38602.333333333336</v>
      </c>
      <c r="B575" s="23">
        <v>38602.354166666672</v>
      </c>
      <c r="C575" s="13">
        <v>79.3</v>
      </c>
    </row>
    <row r="576" spans="1:3">
      <c r="A576" s="23">
        <v>38602.354166666672</v>
      </c>
      <c r="B576" s="23">
        <v>38602.375</v>
      </c>
      <c r="C576" s="13">
        <v>76</v>
      </c>
    </row>
    <row r="577" spans="1:3">
      <c r="A577" s="23">
        <v>38602.375</v>
      </c>
      <c r="B577" s="23">
        <v>38602.395833333336</v>
      </c>
      <c r="C577" s="13">
        <v>71.8</v>
      </c>
    </row>
    <row r="578" spans="1:3">
      <c r="A578" s="23">
        <v>38602.395833333336</v>
      </c>
      <c r="B578" s="23">
        <v>38602.416666666664</v>
      </c>
      <c r="C578" s="13">
        <v>68.040000000000006</v>
      </c>
    </row>
    <row r="579" spans="1:3">
      <c r="A579" s="23">
        <v>38602.416666666664</v>
      </c>
      <c r="B579" s="23">
        <v>38602.4375</v>
      </c>
      <c r="C579" s="13">
        <v>64.34</v>
      </c>
    </row>
    <row r="580" spans="1:3">
      <c r="A580" s="23">
        <v>38602.4375</v>
      </c>
      <c r="B580" s="23">
        <v>38602.458333333336</v>
      </c>
      <c r="C580" s="13">
        <v>61.62</v>
      </c>
    </row>
    <row r="581" spans="1:3">
      <c r="A581" s="23">
        <v>38602.458333333336</v>
      </c>
      <c r="B581" s="23">
        <v>38602.479166666672</v>
      </c>
      <c r="C581" s="13">
        <v>58.96</v>
      </c>
    </row>
    <row r="582" spans="1:3">
      <c r="A582" s="23">
        <v>38602.479166666672</v>
      </c>
      <c r="B582" s="23">
        <v>38602.5</v>
      </c>
      <c r="C582" s="13">
        <v>56.17</v>
      </c>
    </row>
    <row r="583" spans="1:3">
      <c r="A583" s="23">
        <v>38602.5</v>
      </c>
      <c r="B583" s="23">
        <v>38602.520833333336</v>
      </c>
      <c r="C583" s="13">
        <v>53.76</v>
      </c>
    </row>
    <row r="584" spans="1:3">
      <c r="A584" s="23">
        <v>38602.520833333336</v>
      </c>
      <c r="B584" s="23">
        <v>38602.541666666664</v>
      </c>
      <c r="C584" s="13">
        <v>51.06</v>
      </c>
    </row>
    <row r="585" spans="1:3">
      <c r="A585" s="23">
        <v>38602.541666666664</v>
      </c>
      <c r="B585" s="23">
        <v>38602.5625</v>
      </c>
      <c r="C585" s="13">
        <v>50.5</v>
      </c>
    </row>
    <row r="586" spans="1:3">
      <c r="A586" s="23">
        <v>38602.5625</v>
      </c>
      <c r="B586" s="23">
        <v>38602.583333333336</v>
      </c>
      <c r="C586" s="13">
        <v>49.05</v>
      </c>
    </row>
    <row r="587" spans="1:3">
      <c r="A587" s="23">
        <v>38602.583333333336</v>
      </c>
      <c r="B587" s="23">
        <v>38602.604166666672</v>
      </c>
      <c r="C587" s="13">
        <v>49.65</v>
      </c>
    </row>
    <row r="588" spans="1:3">
      <c r="A588" s="23">
        <v>38602.604166666672</v>
      </c>
      <c r="B588" s="23">
        <v>38602.625</v>
      </c>
      <c r="C588" s="13">
        <v>48.35</v>
      </c>
    </row>
    <row r="589" spans="1:3">
      <c r="A589" s="23">
        <v>38602.625</v>
      </c>
      <c r="B589" s="23">
        <v>38602.645833333336</v>
      </c>
      <c r="C589" s="13">
        <v>46.71</v>
      </c>
    </row>
    <row r="590" spans="1:3">
      <c r="A590" s="23">
        <v>38602.645833333336</v>
      </c>
      <c r="B590" s="23">
        <v>38602.666666666664</v>
      </c>
      <c r="C590" s="13">
        <v>47.48</v>
      </c>
    </row>
    <row r="591" spans="1:3">
      <c r="A591" s="23">
        <v>38602.666666666664</v>
      </c>
      <c r="B591" s="23">
        <v>38602.6875</v>
      </c>
      <c r="C591" s="13">
        <v>48.79</v>
      </c>
    </row>
    <row r="592" spans="1:3">
      <c r="A592" s="23">
        <v>38602.6875</v>
      </c>
      <c r="B592" s="23">
        <v>38602.708333333336</v>
      </c>
      <c r="C592" s="13">
        <v>50.58</v>
      </c>
    </row>
    <row r="593" spans="1:3">
      <c r="A593" s="23">
        <v>38602.708333333336</v>
      </c>
      <c r="B593" s="23">
        <v>38602.729166666672</v>
      </c>
      <c r="C593" s="13">
        <v>51.34</v>
      </c>
    </row>
    <row r="594" spans="1:3">
      <c r="A594" s="23">
        <v>38602.729166666672</v>
      </c>
      <c r="B594" s="23">
        <v>38602.75</v>
      </c>
      <c r="C594" s="13">
        <v>53.34</v>
      </c>
    </row>
    <row r="595" spans="1:3">
      <c r="A595" s="23">
        <v>38602.75</v>
      </c>
      <c r="B595" s="23">
        <v>38602.770833333336</v>
      </c>
      <c r="C595" s="13">
        <v>55.26</v>
      </c>
    </row>
    <row r="596" spans="1:3">
      <c r="A596" s="23">
        <v>38602.770833333336</v>
      </c>
      <c r="B596" s="23">
        <v>38602.791666666664</v>
      </c>
      <c r="C596" s="13">
        <v>58.26</v>
      </c>
    </row>
    <row r="597" spans="1:3">
      <c r="A597" s="23">
        <v>38602.791666666664</v>
      </c>
      <c r="B597" s="23">
        <v>38602.8125</v>
      </c>
      <c r="C597" s="13">
        <v>62.86</v>
      </c>
    </row>
    <row r="598" spans="1:3">
      <c r="A598" s="23">
        <v>38602.8125</v>
      </c>
      <c r="B598" s="23">
        <v>38602.833333333336</v>
      </c>
      <c r="C598" s="13">
        <v>67.069999999999993</v>
      </c>
    </row>
    <row r="599" spans="1:3">
      <c r="A599" s="23">
        <v>38602.833333333336</v>
      </c>
      <c r="B599" s="23">
        <v>38602.854166666672</v>
      </c>
      <c r="C599" s="13">
        <v>70.7</v>
      </c>
    </row>
    <row r="600" spans="1:3">
      <c r="A600" s="23">
        <v>38602.854166666672</v>
      </c>
      <c r="B600" s="23">
        <v>38602.875</v>
      </c>
      <c r="C600" s="13">
        <v>76.5</v>
      </c>
    </row>
    <row r="601" spans="1:3">
      <c r="A601" s="23">
        <v>38602.875</v>
      </c>
      <c r="B601" s="23">
        <v>38602.895833333336</v>
      </c>
      <c r="C601" s="13">
        <v>76.3</v>
      </c>
    </row>
    <row r="602" spans="1:3">
      <c r="A602" s="23">
        <v>38602.895833333336</v>
      </c>
      <c r="B602" s="23">
        <v>38602.916666666664</v>
      </c>
      <c r="C602" s="13">
        <v>77</v>
      </c>
    </row>
    <row r="603" spans="1:3">
      <c r="A603" s="23">
        <v>38602.916666666664</v>
      </c>
      <c r="B603" s="23">
        <v>38602.9375</v>
      </c>
      <c r="C603" s="13">
        <v>72.5</v>
      </c>
    </row>
    <row r="604" spans="1:3">
      <c r="A604" s="23">
        <v>38602.9375</v>
      </c>
      <c r="B604" s="23">
        <v>38602.958333333336</v>
      </c>
      <c r="C604" s="13">
        <v>71.8</v>
      </c>
    </row>
    <row r="605" spans="1:3">
      <c r="A605" s="23">
        <v>38602.958333333336</v>
      </c>
      <c r="B605" s="23">
        <v>38602.979166666672</v>
      </c>
      <c r="C605" s="13">
        <v>73.7</v>
      </c>
    </row>
    <row r="606" spans="1:3">
      <c r="A606" s="23">
        <v>38602.979166666672</v>
      </c>
      <c r="B606" s="23">
        <v>38603</v>
      </c>
      <c r="C606" s="13">
        <v>75.2</v>
      </c>
    </row>
    <row r="607" spans="1:3">
      <c r="A607" s="23">
        <v>38603</v>
      </c>
      <c r="B607" s="23">
        <v>38603.020833333336</v>
      </c>
      <c r="C607" s="13">
        <v>75.599999999999994</v>
      </c>
    </row>
    <row r="608" spans="1:3">
      <c r="A608" s="23">
        <v>38603.020833333336</v>
      </c>
      <c r="B608" s="23">
        <v>38603.041666666664</v>
      </c>
      <c r="C608" s="13">
        <v>76.099999999999994</v>
      </c>
    </row>
    <row r="609" spans="1:3">
      <c r="A609" s="23">
        <v>38603.041666666664</v>
      </c>
      <c r="B609" s="23">
        <v>38603.0625</v>
      </c>
      <c r="C609" s="13">
        <v>73.5</v>
      </c>
    </row>
    <row r="610" spans="1:3">
      <c r="A610" s="23">
        <v>38603.0625</v>
      </c>
      <c r="B610" s="23">
        <v>38603.083333333336</v>
      </c>
      <c r="C610" s="13">
        <v>71.7</v>
      </c>
    </row>
    <row r="611" spans="1:3">
      <c r="A611" s="23">
        <v>38603.083333333336</v>
      </c>
      <c r="B611" s="23">
        <v>38603.104166666672</v>
      </c>
      <c r="C611" s="13">
        <v>71.400000000000006</v>
      </c>
    </row>
    <row r="612" spans="1:3">
      <c r="A612" s="23">
        <v>38603.104166666672</v>
      </c>
      <c r="B612" s="23">
        <v>38603.125</v>
      </c>
      <c r="C612" s="13">
        <v>73.2</v>
      </c>
    </row>
    <row r="613" spans="1:3">
      <c r="A613" s="23">
        <v>38603.125</v>
      </c>
      <c r="B613" s="23">
        <v>38603.145833333336</v>
      </c>
      <c r="C613" s="13">
        <v>73.8</v>
      </c>
    </row>
    <row r="614" spans="1:3">
      <c r="A614" s="23">
        <v>38603.145833333336</v>
      </c>
      <c r="B614" s="23">
        <v>38603.166666666664</v>
      </c>
      <c r="C614" s="13">
        <v>72.599999999999994</v>
      </c>
    </row>
    <row r="615" spans="1:3">
      <c r="A615" s="23">
        <v>38603.166666666664</v>
      </c>
      <c r="B615" s="23">
        <v>38603.1875</v>
      </c>
      <c r="C615" s="13">
        <v>73.400000000000006</v>
      </c>
    </row>
    <row r="616" spans="1:3">
      <c r="A616" s="23">
        <v>38603.1875</v>
      </c>
      <c r="B616" s="23">
        <v>38603.208333333336</v>
      </c>
      <c r="C616" s="13">
        <v>73</v>
      </c>
    </row>
    <row r="617" spans="1:3">
      <c r="A617" s="23">
        <v>38603.208333333336</v>
      </c>
      <c r="B617" s="23">
        <v>38603.229166666672</v>
      </c>
      <c r="C617" s="13">
        <v>74.900000000000006</v>
      </c>
    </row>
    <row r="618" spans="1:3">
      <c r="A618" s="23">
        <v>38603.229166666672</v>
      </c>
      <c r="B618" s="23">
        <v>38603.25</v>
      </c>
      <c r="C618" s="13">
        <v>77.900000000000006</v>
      </c>
    </row>
    <row r="619" spans="1:3">
      <c r="A619" s="23">
        <v>38603.25</v>
      </c>
      <c r="B619" s="23">
        <v>38603.270833333336</v>
      </c>
      <c r="C619" s="13">
        <v>78.400000000000006</v>
      </c>
    </row>
    <row r="620" spans="1:3">
      <c r="A620" s="23">
        <v>38603.270833333336</v>
      </c>
      <c r="B620" s="23">
        <v>38603.291666666664</v>
      </c>
      <c r="C620" s="13">
        <v>80.3</v>
      </c>
    </row>
    <row r="621" spans="1:3">
      <c r="A621" s="23">
        <v>38603.291666666664</v>
      </c>
      <c r="B621" s="23">
        <v>38603.3125</v>
      </c>
      <c r="C621" s="13">
        <v>77.599999999999994</v>
      </c>
    </row>
    <row r="622" spans="1:3">
      <c r="A622" s="23">
        <v>38603.3125</v>
      </c>
      <c r="B622" s="23">
        <v>38603.333333333336</v>
      </c>
      <c r="C622" s="13">
        <v>74.8</v>
      </c>
    </row>
    <row r="623" spans="1:3">
      <c r="A623" s="23">
        <v>38603.333333333336</v>
      </c>
      <c r="B623" s="23">
        <v>38603.354166666672</v>
      </c>
      <c r="C623" s="13">
        <v>73.8</v>
      </c>
    </row>
    <row r="624" spans="1:3">
      <c r="A624" s="23">
        <v>38603.354166666672</v>
      </c>
      <c r="B624" s="23">
        <v>38603.375</v>
      </c>
      <c r="C624" s="13">
        <v>74.900000000000006</v>
      </c>
    </row>
    <row r="625" spans="1:3">
      <c r="A625" s="23">
        <v>38603.375</v>
      </c>
      <c r="B625" s="23">
        <v>38603.395833333336</v>
      </c>
      <c r="C625" s="13">
        <v>74</v>
      </c>
    </row>
    <row r="626" spans="1:3">
      <c r="A626" s="23">
        <v>38603.395833333336</v>
      </c>
      <c r="B626" s="23">
        <v>38603.416666666664</v>
      </c>
      <c r="C626" s="13">
        <v>74.5</v>
      </c>
    </row>
    <row r="627" spans="1:3">
      <c r="A627" s="23">
        <v>38603.416666666664</v>
      </c>
      <c r="B627" s="23">
        <v>38603.4375</v>
      </c>
      <c r="C627" s="13">
        <v>74.900000000000006</v>
      </c>
    </row>
    <row r="628" spans="1:3">
      <c r="A628" s="23">
        <v>38603.4375</v>
      </c>
      <c r="B628" s="23">
        <v>38603.458333333336</v>
      </c>
      <c r="C628" s="13">
        <v>78.099999999999994</v>
      </c>
    </row>
    <row r="629" spans="1:3">
      <c r="A629" s="23">
        <v>38603.458333333336</v>
      </c>
      <c r="B629" s="23">
        <v>38603.479166666672</v>
      </c>
      <c r="C629" s="13">
        <v>87.1</v>
      </c>
    </row>
    <row r="630" spans="1:3">
      <c r="A630" s="23">
        <v>38603.479166666672</v>
      </c>
      <c r="B630" s="23">
        <v>38603.5</v>
      </c>
      <c r="C630" s="13">
        <v>91.9</v>
      </c>
    </row>
    <row r="631" spans="1:3">
      <c r="A631" s="23">
        <v>38603.5</v>
      </c>
      <c r="B631" s="23">
        <v>38603.520833333336</v>
      </c>
      <c r="C631" s="13">
        <v>92</v>
      </c>
    </row>
    <row r="632" spans="1:3">
      <c r="A632" s="23">
        <v>38603.520833333336</v>
      </c>
      <c r="B632" s="23">
        <v>38603.541666666664</v>
      </c>
      <c r="C632" s="13">
        <v>91.7</v>
      </c>
    </row>
    <row r="633" spans="1:3">
      <c r="A633" s="23">
        <v>38603.541666666664</v>
      </c>
      <c r="B633" s="23">
        <v>38603.5625</v>
      </c>
      <c r="C633" s="13">
        <v>91.1</v>
      </c>
    </row>
    <row r="634" spans="1:3">
      <c r="A634" s="23">
        <v>38603.5625</v>
      </c>
      <c r="B634" s="23">
        <v>38603.583333333336</v>
      </c>
      <c r="C634" s="13">
        <v>89.5</v>
      </c>
    </row>
    <row r="635" spans="1:3">
      <c r="A635" s="23">
        <v>38603.583333333336</v>
      </c>
      <c r="B635" s="23">
        <v>38603.604166666672</v>
      </c>
      <c r="C635" s="13">
        <v>89.9</v>
      </c>
    </row>
    <row r="636" spans="1:3">
      <c r="A636" s="23">
        <v>38603.604166666672</v>
      </c>
      <c r="B636" s="23">
        <v>38603.625</v>
      </c>
      <c r="C636" s="13">
        <v>90.8</v>
      </c>
    </row>
    <row r="637" spans="1:3">
      <c r="A637" s="23">
        <v>38603.625</v>
      </c>
      <c r="B637" s="23">
        <v>38603.645833333336</v>
      </c>
      <c r="C637" s="13">
        <v>90.8</v>
      </c>
    </row>
    <row r="638" spans="1:3">
      <c r="A638" s="23">
        <v>38603.645833333336</v>
      </c>
      <c r="B638" s="23">
        <v>38603.666666666664</v>
      </c>
      <c r="C638" s="13">
        <v>90.5</v>
      </c>
    </row>
    <row r="639" spans="1:3">
      <c r="A639" s="23">
        <v>38603.666666666664</v>
      </c>
      <c r="B639" s="23">
        <v>38603.6875</v>
      </c>
      <c r="C639" s="13">
        <v>90.3</v>
      </c>
    </row>
    <row r="640" spans="1:3">
      <c r="A640" s="23">
        <v>38603.6875</v>
      </c>
      <c r="B640" s="23">
        <v>38603.708333333336</v>
      </c>
      <c r="C640" s="13">
        <v>89.2</v>
      </c>
    </row>
    <row r="641" spans="1:3">
      <c r="A641" s="23">
        <v>38603.708333333336</v>
      </c>
      <c r="B641" s="23">
        <v>38603.729166666672</v>
      </c>
      <c r="C641" s="13">
        <v>87.9</v>
      </c>
    </row>
    <row r="642" spans="1:3">
      <c r="A642" s="23">
        <v>38603.729166666672</v>
      </c>
      <c r="B642" s="23">
        <v>38603.75</v>
      </c>
      <c r="C642" s="13">
        <v>88.6</v>
      </c>
    </row>
    <row r="643" spans="1:3">
      <c r="A643" s="23">
        <v>38603.75</v>
      </c>
      <c r="B643" s="23">
        <v>38603.770833333336</v>
      </c>
      <c r="C643" s="13">
        <v>87.1</v>
      </c>
    </row>
    <row r="644" spans="1:3">
      <c r="A644" s="23">
        <v>38603.770833333336</v>
      </c>
      <c r="B644" s="23">
        <v>38603.791666666664</v>
      </c>
      <c r="C644" s="13">
        <v>89.6</v>
      </c>
    </row>
    <row r="645" spans="1:3">
      <c r="A645" s="23">
        <v>38603.791666666664</v>
      </c>
      <c r="B645" s="23">
        <v>38603.8125</v>
      </c>
      <c r="C645" s="13">
        <v>89.3</v>
      </c>
    </row>
    <row r="646" spans="1:3">
      <c r="A646" s="23">
        <v>38603.8125</v>
      </c>
      <c r="B646" s="23">
        <v>38603.833333333336</v>
      </c>
      <c r="C646" s="13">
        <v>90.1</v>
      </c>
    </row>
    <row r="647" spans="1:3">
      <c r="A647" s="23">
        <v>38603.833333333336</v>
      </c>
      <c r="B647" s="23">
        <v>38603.854166666672</v>
      </c>
      <c r="C647" s="13">
        <v>90.6</v>
      </c>
    </row>
    <row r="648" spans="1:3">
      <c r="A648" s="23">
        <v>38603.854166666672</v>
      </c>
      <c r="B648" s="23">
        <v>38603.875</v>
      </c>
      <c r="C648" s="13">
        <v>91</v>
      </c>
    </row>
    <row r="649" spans="1:3">
      <c r="A649" s="23">
        <v>38603.875</v>
      </c>
      <c r="B649" s="23">
        <v>38603.895833333336</v>
      </c>
      <c r="C649" s="13">
        <v>91.8</v>
      </c>
    </row>
    <row r="650" spans="1:3">
      <c r="A650" s="23">
        <v>38603.895833333336</v>
      </c>
      <c r="B650" s="23">
        <v>38603.916666666664</v>
      </c>
      <c r="C650" s="13">
        <v>91.4</v>
      </c>
    </row>
    <row r="651" spans="1:3">
      <c r="A651" s="23">
        <v>38603.916666666664</v>
      </c>
      <c r="B651" s="23">
        <v>38603.9375</v>
      </c>
      <c r="C651" s="13">
        <v>92.2</v>
      </c>
    </row>
    <row r="652" spans="1:3">
      <c r="A652" s="23">
        <v>38603.9375</v>
      </c>
      <c r="B652" s="23">
        <v>38603.958333333336</v>
      </c>
      <c r="C652" s="13">
        <v>91.9</v>
      </c>
    </row>
    <row r="653" spans="1:3">
      <c r="A653" s="23">
        <v>38603.958333333336</v>
      </c>
      <c r="B653" s="23">
        <v>38603.979166666672</v>
      </c>
      <c r="C653" s="13">
        <v>91.9</v>
      </c>
    </row>
    <row r="654" spans="1:3">
      <c r="A654" s="23">
        <v>38603.979166666672</v>
      </c>
      <c r="B654" s="23">
        <v>38604</v>
      </c>
      <c r="C654" s="13">
        <v>92.4</v>
      </c>
    </row>
    <row r="655" spans="1:3">
      <c r="A655" s="23">
        <v>38604</v>
      </c>
      <c r="B655" s="23">
        <v>38604.020833333336</v>
      </c>
      <c r="C655" s="13">
        <v>92.6</v>
      </c>
    </row>
    <row r="656" spans="1:3">
      <c r="A656" s="23">
        <v>38604.020833333336</v>
      </c>
      <c r="B656" s="23">
        <v>38604.041666666664</v>
      </c>
      <c r="C656" s="13">
        <v>92.6</v>
      </c>
    </row>
    <row r="657" spans="1:3">
      <c r="A657" s="23">
        <v>38604.041666666664</v>
      </c>
      <c r="B657" s="23">
        <v>38604.0625</v>
      </c>
      <c r="C657" s="13">
        <v>92.7</v>
      </c>
    </row>
    <row r="658" spans="1:3">
      <c r="A658" s="23">
        <v>38604.0625</v>
      </c>
      <c r="B658" s="23">
        <v>38604.083333333336</v>
      </c>
      <c r="C658" s="13">
        <v>93</v>
      </c>
    </row>
    <row r="659" spans="1:3">
      <c r="A659" s="23">
        <v>38604.083333333336</v>
      </c>
      <c r="B659" s="23">
        <v>38604.104166666672</v>
      </c>
      <c r="C659" s="13">
        <v>93.7</v>
      </c>
    </row>
    <row r="660" spans="1:3">
      <c r="A660" s="23">
        <v>38604.104166666672</v>
      </c>
      <c r="B660" s="23">
        <v>38604.125</v>
      </c>
      <c r="C660" s="13">
        <v>93.9</v>
      </c>
    </row>
    <row r="661" spans="1:3">
      <c r="A661" s="23">
        <v>38604.125</v>
      </c>
      <c r="B661" s="23">
        <v>38604.145833333336</v>
      </c>
      <c r="C661" s="13">
        <v>93.8</v>
      </c>
    </row>
    <row r="662" spans="1:3">
      <c r="A662" s="23">
        <v>38604.145833333336</v>
      </c>
      <c r="B662" s="23">
        <v>38604.166666666664</v>
      </c>
      <c r="C662" s="13">
        <v>93.9</v>
      </c>
    </row>
    <row r="663" spans="1:3">
      <c r="A663" s="23">
        <v>38604.166666666664</v>
      </c>
      <c r="B663" s="23">
        <v>38604.1875</v>
      </c>
      <c r="C663" s="13">
        <v>94</v>
      </c>
    </row>
    <row r="664" spans="1:3">
      <c r="A664" s="23">
        <v>38604.1875</v>
      </c>
      <c r="B664" s="23">
        <v>38604.208333333336</v>
      </c>
      <c r="C664" s="13">
        <v>94</v>
      </c>
    </row>
    <row r="665" spans="1:3">
      <c r="A665" s="23">
        <v>38604.208333333336</v>
      </c>
      <c r="B665" s="23">
        <v>38604.229166666672</v>
      </c>
      <c r="C665" s="13">
        <v>93.7</v>
      </c>
    </row>
    <row r="666" spans="1:3">
      <c r="A666" s="23">
        <v>38604.229166666672</v>
      </c>
      <c r="B666" s="23">
        <v>38604.25</v>
      </c>
      <c r="C666" s="13">
        <v>93.6</v>
      </c>
    </row>
    <row r="667" spans="1:3">
      <c r="A667" s="23">
        <v>38604.25</v>
      </c>
      <c r="B667" s="23">
        <v>38604.270833333336</v>
      </c>
      <c r="C667" s="13">
        <v>93.3</v>
      </c>
    </row>
    <row r="668" spans="1:3">
      <c r="A668" s="23">
        <v>38604.270833333336</v>
      </c>
      <c r="B668" s="23">
        <v>38604.291666666664</v>
      </c>
      <c r="C668" s="13">
        <v>93.2</v>
      </c>
    </row>
    <row r="669" spans="1:3">
      <c r="A669" s="23">
        <v>38604.291666666664</v>
      </c>
      <c r="B669" s="23">
        <v>38604.3125</v>
      </c>
      <c r="C669" s="13">
        <v>93.1</v>
      </c>
    </row>
    <row r="670" spans="1:3">
      <c r="A670" s="23">
        <v>38604.3125</v>
      </c>
      <c r="B670" s="23">
        <v>38604.333333333336</v>
      </c>
      <c r="C670" s="13">
        <v>92.4</v>
      </c>
    </row>
    <row r="671" spans="1:3">
      <c r="A671" s="23">
        <v>38604.333333333336</v>
      </c>
      <c r="B671" s="23">
        <v>38604.354166666672</v>
      </c>
      <c r="C671" s="13">
        <v>92</v>
      </c>
    </row>
    <row r="672" spans="1:3">
      <c r="A672" s="23">
        <v>38604.354166666672</v>
      </c>
      <c r="B672" s="23">
        <v>38604.375</v>
      </c>
      <c r="C672" s="13">
        <v>92.1</v>
      </c>
    </row>
    <row r="673" spans="1:3">
      <c r="A673" s="23">
        <v>38604.375</v>
      </c>
      <c r="B673" s="23">
        <v>38604.395833333336</v>
      </c>
      <c r="C673" s="13">
        <v>91.8</v>
      </c>
    </row>
    <row r="674" spans="1:3">
      <c r="A674" s="23">
        <v>38604.395833333336</v>
      </c>
      <c r="B674" s="23">
        <v>38604.416666666664</v>
      </c>
      <c r="C674" s="13">
        <v>87</v>
      </c>
    </row>
    <row r="675" spans="1:3">
      <c r="A675" s="23">
        <v>38604.416666666664</v>
      </c>
      <c r="B675" s="23">
        <v>38604.4375</v>
      </c>
      <c r="C675" s="13">
        <v>81.8</v>
      </c>
    </row>
    <row r="676" spans="1:3">
      <c r="A676" s="23">
        <v>38604.4375</v>
      </c>
      <c r="B676" s="23">
        <v>38604.458333333336</v>
      </c>
      <c r="C676" s="13">
        <v>78.099999999999994</v>
      </c>
    </row>
    <row r="677" spans="1:3">
      <c r="A677" s="23">
        <v>38604.458333333336</v>
      </c>
      <c r="B677" s="23">
        <v>38604.479166666672</v>
      </c>
      <c r="C677" s="13">
        <v>71.7</v>
      </c>
    </row>
    <row r="678" spans="1:3">
      <c r="A678" s="23">
        <v>38604.479166666672</v>
      </c>
      <c r="B678" s="23">
        <v>38604.5</v>
      </c>
      <c r="C678" s="13">
        <v>65.67</v>
      </c>
    </row>
    <row r="679" spans="1:3">
      <c r="A679" s="23">
        <v>38604.5</v>
      </c>
      <c r="B679" s="23">
        <v>38604.520833333336</v>
      </c>
      <c r="C679" s="13">
        <v>60.51</v>
      </c>
    </row>
    <row r="680" spans="1:3">
      <c r="A680" s="23">
        <v>38604.520833333336</v>
      </c>
      <c r="B680" s="23">
        <v>38604.541666666664</v>
      </c>
      <c r="C680" s="13">
        <v>57.89</v>
      </c>
    </row>
    <row r="681" spans="1:3">
      <c r="A681" s="23">
        <v>38604.541666666664</v>
      </c>
      <c r="B681" s="23">
        <v>38604.5625</v>
      </c>
      <c r="C681" s="13">
        <v>49.61</v>
      </c>
    </row>
    <row r="682" spans="1:3">
      <c r="A682" s="23">
        <v>38604.5625</v>
      </c>
      <c r="B682" s="23">
        <v>38604.583333333336</v>
      </c>
      <c r="C682" s="13">
        <v>46.79</v>
      </c>
    </row>
    <row r="683" spans="1:3">
      <c r="A683" s="23">
        <v>38604.583333333336</v>
      </c>
      <c r="B683" s="23">
        <v>38604.604166666672</v>
      </c>
      <c r="C683" s="13">
        <v>43.35</v>
      </c>
    </row>
    <row r="684" spans="1:3">
      <c r="A684" s="23">
        <v>38604.604166666672</v>
      </c>
      <c r="B684" s="23">
        <v>38604.625</v>
      </c>
      <c r="C684" s="13">
        <v>46.86</v>
      </c>
    </row>
    <row r="685" spans="1:3">
      <c r="A685" s="23">
        <v>38604.625</v>
      </c>
      <c r="B685" s="23">
        <v>38604.645833333336</v>
      </c>
      <c r="C685" s="13">
        <v>44.9</v>
      </c>
    </row>
    <row r="686" spans="1:3">
      <c r="A686" s="23">
        <v>38604.645833333336</v>
      </c>
      <c r="B686" s="23">
        <v>38604.666666666664</v>
      </c>
      <c r="C686" s="13">
        <v>47</v>
      </c>
    </row>
    <row r="687" spans="1:3">
      <c r="A687" s="23">
        <v>38604.666666666664</v>
      </c>
      <c r="B687" s="23">
        <v>38604.6875</v>
      </c>
      <c r="C687" s="13">
        <v>47.35</v>
      </c>
    </row>
    <row r="688" spans="1:3">
      <c r="A688" s="23">
        <v>38604.6875</v>
      </c>
      <c r="B688" s="23">
        <v>38604.708333333336</v>
      </c>
      <c r="C688" s="13">
        <v>51.68</v>
      </c>
    </row>
    <row r="689" spans="1:3">
      <c r="A689" s="23">
        <v>38604.708333333336</v>
      </c>
      <c r="B689" s="23">
        <v>38604.729166666672</v>
      </c>
      <c r="C689" s="13">
        <v>48.65</v>
      </c>
    </row>
    <row r="690" spans="1:3">
      <c r="A690" s="23">
        <v>38604.729166666672</v>
      </c>
      <c r="B690" s="23">
        <v>38604.75</v>
      </c>
      <c r="C690" s="13">
        <v>51.03</v>
      </c>
    </row>
    <row r="691" spans="1:3">
      <c r="A691" s="23">
        <v>38604.75</v>
      </c>
      <c r="B691" s="23">
        <v>38604.770833333336</v>
      </c>
      <c r="C691" s="13">
        <v>54.92</v>
      </c>
    </row>
    <row r="692" spans="1:3">
      <c r="A692" s="23">
        <v>38604.770833333336</v>
      </c>
      <c r="B692" s="23">
        <v>38604.791666666664</v>
      </c>
      <c r="C692" s="13">
        <v>60.6</v>
      </c>
    </row>
    <row r="693" spans="1:3">
      <c r="A693" s="23">
        <v>38604.791666666664</v>
      </c>
      <c r="B693" s="23">
        <v>38604.8125</v>
      </c>
      <c r="C693" s="13">
        <v>71.099999999999994</v>
      </c>
    </row>
    <row r="694" spans="1:3">
      <c r="A694" s="23">
        <v>38604.8125</v>
      </c>
      <c r="B694" s="23">
        <v>38604.833333333336</v>
      </c>
      <c r="C694" s="13">
        <v>76.400000000000006</v>
      </c>
    </row>
    <row r="695" spans="1:3">
      <c r="A695" s="23">
        <v>38604.833333333336</v>
      </c>
      <c r="B695" s="23">
        <v>38604.854166666672</v>
      </c>
      <c r="C695" s="13">
        <v>74.2</v>
      </c>
    </row>
    <row r="696" spans="1:3">
      <c r="A696" s="23">
        <v>38604.854166666672</v>
      </c>
      <c r="B696" s="23">
        <v>38604.875</v>
      </c>
      <c r="C696" s="13">
        <v>71.599999999999994</v>
      </c>
    </row>
    <row r="697" spans="1:3">
      <c r="A697" s="23">
        <v>38604.875</v>
      </c>
      <c r="B697" s="23">
        <v>38604.895833333336</v>
      </c>
      <c r="C697" s="13">
        <v>73.3</v>
      </c>
    </row>
    <row r="698" spans="1:3">
      <c r="A698" s="23">
        <v>38604.895833333336</v>
      </c>
      <c r="B698" s="23">
        <v>38604.916666666664</v>
      </c>
      <c r="C698" s="13">
        <v>76.2</v>
      </c>
    </row>
    <row r="699" spans="1:3">
      <c r="A699" s="23">
        <v>38604.916666666664</v>
      </c>
      <c r="B699" s="23">
        <v>38604.9375</v>
      </c>
      <c r="C699" s="13">
        <v>81</v>
      </c>
    </row>
    <row r="700" spans="1:3">
      <c r="A700" s="23">
        <v>38604.9375</v>
      </c>
      <c r="B700" s="23">
        <v>38604.958333333336</v>
      </c>
      <c r="C700" s="13">
        <v>84.9</v>
      </c>
    </row>
    <row r="701" spans="1:3">
      <c r="A701" s="23">
        <v>38604.958333333336</v>
      </c>
      <c r="B701" s="23">
        <v>38604.979166666672</v>
      </c>
      <c r="C701" s="13">
        <v>82.6</v>
      </c>
    </row>
    <row r="702" spans="1:3">
      <c r="A702" s="23">
        <v>38604.979166666672</v>
      </c>
      <c r="B702" s="23">
        <v>38605</v>
      </c>
      <c r="C702" s="13">
        <v>83.5</v>
      </c>
    </row>
    <row r="703" spans="1:3">
      <c r="A703" s="23">
        <v>38605</v>
      </c>
      <c r="B703" s="23">
        <v>38605.020833333336</v>
      </c>
      <c r="C703" s="13">
        <v>81.3</v>
      </c>
    </row>
    <row r="704" spans="1:3">
      <c r="A704" s="23">
        <v>38605.020833333336</v>
      </c>
      <c r="B704" s="23">
        <v>38605.041666666664</v>
      </c>
      <c r="C704" s="13">
        <v>81.3</v>
      </c>
    </row>
    <row r="705" spans="1:3">
      <c r="A705" s="23">
        <v>38605.041666666664</v>
      </c>
      <c r="B705" s="23">
        <v>38605.0625</v>
      </c>
      <c r="C705" s="13">
        <v>83.5</v>
      </c>
    </row>
    <row r="706" spans="1:3">
      <c r="A706" s="23">
        <v>38605.0625</v>
      </c>
      <c r="B706" s="23">
        <v>38605.083333333336</v>
      </c>
      <c r="C706" s="13">
        <v>86</v>
      </c>
    </row>
    <row r="707" spans="1:3">
      <c r="A707" s="23">
        <v>38605.083333333336</v>
      </c>
      <c r="B707" s="23">
        <v>38605.104166666672</v>
      </c>
      <c r="C707" s="13">
        <v>88.5</v>
      </c>
    </row>
    <row r="708" spans="1:3">
      <c r="A708" s="23">
        <v>38605.104166666672</v>
      </c>
      <c r="B708" s="23">
        <v>38605.125</v>
      </c>
      <c r="C708" s="13">
        <v>88.5</v>
      </c>
    </row>
    <row r="709" spans="1:3">
      <c r="A709" s="23">
        <v>38605.125</v>
      </c>
      <c r="B709" s="23">
        <v>38605.145833333336</v>
      </c>
      <c r="C709" s="13">
        <v>87.7</v>
      </c>
    </row>
    <row r="710" spans="1:3">
      <c r="A710" s="23">
        <v>38605.145833333336</v>
      </c>
      <c r="B710" s="23">
        <v>38605.166666666664</v>
      </c>
      <c r="C710" s="13">
        <v>89.6</v>
      </c>
    </row>
    <row r="711" spans="1:3">
      <c r="A711" s="23">
        <v>38605.166666666664</v>
      </c>
      <c r="B711" s="23">
        <v>38605.1875</v>
      </c>
      <c r="C711" s="13">
        <v>89.2</v>
      </c>
    </row>
    <row r="712" spans="1:3">
      <c r="A712" s="23">
        <v>38605.1875</v>
      </c>
      <c r="B712" s="23">
        <v>38605.208333333336</v>
      </c>
      <c r="C712" s="13">
        <v>89.7</v>
      </c>
    </row>
    <row r="713" spans="1:3">
      <c r="A713" s="23">
        <v>38605.208333333336</v>
      </c>
      <c r="B713" s="23">
        <v>38605.229166666672</v>
      </c>
      <c r="C713" s="13">
        <v>89.9</v>
      </c>
    </row>
    <row r="714" spans="1:3">
      <c r="A714" s="23">
        <v>38605.229166666672</v>
      </c>
      <c r="B714" s="23">
        <v>38605.25</v>
      </c>
      <c r="C714" s="13">
        <v>89.9</v>
      </c>
    </row>
    <row r="715" spans="1:3">
      <c r="A715" s="23">
        <v>38605.25</v>
      </c>
      <c r="B715" s="23">
        <v>38605.270833333336</v>
      </c>
      <c r="C715" s="13">
        <v>90.3</v>
      </c>
    </row>
    <row r="716" spans="1:3">
      <c r="A716" s="23">
        <v>38605.270833333336</v>
      </c>
      <c r="B716" s="23">
        <v>38605.291666666664</v>
      </c>
      <c r="C716" s="13">
        <v>88.2</v>
      </c>
    </row>
    <row r="717" spans="1:3">
      <c r="A717" s="23">
        <v>38605.291666666664</v>
      </c>
      <c r="B717" s="23">
        <v>38605.3125</v>
      </c>
      <c r="C717" s="13">
        <v>86.1</v>
      </c>
    </row>
    <row r="718" spans="1:3">
      <c r="A718" s="23">
        <v>38605.3125</v>
      </c>
      <c r="B718" s="23">
        <v>38605.333333333336</v>
      </c>
      <c r="C718" s="13">
        <v>84.9</v>
      </c>
    </row>
    <row r="719" spans="1:3">
      <c r="A719" s="23">
        <v>38605.333333333336</v>
      </c>
      <c r="B719" s="23">
        <v>38605.354166666672</v>
      </c>
      <c r="C719" s="13">
        <v>82.9</v>
      </c>
    </row>
    <row r="720" spans="1:3">
      <c r="A720" s="23">
        <v>38605.354166666672</v>
      </c>
      <c r="B720" s="23">
        <v>38605.375</v>
      </c>
      <c r="C720" s="13">
        <v>78.8</v>
      </c>
    </row>
    <row r="721" spans="1:3">
      <c r="A721" s="23">
        <v>38605.375</v>
      </c>
      <c r="B721" s="23">
        <v>38605.395833333336</v>
      </c>
      <c r="C721" s="13">
        <v>75</v>
      </c>
    </row>
    <row r="722" spans="1:3">
      <c r="A722" s="23">
        <v>38605.395833333336</v>
      </c>
      <c r="B722" s="23">
        <v>38605.416666666664</v>
      </c>
      <c r="C722" s="13">
        <v>70.3</v>
      </c>
    </row>
    <row r="723" spans="1:3">
      <c r="A723" s="23">
        <v>38605.416666666664</v>
      </c>
      <c r="B723" s="23">
        <v>38605.4375</v>
      </c>
      <c r="C723" s="13">
        <v>64.260000000000005</v>
      </c>
    </row>
    <row r="724" spans="1:3">
      <c r="A724" s="23">
        <v>38605.4375</v>
      </c>
      <c r="B724" s="23">
        <v>38605.458333333336</v>
      </c>
      <c r="C724" s="13">
        <v>60.04</v>
      </c>
    </row>
    <row r="725" spans="1:3">
      <c r="A725" s="23">
        <v>38605.458333333336</v>
      </c>
      <c r="B725" s="23">
        <v>38605.479166666672</v>
      </c>
      <c r="C725" s="13">
        <v>55.86</v>
      </c>
    </row>
    <row r="726" spans="1:3">
      <c r="A726" s="23">
        <v>38605.479166666672</v>
      </c>
      <c r="B726" s="23">
        <v>38605.5</v>
      </c>
      <c r="C726" s="13">
        <v>56.28</v>
      </c>
    </row>
    <row r="727" spans="1:3">
      <c r="A727" s="23">
        <v>38605.5</v>
      </c>
      <c r="B727" s="23">
        <v>38605.520833333336</v>
      </c>
      <c r="C727" s="13">
        <v>53.5</v>
      </c>
    </row>
    <row r="728" spans="1:3">
      <c r="A728" s="23">
        <v>38605.520833333336</v>
      </c>
      <c r="B728" s="23">
        <v>38605.541666666664</v>
      </c>
      <c r="C728" s="13">
        <v>54.06</v>
      </c>
    </row>
    <row r="729" spans="1:3">
      <c r="A729" s="23">
        <v>38605.541666666664</v>
      </c>
      <c r="B729" s="23">
        <v>38605.5625</v>
      </c>
      <c r="C729" s="13">
        <v>53.23</v>
      </c>
    </row>
    <row r="730" spans="1:3">
      <c r="A730" s="23">
        <v>38605.5625</v>
      </c>
      <c r="B730" s="23">
        <v>38605.583333333336</v>
      </c>
      <c r="C730" s="13">
        <v>54.01</v>
      </c>
    </row>
    <row r="731" spans="1:3">
      <c r="A731" s="23">
        <v>38605.583333333336</v>
      </c>
      <c r="B731" s="23">
        <v>38605.604166666672</v>
      </c>
      <c r="C731" s="13">
        <v>53.39</v>
      </c>
    </row>
    <row r="732" spans="1:3">
      <c r="A732" s="23">
        <v>38605.604166666672</v>
      </c>
      <c r="B732" s="23">
        <v>38605.625</v>
      </c>
      <c r="C732" s="13">
        <v>50.24</v>
      </c>
    </row>
    <row r="733" spans="1:3">
      <c r="A733" s="23">
        <v>38605.625</v>
      </c>
      <c r="B733" s="23">
        <v>38605.645833333336</v>
      </c>
      <c r="C733" s="13">
        <v>47.58</v>
      </c>
    </row>
    <row r="734" spans="1:3">
      <c r="A734" s="23">
        <v>38605.645833333336</v>
      </c>
      <c r="B734" s="23">
        <v>38605.666666666664</v>
      </c>
      <c r="C734" s="13">
        <v>48.34</v>
      </c>
    </row>
    <row r="735" spans="1:3">
      <c r="A735" s="23">
        <v>38605.666666666664</v>
      </c>
      <c r="B735" s="23">
        <v>38605.6875</v>
      </c>
      <c r="C735" s="13">
        <v>49.03</v>
      </c>
    </row>
    <row r="736" spans="1:3">
      <c r="A736" s="23">
        <v>38605.6875</v>
      </c>
      <c r="B736" s="23">
        <v>38605.708333333336</v>
      </c>
      <c r="C736" s="13">
        <v>49.62</v>
      </c>
    </row>
    <row r="737" spans="1:3">
      <c r="A737" s="23">
        <v>38605.708333333336</v>
      </c>
      <c r="B737" s="23">
        <v>38605.729166666672</v>
      </c>
      <c r="C737" s="13">
        <v>49.11</v>
      </c>
    </row>
    <row r="738" spans="1:3">
      <c r="A738" s="23">
        <v>38605.729166666672</v>
      </c>
      <c r="B738" s="23">
        <v>38605.75</v>
      </c>
      <c r="C738" s="13">
        <v>49.76</v>
      </c>
    </row>
    <row r="739" spans="1:3">
      <c r="A739" s="23">
        <v>38605.75</v>
      </c>
      <c r="B739" s="23">
        <v>38605.770833333336</v>
      </c>
      <c r="C739" s="13">
        <v>55.93</v>
      </c>
    </row>
    <row r="740" spans="1:3">
      <c r="A740" s="23">
        <v>38605.770833333336</v>
      </c>
      <c r="B740" s="23">
        <v>38605.791666666664</v>
      </c>
      <c r="C740" s="13">
        <v>64.2</v>
      </c>
    </row>
    <row r="741" spans="1:3">
      <c r="A741" s="23">
        <v>38605.791666666664</v>
      </c>
      <c r="B741" s="23">
        <v>38605.8125</v>
      </c>
      <c r="C741" s="13">
        <v>71.400000000000006</v>
      </c>
    </row>
    <row r="742" spans="1:3">
      <c r="A742" s="23">
        <v>38605.8125</v>
      </c>
      <c r="B742" s="23">
        <v>38605.833333333336</v>
      </c>
      <c r="C742" s="13">
        <v>73.2</v>
      </c>
    </row>
    <row r="743" spans="1:3">
      <c r="A743" s="23">
        <v>38605.833333333336</v>
      </c>
      <c r="B743" s="23">
        <v>38605.854166666672</v>
      </c>
      <c r="C743" s="13">
        <v>74.099999999999994</v>
      </c>
    </row>
    <row r="744" spans="1:3">
      <c r="A744" s="23">
        <v>38605.854166666672</v>
      </c>
      <c r="B744" s="23">
        <v>38605.875</v>
      </c>
      <c r="C744" s="13">
        <v>77.099999999999994</v>
      </c>
    </row>
    <row r="745" spans="1:3">
      <c r="A745" s="23">
        <v>38605.875</v>
      </c>
      <c r="B745" s="23">
        <v>38605.895833333336</v>
      </c>
      <c r="C745" s="13">
        <v>82.8</v>
      </c>
    </row>
    <row r="746" spans="1:3">
      <c r="A746" s="23">
        <v>38605.895833333336</v>
      </c>
      <c r="B746" s="23">
        <v>38605.916666666664</v>
      </c>
      <c r="C746" s="13">
        <v>82</v>
      </c>
    </row>
    <row r="747" spans="1:3">
      <c r="A747" s="23">
        <v>38605.916666666664</v>
      </c>
      <c r="B747" s="23">
        <v>38605.9375</v>
      </c>
      <c r="C747" s="13">
        <v>83.2</v>
      </c>
    </row>
    <row r="748" spans="1:3">
      <c r="A748" s="23">
        <v>38605.9375</v>
      </c>
      <c r="B748" s="23">
        <v>38605.958333333336</v>
      </c>
      <c r="C748" s="13">
        <v>86.1</v>
      </c>
    </row>
    <row r="749" spans="1:3">
      <c r="A749" s="23">
        <v>38605.958333333336</v>
      </c>
      <c r="B749" s="23">
        <v>38605.979166666672</v>
      </c>
      <c r="C749" s="13">
        <v>87.7</v>
      </c>
    </row>
    <row r="750" spans="1:3">
      <c r="A750" s="23">
        <v>38605.979166666672</v>
      </c>
      <c r="B750" s="23">
        <v>38606</v>
      </c>
      <c r="C750" s="13">
        <v>89</v>
      </c>
    </row>
    <row r="751" spans="1:3">
      <c r="A751" s="23">
        <v>38606</v>
      </c>
      <c r="B751" s="23">
        <v>38606.020833333336</v>
      </c>
      <c r="C751" s="13">
        <v>90.2</v>
      </c>
    </row>
    <row r="752" spans="1:3">
      <c r="A752" s="23">
        <v>38606.020833333336</v>
      </c>
      <c r="B752" s="23">
        <v>38606.041666666664</v>
      </c>
      <c r="C752" s="13">
        <v>90.7</v>
      </c>
    </row>
    <row r="753" spans="1:3">
      <c r="A753" s="23">
        <v>38606.041666666664</v>
      </c>
      <c r="B753" s="23">
        <v>38606.0625</v>
      </c>
      <c r="C753" s="13">
        <v>90.1</v>
      </c>
    </row>
    <row r="754" spans="1:3">
      <c r="A754" s="23">
        <v>38606.0625</v>
      </c>
      <c r="B754" s="23">
        <v>38606.083333333336</v>
      </c>
      <c r="C754" s="13">
        <v>90.4</v>
      </c>
    </row>
    <row r="755" spans="1:3">
      <c r="A755" s="23">
        <v>38606.083333333336</v>
      </c>
      <c r="B755" s="23">
        <v>38606.104166666672</v>
      </c>
      <c r="C755" s="13">
        <v>90</v>
      </c>
    </row>
    <row r="756" spans="1:3">
      <c r="A756" s="23">
        <v>38606.104166666672</v>
      </c>
      <c r="B756" s="23">
        <v>38606.125</v>
      </c>
      <c r="C756" s="13">
        <v>91</v>
      </c>
    </row>
    <row r="757" spans="1:3">
      <c r="A757" s="23">
        <v>38606.125</v>
      </c>
      <c r="B757" s="23">
        <v>38606.145833333336</v>
      </c>
      <c r="C757" s="13">
        <v>91.4</v>
      </c>
    </row>
    <row r="758" spans="1:3">
      <c r="A758" s="23">
        <v>38606.145833333336</v>
      </c>
      <c r="B758" s="23">
        <v>38606.166666666664</v>
      </c>
      <c r="C758" s="13">
        <v>91.5</v>
      </c>
    </row>
    <row r="759" spans="1:3">
      <c r="A759" s="23">
        <v>38606.166666666664</v>
      </c>
      <c r="B759" s="23">
        <v>38606.1875</v>
      </c>
      <c r="C759" s="13">
        <v>91.7</v>
      </c>
    </row>
    <row r="760" spans="1:3">
      <c r="A760" s="23">
        <v>38606.1875</v>
      </c>
      <c r="B760" s="23">
        <v>38606.208333333336</v>
      </c>
      <c r="C760" s="13">
        <v>90.9</v>
      </c>
    </row>
    <row r="761" spans="1:3">
      <c r="A761" s="23">
        <v>38606.208333333336</v>
      </c>
      <c r="B761" s="23">
        <v>38606.229166666672</v>
      </c>
      <c r="C761" s="13">
        <v>90.8</v>
      </c>
    </row>
    <row r="762" spans="1:3">
      <c r="A762" s="23">
        <v>38606.229166666672</v>
      </c>
      <c r="B762" s="23">
        <v>38606.25</v>
      </c>
      <c r="C762" s="13">
        <v>90.8</v>
      </c>
    </row>
    <row r="763" spans="1:3">
      <c r="A763" s="23">
        <v>38606.25</v>
      </c>
      <c r="B763" s="23">
        <v>38606.270833333336</v>
      </c>
      <c r="C763" s="13">
        <v>91.1</v>
      </c>
    </row>
    <row r="764" spans="1:3">
      <c r="A764" s="23">
        <v>38606.270833333336</v>
      </c>
      <c r="B764" s="23">
        <v>38606.291666666664</v>
      </c>
      <c r="C764" s="13">
        <v>89.7</v>
      </c>
    </row>
    <row r="765" spans="1:3">
      <c r="A765" s="23">
        <v>38606.291666666664</v>
      </c>
      <c r="B765" s="23">
        <v>38606.3125</v>
      </c>
      <c r="C765" s="13">
        <v>85.9</v>
      </c>
    </row>
    <row r="766" spans="1:3">
      <c r="A766" s="23">
        <v>38606.3125</v>
      </c>
      <c r="B766" s="23">
        <v>38606.333333333336</v>
      </c>
      <c r="C766" s="13">
        <v>82.4</v>
      </c>
    </row>
    <row r="767" spans="1:3">
      <c r="A767" s="23">
        <v>38606.333333333336</v>
      </c>
      <c r="B767" s="23">
        <v>38606.354166666672</v>
      </c>
      <c r="C767" s="13">
        <v>79.5</v>
      </c>
    </row>
    <row r="768" spans="1:3">
      <c r="A768" s="23">
        <v>38606.354166666672</v>
      </c>
      <c r="B768" s="23">
        <v>38606.375</v>
      </c>
      <c r="C768" s="13">
        <v>73.7</v>
      </c>
    </row>
    <row r="769" spans="1:3">
      <c r="A769" s="23">
        <v>38606.375</v>
      </c>
      <c r="B769" s="23">
        <v>38606.395833333336</v>
      </c>
      <c r="C769" s="13">
        <v>72.5</v>
      </c>
    </row>
    <row r="770" spans="1:3">
      <c r="A770" s="23">
        <v>38606.395833333336</v>
      </c>
      <c r="B770" s="23">
        <v>38606.416666666664</v>
      </c>
      <c r="C770" s="13">
        <v>71.7</v>
      </c>
    </row>
    <row r="771" spans="1:3">
      <c r="A771" s="23">
        <v>38606.416666666664</v>
      </c>
      <c r="B771" s="23">
        <v>38606.4375</v>
      </c>
      <c r="C771" s="13">
        <v>65.61</v>
      </c>
    </row>
    <row r="772" spans="1:3">
      <c r="A772" s="23">
        <v>38606.4375</v>
      </c>
      <c r="B772" s="23">
        <v>38606.458333333336</v>
      </c>
      <c r="C772" s="13">
        <v>61.64</v>
      </c>
    </row>
    <row r="773" spans="1:3">
      <c r="A773" s="23">
        <v>38606.458333333336</v>
      </c>
      <c r="B773" s="23">
        <v>38606.479166666672</v>
      </c>
      <c r="C773" s="13">
        <v>56.65</v>
      </c>
    </row>
    <row r="774" spans="1:3">
      <c r="A774" s="23">
        <v>38606.479166666672</v>
      </c>
      <c r="B774" s="23">
        <v>38606.5</v>
      </c>
      <c r="C774" s="13">
        <v>52.36</v>
      </c>
    </row>
    <row r="775" spans="1:3">
      <c r="A775" s="23">
        <v>38606.5</v>
      </c>
      <c r="B775" s="23">
        <v>38606.520833333336</v>
      </c>
      <c r="C775" s="13">
        <v>55.13</v>
      </c>
    </row>
    <row r="776" spans="1:3">
      <c r="A776" s="23">
        <v>38606.520833333336</v>
      </c>
      <c r="B776" s="23">
        <v>38606.541666666664</v>
      </c>
      <c r="C776" s="13">
        <v>56.63</v>
      </c>
    </row>
    <row r="777" spans="1:3">
      <c r="A777" s="23">
        <v>38606.541666666664</v>
      </c>
      <c r="B777" s="23">
        <v>38606.5625</v>
      </c>
      <c r="C777" s="13">
        <v>56.24</v>
      </c>
    </row>
    <row r="778" spans="1:3">
      <c r="A778" s="23">
        <v>38606.5625</v>
      </c>
      <c r="B778" s="23">
        <v>38606.583333333336</v>
      </c>
      <c r="C778" s="13">
        <v>56.18</v>
      </c>
    </row>
    <row r="779" spans="1:3">
      <c r="A779" s="23">
        <v>38606.583333333336</v>
      </c>
      <c r="B779" s="23">
        <v>38606.604166666672</v>
      </c>
      <c r="C779" s="13">
        <v>57.29</v>
      </c>
    </row>
    <row r="780" spans="1:3">
      <c r="A780" s="23">
        <v>38606.604166666672</v>
      </c>
      <c r="B780" s="23">
        <v>38606.625</v>
      </c>
      <c r="C780" s="13">
        <v>55.3</v>
      </c>
    </row>
    <row r="781" spans="1:3">
      <c r="A781" s="23">
        <v>38606.625</v>
      </c>
      <c r="B781" s="23">
        <v>38606.645833333336</v>
      </c>
      <c r="C781" s="13">
        <v>57.19</v>
      </c>
    </row>
    <row r="782" spans="1:3">
      <c r="A782" s="23">
        <v>38606.645833333336</v>
      </c>
      <c r="B782" s="23">
        <v>38606.666666666664</v>
      </c>
      <c r="C782" s="13">
        <v>57.25</v>
      </c>
    </row>
    <row r="783" spans="1:3">
      <c r="A783" s="23">
        <v>38606.666666666664</v>
      </c>
      <c r="B783" s="23">
        <v>38606.6875</v>
      </c>
      <c r="C783" s="13">
        <v>56.38</v>
      </c>
    </row>
    <row r="784" spans="1:3">
      <c r="A784" s="23">
        <v>38606.6875</v>
      </c>
      <c r="B784" s="23">
        <v>38606.708333333336</v>
      </c>
      <c r="C784" s="13">
        <v>57.04</v>
      </c>
    </row>
    <row r="785" spans="1:3">
      <c r="A785" s="23">
        <v>38606.708333333336</v>
      </c>
      <c r="B785" s="23">
        <v>38606.729166666672</v>
      </c>
      <c r="C785" s="13">
        <v>58.21</v>
      </c>
    </row>
    <row r="786" spans="1:3">
      <c r="A786" s="23">
        <v>38606.729166666672</v>
      </c>
      <c r="B786" s="23">
        <v>38606.75</v>
      </c>
      <c r="C786" s="13">
        <v>61.01</v>
      </c>
    </row>
    <row r="787" spans="1:3">
      <c r="A787" s="23">
        <v>38606.75</v>
      </c>
      <c r="B787" s="23">
        <v>38606.770833333336</v>
      </c>
      <c r="C787" s="13">
        <v>63.49</v>
      </c>
    </row>
    <row r="788" spans="1:3">
      <c r="A788" s="23">
        <v>38606.770833333336</v>
      </c>
      <c r="B788" s="23">
        <v>38606.791666666664</v>
      </c>
      <c r="C788" s="13">
        <v>63.36</v>
      </c>
    </row>
    <row r="789" spans="1:3">
      <c r="A789" s="23">
        <v>38606.791666666664</v>
      </c>
      <c r="B789" s="23">
        <v>38606.8125</v>
      </c>
      <c r="C789" s="13">
        <v>63.45</v>
      </c>
    </row>
    <row r="790" spans="1:3">
      <c r="A790" s="23">
        <v>38606.8125</v>
      </c>
      <c r="B790" s="23">
        <v>38606.833333333336</v>
      </c>
      <c r="C790" s="13">
        <v>60.52</v>
      </c>
    </row>
    <row r="791" spans="1:3">
      <c r="A791" s="23">
        <v>38606.833333333336</v>
      </c>
      <c r="B791" s="23">
        <v>38606.854166666672</v>
      </c>
      <c r="C791" s="13">
        <v>59.63</v>
      </c>
    </row>
    <row r="792" spans="1:3">
      <c r="A792" s="23">
        <v>38606.854166666672</v>
      </c>
      <c r="B792" s="23">
        <v>38606.875</v>
      </c>
      <c r="C792" s="13">
        <v>58.76</v>
      </c>
    </row>
    <row r="793" spans="1:3">
      <c r="A793" s="23">
        <v>38606.875</v>
      </c>
      <c r="B793" s="23">
        <v>38606.895833333336</v>
      </c>
      <c r="C793" s="13">
        <v>59.05</v>
      </c>
    </row>
    <row r="794" spans="1:3">
      <c r="A794" s="23">
        <v>38606.895833333336</v>
      </c>
      <c r="B794" s="23">
        <v>38606.916666666664</v>
      </c>
      <c r="C794" s="13">
        <v>60.66</v>
      </c>
    </row>
    <row r="795" spans="1:3">
      <c r="A795" s="23">
        <v>38606.916666666664</v>
      </c>
      <c r="B795" s="23">
        <v>38606.9375</v>
      </c>
      <c r="C795" s="13">
        <v>60.98</v>
      </c>
    </row>
    <row r="796" spans="1:3">
      <c r="A796" s="23">
        <v>38606.9375</v>
      </c>
      <c r="B796" s="23">
        <v>38606.958333333336</v>
      </c>
      <c r="C796" s="13">
        <v>61.15</v>
      </c>
    </row>
    <row r="797" spans="1:3">
      <c r="A797" s="23">
        <v>38606.958333333336</v>
      </c>
      <c r="B797" s="23">
        <v>38606.979166666672</v>
      </c>
      <c r="C797" s="13">
        <v>61.57</v>
      </c>
    </row>
    <row r="798" spans="1:3">
      <c r="A798" s="23">
        <v>38606.979166666672</v>
      </c>
      <c r="B798" s="23">
        <v>38607</v>
      </c>
      <c r="C798" s="13">
        <v>61.38</v>
      </c>
    </row>
    <row r="799" spans="1:3">
      <c r="A799" s="23">
        <v>38607</v>
      </c>
      <c r="B799" s="23">
        <v>38607.020833333336</v>
      </c>
      <c r="C799" s="13">
        <v>60.96</v>
      </c>
    </row>
    <row r="800" spans="1:3">
      <c r="A800" s="23">
        <v>38607.020833333336</v>
      </c>
      <c r="B800" s="23">
        <v>38607.041666666664</v>
      </c>
      <c r="C800" s="13">
        <v>59.92</v>
      </c>
    </row>
    <row r="801" spans="1:3">
      <c r="A801" s="23">
        <v>38607.041666666664</v>
      </c>
      <c r="B801" s="23">
        <v>38607.0625</v>
      </c>
      <c r="C801" s="13">
        <v>57.16</v>
      </c>
    </row>
    <row r="802" spans="1:3">
      <c r="A802" s="23">
        <v>38607.0625</v>
      </c>
      <c r="B802" s="23">
        <v>38607.083333333336</v>
      </c>
      <c r="C802" s="13">
        <v>55.07</v>
      </c>
    </row>
    <row r="803" spans="1:3">
      <c r="A803" s="23">
        <v>38607.083333333336</v>
      </c>
      <c r="B803" s="23">
        <v>38607.104166666672</v>
      </c>
      <c r="C803" s="13">
        <v>55.76</v>
      </c>
    </row>
    <row r="804" spans="1:3">
      <c r="A804" s="23">
        <v>38607.104166666672</v>
      </c>
      <c r="B804" s="23">
        <v>38607.125</v>
      </c>
      <c r="C804" s="13">
        <v>57.23</v>
      </c>
    </row>
    <row r="805" spans="1:3">
      <c r="A805" s="23">
        <v>38607.125</v>
      </c>
      <c r="B805" s="23">
        <v>38607.145833333336</v>
      </c>
      <c r="C805" s="13">
        <v>59.07</v>
      </c>
    </row>
    <row r="806" spans="1:3">
      <c r="A806" s="23">
        <v>38607.145833333336</v>
      </c>
      <c r="B806" s="23">
        <v>38607.166666666664</v>
      </c>
      <c r="C806" s="13">
        <v>60.55</v>
      </c>
    </row>
    <row r="807" spans="1:3">
      <c r="A807" s="23">
        <v>38607.166666666664</v>
      </c>
      <c r="B807" s="23">
        <v>38607.1875</v>
      </c>
      <c r="C807" s="13">
        <v>62.61</v>
      </c>
    </row>
    <row r="808" spans="1:3">
      <c r="A808" s="23">
        <v>38607.1875</v>
      </c>
      <c r="B808" s="23">
        <v>38607.208333333336</v>
      </c>
      <c r="C808" s="13">
        <v>65.39</v>
      </c>
    </row>
    <row r="809" spans="1:3">
      <c r="A809" s="23">
        <v>38607.208333333336</v>
      </c>
      <c r="B809" s="23">
        <v>38607.229166666672</v>
      </c>
      <c r="C809" s="13">
        <v>68.39</v>
      </c>
    </row>
    <row r="810" spans="1:3">
      <c r="A810" s="23">
        <v>38607.229166666672</v>
      </c>
      <c r="B810" s="23">
        <v>38607.25</v>
      </c>
      <c r="C810" s="13">
        <v>70.7</v>
      </c>
    </row>
    <row r="811" spans="1:3">
      <c r="A811" s="23">
        <v>38607.25</v>
      </c>
      <c r="B811" s="23">
        <v>38607.270833333336</v>
      </c>
      <c r="C811" s="13">
        <v>74.5</v>
      </c>
    </row>
    <row r="812" spans="1:3">
      <c r="A812" s="23">
        <v>38607.270833333336</v>
      </c>
      <c r="B812" s="23">
        <v>38607.291666666664</v>
      </c>
      <c r="C812" s="13">
        <v>75.599999999999994</v>
      </c>
    </row>
    <row r="813" spans="1:3">
      <c r="A813" s="23">
        <v>38607.291666666664</v>
      </c>
      <c r="B813" s="23">
        <v>38607.3125</v>
      </c>
      <c r="C813" s="13">
        <v>74.900000000000006</v>
      </c>
    </row>
    <row r="814" spans="1:3">
      <c r="A814" s="23">
        <v>38607.3125</v>
      </c>
      <c r="B814" s="23">
        <v>38607.333333333336</v>
      </c>
      <c r="C814" s="13">
        <v>74</v>
      </c>
    </row>
    <row r="815" spans="1:3">
      <c r="A815" s="23">
        <v>38607.333333333336</v>
      </c>
      <c r="B815" s="23">
        <v>38607.354166666672</v>
      </c>
      <c r="C815" s="13">
        <v>72.3</v>
      </c>
    </row>
    <row r="816" spans="1:3">
      <c r="A816" s="23">
        <v>38607.354166666672</v>
      </c>
      <c r="B816" s="23">
        <v>38607.375</v>
      </c>
      <c r="C816" s="13">
        <v>71.2</v>
      </c>
    </row>
    <row r="817" spans="1:3">
      <c r="A817" s="23">
        <v>38607.375</v>
      </c>
      <c r="B817" s="23">
        <v>38607.395833333336</v>
      </c>
      <c r="C817" s="13">
        <v>69.23</v>
      </c>
    </row>
    <row r="818" spans="1:3">
      <c r="A818" s="23">
        <v>38607.395833333336</v>
      </c>
      <c r="B818" s="23">
        <v>38607.416666666664</v>
      </c>
      <c r="C818" s="13">
        <v>68.349999999999994</v>
      </c>
    </row>
    <row r="819" spans="1:3">
      <c r="A819" s="23">
        <v>38607.416666666664</v>
      </c>
      <c r="B819" s="23">
        <v>38607.4375</v>
      </c>
      <c r="C819" s="13">
        <v>65.040000000000006</v>
      </c>
    </row>
    <row r="820" spans="1:3">
      <c r="A820" s="23">
        <v>38607.4375</v>
      </c>
      <c r="B820" s="23">
        <v>38607.458333333336</v>
      </c>
      <c r="C820" s="13">
        <v>58.96</v>
      </c>
    </row>
    <row r="821" spans="1:3">
      <c r="A821" s="23">
        <v>38607.458333333336</v>
      </c>
      <c r="B821" s="23">
        <v>38607.479166666672</v>
      </c>
      <c r="C821" s="13">
        <v>55.13</v>
      </c>
    </row>
    <row r="822" spans="1:3">
      <c r="A822" s="23">
        <v>38607.479166666672</v>
      </c>
      <c r="B822" s="23">
        <v>38607.5</v>
      </c>
      <c r="C822" s="13">
        <v>54.19</v>
      </c>
    </row>
    <row r="823" spans="1:3">
      <c r="A823" s="23">
        <v>38607.5</v>
      </c>
      <c r="B823" s="23">
        <v>38607.520833333336</v>
      </c>
      <c r="C823" s="13">
        <v>51.53</v>
      </c>
    </row>
    <row r="824" spans="1:3">
      <c r="A824" s="23">
        <v>38607.520833333336</v>
      </c>
      <c r="B824" s="23">
        <v>38607.541666666664</v>
      </c>
      <c r="C824" s="13">
        <v>48.9</v>
      </c>
    </row>
    <row r="825" spans="1:3">
      <c r="A825" s="23">
        <v>38607.541666666664</v>
      </c>
      <c r="B825" s="23">
        <v>38607.5625</v>
      </c>
      <c r="C825" s="13">
        <v>46.68</v>
      </c>
    </row>
    <row r="826" spans="1:3">
      <c r="A826" s="23">
        <v>38607.5625</v>
      </c>
      <c r="B826" s="23">
        <v>38607.583333333336</v>
      </c>
      <c r="C826" s="13">
        <v>46.33</v>
      </c>
    </row>
    <row r="827" spans="1:3">
      <c r="A827" s="23">
        <v>38607.583333333336</v>
      </c>
      <c r="B827" s="23">
        <v>38607.604166666672</v>
      </c>
      <c r="C827" s="13">
        <v>44.97</v>
      </c>
    </row>
    <row r="828" spans="1:3">
      <c r="A828" s="23">
        <v>38607.604166666672</v>
      </c>
      <c r="B828" s="23">
        <v>38607.625</v>
      </c>
      <c r="C828" s="13">
        <v>43.37</v>
      </c>
    </row>
    <row r="829" spans="1:3">
      <c r="A829" s="23">
        <v>38607.625</v>
      </c>
      <c r="B829" s="23">
        <v>38607.645833333336</v>
      </c>
      <c r="C829" s="13">
        <v>43.8</v>
      </c>
    </row>
    <row r="830" spans="1:3">
      <c r="A830" s="23">
        <v>38607.645833333336</v>
      </c>
      <c r="B830" s="23">
        <v>38607.666666666664</v>
      </c>
      <c r="C830" s="13">
        <v>42.73</v>
      </c>
    </row>
    <row r="831" spans="1:3">
      <c r="A831" s="23">
        <v>38607.666666666664</v>
      </c>
      <c r="B831" s="23">
        <v>38607.6875</v>
      </c>
      <c r="C831" s="13">
        <v>43.19</v>
      </c>
    </row>
    <row r="832" spans="1:3">
      <c r="A832" s="23">
        <v>38607.6875</v>
      </c>
      <c r="B832" s="23">
        <v>38607.708333333336</v>
      </c>
      <c r="C832" s="13">
        <v>43.4</v>
      </c>
    </row>
    <row r="833" spans="1:3">
      <c r="A833" s="23">
        <v>38607.708333333336</v>
      </c>
      <c r="B833" s="23">
        <v>38607.729166666672</v>
      </c>
      <c r="C833" s="13">
        <v>43.35</v>
      </c>
    </row>
    <row r="834" spans="1:3">
      <c r="A834" s="23">
        <v>38607.729166666672</v>
      </c>
      <c r="B834" s="23">
        <v>38607.75</v>
      </c>
      <c r="C834" s="13">
        <v>45.25</v>
      </c>
    </row>
    <row r="835" spans="1:3">
      <c r="A835" s="23">
        <v>38607.75</v>
      </c>
      <c r="B835" s="23">
        <v>38607.770833333336</v>
      </c>
      <c r="C835" s="13">
        <v>49.98</v>
      </c>
    </row>
    <row r="836" spans="1:3">
      <c r="A836" s="23">
        <v>38607.770833333336</v>
      </c>
      <c r="B836" s="23">
        <v>38607.791666666664</v>
      </c>
      <c r="C836" s="13">
        <v>59.01</v>
      </c>
    </row>
    <row r="837" spans="1:3">
      <c r="A837" s="23">
        <v>38607.791666666664</v>
      </c>
      <c r="B837" s="23">
        <v>38607.8125</v>
      </c>
      <c r="C837" s="13">
        <v>69.83</v>
      </c>
    </row>
    <row r="838" spans="1:3">
      <c r="A838" s="23">
        <v>38607.8125</v>
      </c>
      <c r="B838" s="23">
        <v>38607.833333333336</v>
      </c>
      <c r="C838" s="13">
        <v>74.900000000000006</v>
      </c>
    </row>
    <row r="839" spans="1:3">
      <c r="A839" s="23">
        <v>38607.833333333336</v>
      </c>
      <c r="B839" s="23">
        <v>38607.854166666672</v>
      </c>
      <c r="C839" s="13">
        <v>73.8</v>
      </c>
    </row>
    <row r="840" spans="1:3">
      <c r="A840" s="23">
        <v>38607.854166666672</v>
      </c>
      <c r="B840" s="23">
        <v>38607.875</v>
      </c>
      <c r="C840" s="13">
        <v>78.5</v>
      </c>
    </row>
    <row r="841" spans="1:3">
      <c r="A841" s="23">
        <v>38607.875</v>
      </c>
      <c r="B841" s="23">
        <v>38607.895833333336</v>
      </c>
      <c r="C841" s="13">
        <v>80.099999999999994</v>
      </c>
    </row>
    <row r="842" spans="1:3">
      <c r="A842" s="23">
        <v>38607.895833333336</v>
      </c>
      <c r="B842" s="23">
        <v>38607.916666666664</v>
      </c>
      <c r="C842" s="13">
        <v>82.3</v>
      </c>
    </row>
    <row r="843" spans="1:3">
      <c r="A843" s="23">
        <v>38607.916666666664</v>
      </c>
      <c r="B843" s="23">
        <v>38607.9375</v>
      </c>
      <c r="C843" s="13">
        <v>85.2</v>
      </c>
    </row>
    <row r="844" spans="1:3">
      <c r="A844" s="23">
        <v>38607.9375</v>
      </c>
      <c r="B844" s="23">
        <v>38607.958333333336</v>
      </c>
      <c r="C844" s="13">
        <v>88.4</v>
      </c>
    </row>
    <row r="845" spans="1:3">
      <c r="A845" s="23">
        <v>38607.958333333336</v>
      </c>
      <c r="B845" s="23">
        <v>38607.979166666672</v>
      </c>
      <c r="C845" s="13">
        <v>90.2</v>
      </c>
    </row>
    <row r="846" spans="1:3">
      <c r="A846" s="23">
        <v>38607.979166666672</v>
      </c>
      <c r="B846" s="23">
        <v>38608</v>
      </c>
      <c r="C846" s="13">
        <v>90.4</v>
      </c>
    </row>
    <row r="847" spans="1:3">
      <c r="A847" s="23">
        <v>38608</v>
      </c>
      <c r="B847" s="23">
        <v>38608.020833333336</v>
      </c>
      <c r="C847" s="13">
        <v>90.6</v>
      </c>
    </row>
    <row r="848" spans="1:3">
      <c r="A848" s="23">
        <v>38608.020833333336</v>
      </c>
      <c r="B848" s="23">
        <v>38608.041666666664</v>
      </c>
      <c r="C848" s="13">
        <v>91.5</v>
      </c>
    </row>
    <row r="849" spans="1:3">
      <c r="A849" s="23">
        <v>38608.041666666664</v>
      </c>
      <c r="B849" s="23">
        <v>38608.0625</v>
      </c>
      <c r="C849" s="13">
        <v>90.6</v>
      </c>
    </row>
    <row r="850" spans="1:3">
      <c r="A850" s="23">
        <v>38608.0625</v>
      </c>
      <c r="B850" s="23">
        <v>38608.083333333336</v>
      </c>
      <c r="C850" s="13">
        <v>90.4</v>
      </c>
    </row>
    <row r="851" spans="1:3">
      <c r="A851" s="23">
        <v>38608.083333333336</v>
      </c>
      <c r="B851" s="23">
        <v>38608.104166666672</v>
      </c>
      <c r="C851" s="13">
        <v>91.1</v>
      </c>
    </row>
    <row r="852" spans="1:3">
      <c r="A852" s="23">
        <v>38608.104166666672</v>
      </c>
      <c r="B852" s="23">
        <v>38608.125</v>
      </c>
      <c r="C852" s="13">
        <v>91.8</v>
      </c>
    </row>
    <row r="853" spans="1:3">
      <c r="A853" s="23">
        <v>38608.125</v>
      </c>
      <c r="B853" s="23">
        <v>38608.145833333336</v>
      </c>
      <c r="C853" s="13">
        <v>91.6</v>
      </c>
    </row>
    <row r="854" spans="1:3">
      <c r="A854" s="23">
        <v>38608.145833333336</v>
      </c>
      <c r="B854" s="23">
        <v>38608.166666666664</v>
      </c>
      <c r="C854" s="13">
        <v>90.3</v>
      </c>
    </row>
    <row r="855" spans="1:3">
      <c r="A855" s="23">
        <v>38608.166666666664</v>
      </c>
      <c r="B855" s="23">
        <v>38608.1875</v>
      </c>
      <c r="C855" s="13">
        <v>90.2</v>
      </c>
    </row>
    <row r="856" spans="1:3">
      <c r="A856" s="23">
        <v>38608.1875</v>
      </c>
      <c r="B856" s="23">
        <v>38608.208333333336</v>
      </c>
      <c r="C856" s="13">
        <v>89.3</v>
      </c>
    </row>
    <row r="857" spans="1:3">
      <c r="A857" s="23">
        <v>38608.208333333336</v>
      </c>
      <c r="B857" s="23">
        <v>38608.229166666672</v>
      </c>
      <c r="C857" s="13">
        <v>89.2</v>
      </c>
    </row>
    <row r="858" spans="1:3">
      <c r="A858" s="23">
        <v>38608.229166666672</v>
      </c>
      <c r="B858" s="23">
        <v>38608.25</v>
      </c>
      <c r="C858" s="13">
        <v>89.5</v>
      </c>
    </row>
    <row r="859" spans="1:3">
      <c r="A859" s="23">
        <v>38608.25</v>
      </c>
      <c r="B859" s="23">
        <v>38608.270833333336</v>
      </c>
      <c r="C859" s="13">
        <v>88.8</v>
      </c>
    </row>
    <row r="860" spans="1:3">
      <c r="A860" s="23">
        <v>38608.270833333336</v>
      </c>
      <c r="B860" s="23">
        <v>38608.291666666664</v>
      </c>
      <c r="C860" s="13">
        <v>87.7</v>
      </c>
    </row>
    <row r="861" spans="1:3">
      <c r="A861" s="23">
        <v>38608.291666666664</v>
      </c>
      <c r="B861" s="23">
        <v>38608.3125</v>
      </c>
      <c r="C861" s="13">
        <v>84.5</v>
      </c>
    </row>
    <row r="862" spans="1:3">
      <c r="A862" s="23">
        <v>38608.3125</v>
      </c>
      <c r="B862" s="23">
        <v>38608.333333333336</v>
      </c>
      <c r="C862" s="13">
        <v>85.2</v>
      </c>
    </row>
    <row r="863" spans="1:3">
      <c r="A863" s="23">
        <v>38608.333333333336</v>
      </c>
      <c r="B863" s="23">
        <v>38608.354166666672</v>
      </c>
      <c r="C863" s="13">
        <v>83.5</v>
      </c>
    </row>
    <row r="864" spans="1:3">
      <c r="A864" s="23">
        <v>38608.354166666672</v>
      </c>
      <c r="B864" s="23">
        <v>38608.375</v>
      </c>
      <c r="C864" s="13">
        <v>81</v>
      </c>
    </row>
    <row r="865" spans="1:3">
      <c r="A865" s="23">
        <v>38608.375</v>
      </c>
      <c r="B865" s="23">
        <v>38608.395833333336</v>
      </c>
      <c r="C865" s="13">
        <v>77.599999999999994</v>
      </c>
    </row>
    <row r="866" spans="1:3">
      <c r="A866" s="23">
        <v>38608.395833333336</v>
      </c>
      <c r="B866" s="23">
        <v>38608.416666666664</v>
      </c>
      <c r="C866" s="13">
        <v>76.8</v>
      </c>
    </row>
    <row r="867" spans="1:3">
      <c r="A867" s="23">
        <v>38608.416666666664</v>
      </c>
      <c r="B867" s="23">
        <v>38608.4375</v>
      </c>
      <c r="C867" s="13">
        <v>76.3</v>
      </c>
    </row>
    <row r="868" spans="1:3">
      <c r="A868" s="23">
        <v>38608.4375</v>
      </c>
      <c r="B868" s="23">
        <v>38608.458333333336</v>
      </c>
      <c r="C868" s="13">
        <v>75.7</v>
      </c>
    </row>
    <row r="869" spans="1:3">
      <c r="A869" s="23">
        <v>38608.458333333336</v>
      </c>
      <c r="B869" s="23">
        <v>38608.479166666672</v>
      </c>
      <c r="C869" s="13">
        <v>73.5</v>
      </c>
    </row>
    <row r="870" spans="1:3">
      <c r="A870" s="23">
        <v>38608.479166666672</v>
      </c>
      <c r="B870" s="23">
        <v>38608.5</v>
      </c>
      <c r="C870" s="13">
        <v>71.099999999999994</v>
      </c>
    </row>
    <row r="871" spans="1:3">
      <c r="A871" s="23">
        <v>38608.5</v>
      </c>
      <c r="B871" s="23">
        <v>38608.520833333336</v>
      </c>
      <c r="C871" s="13">
        <v>70.599999999999994</v>
      </c>
    </row>
    <row r="872" spans="1:3">
      <c r="A872" s="23">
        <v>38608.520833333336</v>
      </c>
      <c r="B872" s="23">
        <v>38608.541666666664</v>
      </c>
      <c r="C872" s="13">
        <v>71.2</v>
      </c>
    </row>
    <row r="873" spans="1:3">
      <c r="A873" s="23">
        <v>38608.541666666664</v>
      </c>
      <c r="B873" s="23">
        <v>38608.5625</v>
      </c>
      <c r="C873" s="13">
        <v>70.7</v>
      </c>
    </row>
    <row r="874" spans="1:3">
      <c r="A874" s="23">
        <v>38608.5625</v>
      </c>
      <c r="B874" s="23">
        <v>38608.583333333336</v>
      </c>
      <c r="C874" s="13">
        <v>67.84</v>
      </c>
    </row>
    <row r="875" spans="1:3">
      <c r="A875" s="23">
        <v>38608.583333333336</v>
      </c>
      <c r="B875" s="23">
        <v>38608.604166666672</v>
      </c>
      <c r="C875" s="13">
        <v>67.2</v>
      </c>
    </row>
    <row r="876" spans="1:3">
      <c r="A876" s="23">
        <v>38608.604166666672</v>
      </c>
      <c r="B876" s="23">
        <v>38608.625</v>
      </c>
      <c r="C876" s="13">
        <v>67.42</v>
      </c>
    </row>
    <row r="877" spans="1:3">
      <c r="A877" s="23">
        <v>38608.625</v>
      </c>
      <c r="B877" s="23">
        <v>38608.645833333336</v>
      </c>
      <c r="C877" s="13">
        <v>65.790000000000006</v>
      </c>
    </row>
    <row r="878" spans="1:3">
      <c r="A878" s="23">
        <v>38608.645833333336</v>
      </c>
      <c r="B878" s="23">
        <v>38608.666666666664</v>
      </c>
      <c r="C878" s="13">
        <v>64.87</v>
      </c>
    </row>
    <row r="879" spans="1:3">
      <c r="A879" s="23">
        <v>38608.666666666664</v>
      </c>
      <c r="B879" s="23">
        <v>38608.6875</v>
      </c>
      <c r="C879" s="13">
        <v>65.13</v>
      </c>
    </row>
    <row r="880" spans="1:3">
      <c r="A880" s="23">
        <v>38608.6875</v>
      </c>
      <c r="B880" s="23">
        <v>38608.708333333336</v>
      </c>
      <c r="C880" s="13">
        <v>65.650000000000006</v>
      </c>
    </row>
    <row r="881" spans="1:3">
      <c r="A881" s="23">
        <v>38608.708333333336</v>
      </c>
      <c r="B881" s="23">
        <v>38608.729166666672</v>
      </c>
      <c r="C881" s="13">
        <v>63.08</v>
      </c>
    </row>
    <row r="882" spans="1:3">
      <c r="A882" s="23">
        <v>38608.729166666672</v>
      </c>
      <c r="B882" s="23">
        <v>38608.75</v>
      </c>
      <c r="C882" s="13">
        <v>65.5</v>
      </c>
    </row>
    <row r="883" spans="1:3">
      <c r="A883" s="23">
        <v>38608.75</v>
      </c>
      <c r="B883" s="23">
        <v>38608.770833333336</v>
      </c>
      <c r="C883" s="13">
        <v>68.650000000000006</v>
      </c>
    </row>
    <row r="884" spans="1:3">
      <c r="A884" s="23">
        <v>38608.770833333336</v>
      </c>
      <c r="B884" s="23">
        <v>38608.791666666664</v>
      </c>
      <c r="C884" s="13">
        <v>73.599999999999994</v>
      </c>
    </row>
    <row r="885" spans="1:3">
      <c r="A885" s="23">
        <v>38608.791666666664</v>
      </c>
      <c r="B885" s="23">
        <v>38608.8125</v>
      </c>
      <c r="C885" s="13">
        <v>77.599999999999994</v>
      </c>
    </row>
    <row r="886" spans="1:3">
      <c r="A886" s="23">
        <v>38608.8125</v>
      </c>
      <c r="B886" s="23">
        <v>38608.833333333336</v>
      </c>
      <c r="C886" s="13">
        <v>79.3</v>
      </c>
    </row>
    <row r="887" spans="1:3">
      <c r="A887" s="23">
        <v>38608.833333333336</v>
      </c>
      <c r="B887" s="23">
        <v>38608.854166666672</v>
      </c>
      <c r="C887" s="13">
        <v>82.2</v>
      </c>
    </row>
    <row r="888" spans="1:3">
      <c r="A888" s="23">
        <v>38608.854166666672</v>
      </c>
      <c r="B888" s="23">
        <v>38608.875</v>
      </c>
      <c r="C888" s="13">
        <v>83.9</v>
      </c>
    </row>
    <row r="889" spans="1:3">
      <c r="A889" s="23">
        <v>38608.875</v>
      </c>
      <c r="B889" s="23">
        <v>38608.895833333336</v>
      </c>
      <c r="C889" s="13">
        <v>84.5</v>
      </c>
    </row>
    <row r="890" spans="1:3">
      <c r="A890" s="23">
        <v>38608.895833333336</v>
      </c>
      <c r="B890" s="23">
        <v>38608.916666666664</v>
      </c>
      <c r="C890" s="13">
        <v>84.7</v>
      </c>
    </row>
    <row r="891" spans="1:3">
      <c r="A891" s="23">
        <v>38608.916666666664</v>
      </c>
      <c r="B891" s="23">
        <v>38608.9375</v>
      </c>
      <c r="C891" s="13">
        <v>82.2</v>
      </c>
    </row>
    <row r="892" spans="1:3">
      <c r="A892" s="23">
        <v>38608.9375</v>
      </c>
      <c r="B892" s="23">
        <v>38608.958333333336</v>
      </c>
      <c r="C892" s="13">
        <v>80.400000000000006</v>
      </c>
    </row>
    <row r="893" spans="1:3">
      <c r="A893" s="23">
        <v>38608.958333333336</v>
      </c>
      <c r="B893" s="23">
        <v>38608.979166666672</v>
      </c>
      <c r="C893" s="13">
        <v>80.2</v>
      </c>
    </row>
    <row r="894" spans="1:3">
      <c r="A894" s="23">
        <v>38608.979166666672</v>
      </c>
      <c r="B894" s="23">
        <v>38609</v>
      </c>
      <c r="C894" s="13">
        <v>79.900000000000006</v>
      </c>
    </row>
    <row r="895" spans="1:3">
      <c r="A895" s="23">
        <v>38609</v>
      </c>
      <c r="B895" s="23">
        <v>38609.020833333336</v>
      </c>
      <c r="C895" s="13">
        <v>79.900000000000006</v>
      </c>
    </row>
    <row r="896" spans="1:3">
      <c r="A896" s="23">
        <v>38609.020833333336</v>
      </c>
      <c r="B896" s="23">
        <v>38609.041666666664</v>
      </c>
      <c r="C896" s="13">
        <v>76.900000000000006</v>
      </c>
    </row>
    <row r="897" spans="1:3">
      <c r="A897" s="23">
        <v>38609.041666666664</v>
      </c>
      <c r="B897" s="23">
        <v>38609.0625</v>
      </c>
      <c r="C897" s="13">
        <v>78.400000000000006</v>
      </c>
    </row>
    <row r="898" spans="1:3">
      <c r="A898" s="23">
        <v>38609.0625</v>
      </c>
      <c r="B898" s="23">
        <v>38609.083333333336</v>
      </c>
      <c r="C898" s="13">
        <v>81.3</v>
      </c>
    </row>
    <row r="899" spans="1:3">
      <c r="A899" s="23">
        <v>38609.083333333336</v>
      </c>
      <c r="B899" s="23">
        <v>38609.104166666672</v>
      </c>
      <c r="C899" s="13">
        <v>82.6</v>
      </c>
    </row>
    <row r="900" spans="1:3">
      <c r="A900" s="23">
        <v>38609.104166666672</v>
      </c>
      <c r="B900" s="23">
        <v>38609.125</v>
      </c>
      <c r="C900" s="13">
        <v>80.900000000000006</v>
      </c>
    </row>
    <row r="901" spans="1:3">
      <c r="A901" s="23">
        <v>38609.125</v>
      </c>
      <c r="B901" s="23">
        <v>38609.145833333336</v>
      </c>
      <c r="C901" s="13">
        <v>82.8</v>
      </c>
    </row>
    <row r="902" spans="1:3">
      <c r="A902" s="23">
        <v>38609.145833333336</v>
      </c>
      <c r="B902" s="23">
        <v>38609.166666666664</v>
      </c>
      <c r="C902" s="13">
        <v>81.5</v>
      </c>
    </row>
    <row r="903" spans="1:3">
      <c r="A903" s="23">
        <v>38609.166666666664</v>
      </c>
      <c r="B903" s="23">
        <v>38609.1875</v>
      </c>
      <c r="C903" s="13">
        <v>80.7</v>
      </c>
    </row>
    <row r="904" spans="1:3">
      <c r="A904" s="23">
        <v>38609.1875</v>
      </c>
      <c r="B904" s="23">
        <v>38609.208333333336</v>
      </c>
      <c r="C904" s="13">
        <v>80.7</v>
      </c>
    </row>
    <row r="905" spans="1:3">
      <c r="A905" s="23">
        <v>38609.208333333336</v>
      </c>
      <c r="B905" s="23">
        <v>38609.229166666672</v>
      </c>
      <c r="C905" s="13">
        <v>87.4</v>
      </c>
    </row>
    <row r="906" spans="1:3">
      <c r="A906" s="23">
        <v>38609.229166666672</v>
      </c>
      <c r="B906" s="23">
        <v>38609.25</v>
      </c>
      <c r="C906" s="13">
        <v>91.5</v>
      </c>
    </row>
    <row r="907" spans="1:3">
      <c r="A907" s="23">
        <v>38609.25</v>
      </c>
      <c r="B907" s="23">
        <v>38609.270833333336</v>
      </c>
      <c r="C907" s="13">
        <v>91.6</v>
      </c>
    </row>
    <row r="908" spans="1:3">
      <c r="A908" s="23">
        <v>38609.270833333336</v>
      </c>
      <c r="B908" s="23">
        <v>38609.291666666664</v>
      </c>
      <c r="C908" s="13">
        <v>90.4</v>
      </c>
    </row>
    <row r="909" spans="1:3">
      <c r="A909" s="23">
        <v>38609.291666666664</v>
      </c>
      <c r="B909" s="23">
        <v>38609.3125</v>
      </c>
      <c r="C909" s="13">
        <v>86.8</v>
      </c>
    </row>
    <row r="910" spans="1:3">
      <c r="A910" s="23">
        <v>38609.3125</v>
      </c>
      <c r="B910" s="23">
        <v>38609.333333333336</v>
      </c>
      <c r="C910" s="13">
        <v>87.6</v>
      </c>
    </row>
    <row r="911" spans="1:3">
      <c r="A911" s="23">
        <v>38609.333333333336</v>
      </c>
      <c r="B911" s="23">
        <v>38609.354166666672</v>
      </c>
      <c r="C911" s="13">
        <v>82.6</v>
      </c>
    </row>
    <row r="912" spans="1:3">
      <c r="A912" s="23">
        <v>38609.354166666672</v>
      </c>
      <c r="B912" s="23">
        <v>38609.375</v>
      </c>
      <c r="C912" s="13">
        <v>78.7</v>
      </c>
    </row>
    <row r="913" spans="1:3">
      <c r="A913" s="23">
        <v>38609.375</v>
      </c>
      <c r="B913" s="23">
        <v>38609.395833333336</v>
      </c>
      <c r="C913" s="13">
        <v>73.8</v>
      </c>
    </row>
    <row r="914" spans="1:3">
      <c r="A914" s="23">
        <v>38609.395833333336</v>
      </c>
      <c r="B914" s="23">
        <v>38609.416666666664</v>
      </c>
      <c r="C914" s="13">
        <v>66.650000000000006</v>
      </c>
    </row>
    <row r="915" spans="1:3">
      <c r="A915" s="23">
        <v>38609.416666666664</v>
      </c>
      <c r="B915" s="23">
        <v>38609.4375</v>
      </c>
      <c r="C915" s="13">
        <v>61.64</v>
      </c>
    </row>
    <row r="916" spans="1:3">
      <c r="A916" s="23">
        <v>38609.4375</v>
      </c>
      <c r="B916" s="23">
        <v>38609.458333333336</v>
      </c>
      <c r="C916" s="13">
        <v>60.26</v>
      </c>
    </row>
    <row r="917" spans="1:3">
      <c r="A917" s="23">
        <v>38609.458333333336</v>
      </c>
      <c r="B917" s="23">
        <v>38609.479166666672</v>
      </c>
      <c r="C917" s="13">
        <v>57.83</v>
      </c>
    </row>
    <row r="918" spans="1:3">
      <c r="A918" s="23">
        <v>38609.479166666672</v>
      </c>
      <c r="B918" s="23">
        <v>38609.5</v>
      </c>
      <c r="C918" s="13">
        <v>54.57</v>
      </c>
    </row>
    <row r="919" spans="1:3">
      <c r="A919" s="23">
        <v>38609.5</v>
      </c>
      <c r="B919" s="23">
        <v>38609.520833333336</v>
      </c>
      <c r="C919" s="13">
        <v>54.79</v>
      </c>
    </row>
    <row r="920" spans="1:3">
      <c r="A920" s="23">
        <v>38609.520833333336</v>
      </c>
      <c r="B920" s="23">
        <v>38609.541666666664</v>
      </c>
      <c r="C920" s="13">
        <v>51.06</v>
      </c>
    </row>
    <row r="921" spans="1:3">
      <c r="A921" s="23">
        <v>38609.541666666664</v>
      </c>
      <c r="B921" s="23">
        <v>38609.5625</v>
      </c>
      <c r="C921" s="13">
        <v>47.76</v>
      </c>
    </row>
    <row r="922" spans="1:3">
      <c r="A922" s="23">
        <v>38609.5625</v>
      </c>
      <c r="B922" s="23">
        <v>38609.583333333336</v>
      </c>
      <c r="C922" s="13">
        <v>45.44</v>
      </c>
    </row>
    <row r="923" spans="1:3">
      <c r="A923" s="23">
        <v>38609.583333333336</v>
      </c>
      <c r="B923" s="23">
        <v>38609.604166666672</v>
      </c>
      <c r="C923" s="13">
        <v>45.38</v>
      </c>
    </row>
    <row r="924" spans="1:3">
      <c r="A924" s="23">
        <v>38609.604166666672</v>
      </c>
      <c r="B924" s="23">
        <v>38609.625</v>
      </c>
      <c r="C924" s="13">
        <v>45.75</v>
      </c>
    </row>
    <row r="925" spans="1:3">
      <c r="A925" s="23">
        <v>38609.625</v>
      </c>
      <c r="B925" s="23">
        <v>38609.645833333336</v>
      </c>
      <c r="C925" s="13">
        <v>46.25</v>
      </c>
    </row>
    <row r="926" spans="1:3">
      <c r="A926" s="23">
        <v>38609.645833333336</v>
      </c>
      <c r="B926" s="23">
        <v>38609.666666666664</v>
      </c>
      <c r="C926" s="13">
        <v>42.05</v>
      </c>
    </row>
    <row r="927" spans="1:3">
      <c r="A927" s="23">
        <v>38609.666666666664</v>
      </c>
      <c r="B927" s="23">
        <v>38609.6875</v>
      </c>
      <c r="C927" s="13">
        <v>42.1</v>
      </c>
    </row>
    <row r="928" spans="1:3">
      <c r="A928" s="23">
        <v>38609.6875</v>
      </c>
      <c r="B928" s="23">
        <v>38609.708333333336</v>
      </c>
      <c r="C928" s="13">
        <v>43.85</v>
      </c>
    </row>
    <row r="929" spans="1:3">
      <c r="A929" s="23">
        <v>38609.708333333336</v>
      </c>
      <c r="B929" s="23">
        <v>38609.729166666672</v>
      </c>
      <c r="C929" s="13">
        <v>45.57</v>
      </c>
    </row>
    <row r="930" spans="1:3">
      <c r="A930" s="23">
        <v>38609.729166666672</v>
      </c>
      <c r="B930" s="23">
        <v>38609.75</v>
      </c>
      <c r="C930" s="13">
        <v>46.65</v>
      </c>
    </row>
    <row r="931" spans="1:3">
      <c r="A931" s="23">
        <v>38609.75</v>
      </c>
      <c r="B931" s="23">
        <v>38609.770833333336</v>
      </c>
      <c r="C931" s="13">
        <v>51.87</v>
      </c>
    </row>
    <row r="932" spans="1:3">
      <c r="A932" s="23">
        <v>38609.770833333336</v>
      </c>
      <c r="B932" s="23">
        <v>38609.791666666664</v>
      </c>
      <c r="C932" s="13">
        <v>57.19</v>
      </c>
    </row>
    <row r="933" spans="1:3">
      <c r="A933" s="23">
        <v>38609.791666666664</v>
      </c>
      <c r="B933" s="23">
        <v>38609.8125</v>
      </c>
      <c r="C933" s="13">
        <v>64.150000000000006</v>
      </c>
    </row>
    <row r="934" spans="1:3">
      <c r="A934" s="23">
        <v>38609.8125</v>
      </c>
      <c r="B934" s="23">
        <v>38609.833333333336</v>
      </c>
      <c r="C934" s="13">
        <v>69.430000000000007</v>
      </c>
    </row>
    <row r="935" spans="1:3">
      <c r="A935" s="23">
        <v>38609.833333333336</v>
      </c>
      <c r="B935" s="23">
        <v>38609.854166666672</v>
      </c>
      <c r="C935" s="13">
        <v>71.3</v>
      </c>
    </row>
    <row r="936" spans="1:3">
      <c r="A936" s="23">
        <v>38609.854166666672</v>
      </c>
      <c r="B936" s="23">
        <v>38609.875</v>
      </c>
      <c r="C936" s="13">
        <v>75.5</v>
      </c>
    </row>
    <row r="937" spans="1:3">
      <c r="A937" s="23">
        <v>38609.875</v>
      </c>
      <c r="B937" s="23">
        <v>38609.895833333336</v>
      </c>
      <c r="C937" s="13">
        <v>74.8</v>
      </c>
    </row>
    <row r="938" spans="1:3">
      <c r="A938" s="23">
        <v>38609.895833333336</v>
      </c>
      <c r="B938" s="23">
        <v>38609.916666666664</v>
      </c>
      <c r="C938" s="13">
        <v>73.2</v>
      </c>
    </row>
    <row r="939" spans="1:3">
      <c r="A939" s="23">
        <v>38609.916666666664</v>
      </c>
      <c r="B939" s="23">
        <v>38609.9375</v>
      </c>
      <c r="C939" s="13">
        <v>71.400000000000006</v>
      </c>
    </row>
    <row r="940" spans="1:3">
      <c r="A940" s="23">
        <v>38609.9375</v>
      </c>
      <c r="B940" s="23">
        <v>38609.958333333336</v>
      </c>
      <c r="C940" s="13">
        <v>69.37</v>
      </c>
    </row>
    <row r="941" spans="1:3">
      <c r="A941" s="23">
        <v>38609.958333333336</v>
      </c>
      <c r="B941" s="23">
        <v>38609.979166666672</v>
      </c>
      <c r="C941" s="13">
        <v>70.099999999999994</v>
      </c>
    </row>
    <row r="942" spans="1:3">
      <c r="A942" s="23">
        <v>38609.979166666672</v>
      </c>
      <c r="B942" s="23">
        <v>38610</v>
      </c>
      <c r="C942" s="13">
        <v>70.099999999999994</v>
      </c>
    </row>
    <row r="943" spans="1:3">
      <c r="A943" s="23">
        <v>38610</v>
      </c>
      <c r="B943" s="23">
        <v>38610.020833333336</v>
      </c>
      <c r="C943" s="13">
        <v>72.5</v>
      </c>
    </row>
    <row r="944" spans="1:3">
      <c r="A944" s="23">
        <v>38610.020833333336</v>
      </c>
      <c r="B944" s="23">
        <v>38610.041666666664</v>
      </c>
      <c r="C944" s="13">
        <v>75.3</v>
      </c>
    </row>
    <row r="945" spans="1:3">
      <c r="A945" s="23">
        <v>38610.041666666664</v>
      </c>
      <c r="B945" s="23">
        <v>38610.0625</v>
      </c>
      <c r="C945" s="13">
        <v>75.7</v>
      </c>
    </row>
    <row r="946" spans="1:3">
      <c r="A946" s="23">
        <v>38610.0625</v>
      </c>
      <c r="B946" s="23">
        <v>38610.083333333336</v>
      </c>
      <c r="C946" s="13">
        <v>74.7</v>
      </c>
    </row>
    <row r="947" spans="1:3">
      <c r="A947" s="23">
        <v>38610.083333333336</v>
      </c>
      <c r="B947" s="23">
        <v>38610.104166666672</v>
      </c>
      <c r="C947" s="13">
        <v>72.5</v>
      </c>
    </row>
    <row r="948" spans="1:3">
      <c r="A948" s="23">
        <v>38610.104166666672</v>
      </c>
      <c r="B948" s="23">
        <v>38610.125</v>
      </c>
      <c r="C948" s="13">
        <v>73.7</v>
      </c>
    </row>
    <row r="949" spans="1:3">
      <c r="A949" s="23">
        <v>38610.125</v>
      </c>
      <c r="B949" s="23">
        <v>38610.145833333336</v>
      </c>
      <c r="C949" s="13">
        <v>76.3</v>
      </c>
    </row>
    <row r="950" spans="1:3">
      <c r="A950" s="23">
        <v>38610.145833333336</v>
      </c>
      <c r="B950" s="23">
        <v>38610.166666666664</v>
      </c>
      <c r="C950" s="13">
        <v>79.099999999999994</v>
      </c>
    </row>
    <row r="951" spans="1:3">
      <c r="A951" s="23">
        <v>38610.166666666664</v>
      </c>
      <c r="B951" s="23">
        <v>38610.1875</v>
      </c>
      <c r="C951" s="13">
        <v>80.3</v>
      </c>
    </row>
    <row r="952" spans="1:3">
      <c r="A952" s="23">
        <v>38610.1875</v>
      </c>
      <c r="B952" s="23">
        <v>38610.208333333336</v>
      </c>
      <c r="C952" s="13">
        <v>82.4</v>
      </c>
    </row>
    <row r="953" spans="1:3">
      <c r="A953" s="23">
        <v>38610.208333333336</v>
      </c>
      <c r="B953" s="23">
        <v>38610.229166666672</v>
      </c>
      <c r="C953" s="13">
        <v>83.1</v>
      </c>
    </row>
    <row r="954" spans="1:3">
      <c r="A954" s="23">
        <v>38610.229166666672</v>
      </c>
      <c r="B954" s="23">
        <v>38610.25</v>
      </c>
      <c r="C954" s="13">
        <v>82.2</v>
      </c>
    </row>
    <row r="955" spans="1:3">
      <c r="A955" s="23">
        <v>38610.25</v>
      </c>
      <c r="B955" s="23">
        <v>38610.270833333336</v>
      </c>
      <c r="C955" s="13">
        <v>81.8</v>
      </c>
    </row>
    <row r="956" spans="1:3">
      <c r="A956" s="23">
        <v>38610.270833333336</v>
      </c>
      <c r="B956" s="23">
        <v>38610.291666666664</v>
      </c>
      <c r="C956" s="13">
        <v>82.8</v>
      </c>
    </row>
    <row r="957" spans="1:3">
      <c r="A957" s="23">
        <v>38610.291666666664</v>
      </c>
      <c r="B957" s="23">
        <v>38610.3125</v>
      </c>
      <c r="C957" s="13">
        <v>83.9</v>
      </c>
    </row>
    <row r="958" spans="1:3">
      <c r="A958" s="23">
        <v>38610.3125</v>
      </c>
      <c r="B958" s="23">
        <v>38610.333333333336</v>
      </c>
      <c r="C958" s="13">
        <v>82.6</v>
      </c>
    </row>
    <row r="959" spans="1:3">
      <c r="A959" s="23">
        <v>38610.333333333336</v>
      </c>
      <c r="B959" s="23">
        <v>38610.354166666672</v>
      </c>
      <c r="C959" s="13">
        <v>80.8</v>
      </c>
    </row>
    <row r="960" spans="1:3">
      <c r="A960" s="23">
        <v>38610.354166666672</v>
      </c>
      <c r="B960" s="23">
        <v>38610.375</v>
      </c>
      <c r="C960" s="13">
        <v>78.7</v>
      </c>
    </row>
    <row r="961" spans="1:3">
      <c r="A961" s="23">
        <v>38610.375</v>
      </c>
      <c r="B961" s="23">
        <v>38610.395833333336</v>
      </c>
      <c r="C961" s="13">
        <v>74.2</v>
      </c>
    </row>
    <row r="962" spans="1:3">
      <c r="A962" s="23">
        <v>38610.395833333336</v>
      </c>
      <c r="B962" s="23">
        <v>38610.416666666664</v>
      </c>
      <c r="C962" s="13">
        <v>74</v>
      </c>
    </row>
    <row r="963" spans="1:3">
      <c r="A963" s="23">
        <v>38610.416666666664</v>
      </c>
      <c r="B963" s="23">
        <v>38610.4375</v>
      </c>
      <c r="C963" s="13">
        <v>69.430000000000007</v>
      </c>
    </row>
    <row r="964" spans="1:3">
      <c r="A964" s="23">
        <v>38610.4375</v>
      </c>
      <c r="B964" s="23">
        <v>38610.458333333336</v>
      </c>
      <c r="C964" s="13">
        <v>64.37</v>
      </c>
    </row>
    <row r="965" spans="1:3">
      <c r="A965" s="23">
        <v>38610.458333333336</v>
      </c>
      <c r="B965" s="23">
        <v>38610.479166666672</v>
      </c>
      <c r="C965" s="13">
        <v>62.69</v>
      </c>
    </row>
    <row r="966" spans="1:3">
      <c r="A966" s="23">
        <v>38610.479166666672</v>
      </c>
      <c r="B966" s="23">
        <v>38610.5</v>
      </c>
      <c r="C966" s="13">
        <v>64.77</v>
      </c>
    </row>
    <row r="967" spans="1:3">
      <c r="A967" s="23">
        <v>38610.5</v>
      </c>
      <c r="B967" s="23">
        <v>38610.520833333336</v>
      </c>
      <c r="C967" s="13">
        <v>64.709999999999994</v>
      </c>
    </row>
    <row r="968" spans="1:3">
      <c r="A968" s="23">
        <v>38610.520833333336</v>
      </c>
      <c r="B968" s="23">
        <v>38610.541666666664</v>
      </c>
      <c r="C968" s="13">
        <v>65.7</v>
      </c>
    </row>
    <row r="969" spans="1:3">
      <c r="A969" s="23">
        <v>38610.541666666664</v>
      </c>
      <c r="B969" s="23">
        <v>38610.5625</v>
      </c>
      <c r="C969" s="13">
        <v>67.58</v>
      </c>
    </row>
    <row r="970" spans="1:3">
      <c r="A970" s="23">
        <v>38610.5625</v>
      </c>
      <c r="B970" s="23">
        <v>38610.583333333336</v>
      </c>
      <c r="C970" s="13">
        <v>68.489999999999995</v>
      </c>
    </row>
    <row r="971" spans="1:3">
      <c r="A971" s="23">
        <v>38610.583333333336</v>
      </c>
      <c r="B971" s="23">
        <v>38610.604166666672</v>
      </c>
      <c r="C971" s="13">
        <v>66.48</v>
      </c>
    </row>
    <row r="972" spans="1:3">
      <c r="A972" s="23">
        <v>38610.604166666672</v>
      </c>
      <c r="B972" s="23">
        <v>38610.625</v>
      </c>
      <c r="C972" s="13">
        <v>61.2</v>
      </c>
    </row>
    <row r="973" spans="1:3">
      <c r="A973" s="23">
        <v>38610.625</v>
      </c>
      <c r="B973" s="23">
        <v>38610.645833333336</v>
      </c>
      <c r="C973" s="13">
        <v>72.2</v>
      </c>
    </row>
    <row r="974" spans="1:3">
      <c r="A974" s="23">
        <v>38610.645833333336</v>
      </c>
      <c r="B974" s="23">
        <v>38610.666666666664</v>
      </c>
      <c r="C974" s="13">
        <v>72.900000000000006</v>
      </c>
    </row>
    <row r="975" spans="1:3">
      <c r="A975" s="23">
        <v>38610.666666666664</v>
      </c>
      <c r="B975" s="23">
        <v>38610.6875</v>
      </c>
      <c r="C975" s="13">
        <v>67.37</v>
      </c>
    </row>
    <row r="976" spans="1:3">
      <c r="A976" s="23">
        <v>38610.6875</v>
      </c>
      <c r="B976" s="23">
        <v>38610.708333333336</v>
      </c>
      <c r="C976" s="13">
        <v>66.45</v>
      </c>
    </row>
    <row r="977" spans="1:3">
      <c r="A977" s="23">
        <v>38610.708333333336</v>
      </c>
      <c r="B977" s="23">
        <v>38610.729166666672</v>
      </c>
      <c r="C977" s="13">
        <v>68.650000000000006</v>
      </c>
    </row>
    <row r="978" spans="1:3">
      <c r="A978" s="23">
        <v>38610.729166666672</v>
      </c>
      <c r="B978" s="23">
        <v>38610.75</v>
      </c>
      <c r="C978" s="13">
        <v>70.2</v>
      </c>
    </row>
    <row r="979" spans="1:3">
      <c r="A979" s="23">
        <v>38610.75</v>
      </c>
      <c r="B979" s="23">
        <v>38610.770833333336</v>
      </c>
      <c r="C979" s="13">
        <v>71</v>
      </c>
    </row>
    <row r="980" spans="1:3">
      <c r="A980" s="23">
        <v>38610.770833333336</v>
      </c>
      <c r="B980" s="23">
        <v>38610.791666666664</v>
      </c>
      <c r="C980" s="13">
        <v>72.599999999999994</v>
      </c>
    </row>
    <row r="981" spans="1:3">
      <c r="A981" s="23">
        <v>38610.791666666664</v>
      </c>
      <c r="B981" s="23">
        <v>38610.8125</v>
      </c>
      <c r="C981" s="13">
        <v>71.900000000000006</v>
      </c>
    </row>
    <row r="982" spans="1:3">
      <c r="A982" s="23">
        <v>38610.8125</v>
      </c>
      <c r="B982" s="23">
        <v>38610.833333333336</v>
      </c>
      <c r="C982" s="13">
        <v>73</v>
      </c>
    </row>
    <row r="983" spans="1:3">
      <c r="A983" s="23">
        <v>38610.833333333336</v>
      </c>
      <c r="B983" s="23">
        <v>38610.854166666672</v>
      </c>
      <c r="C983" s="13">
        <v>74.400000000000006</v>
      </c>
    </row>
    <row r="984" spans="1:3">
      <c r="A984" s="23">
        <v>38610.854166666672</v>
      </c>
      <c r="B984" s="23">
        <v>38610.875</v>
      </c>
      <c r="C984" s="13">
        <v>77.599999999999994</v>
      </c>
    </row>
    <row r="985" spans="1:3">
      <c r="A985" s="23">
        <v>38610.875</v>
      </c>
      <c r="B985" s="23">
        <v>38610.895833333336</v>
      </c>
      <c r="C985" s="13">
        <v>78.5</v>
      </c>
    </row>
    <row r="986" spans="1:3">
      <c r="A986" s="23">
        <v>38610.895833333336</v>
      </c>
      <c r="B986" s="23">
        <v>38610.916666666664</v>
      </c>
      <c r="C986" s="13">
        <v>81.8</v>
      </c>
    </row>
    <row r="987" spans="1:3">
      <c r="A987" s="23">
        <v>38610.916666666664</v>
      </c>
      <c r="B987" s="23">
        <v>38610.9375</v>
      </c>
      <c r="C987" s="13">
        <v>82.3</v>
      </c>
    </row>
    <row r="988" spans="1:3">
      <c r="A988" s="23">
        <v>38610.9375</v>
      </c>
      <c r="B988" s="23">
        <v>38610.958333333336</v>
      </c>
      <c r="C988" s="13">
        <v>80.099999999999994</v>
      </c>
    </row>
    <row r="989" spans="1:3">
      <c r="A989" s="23">
        <v>38610.958333333336</v>
      </c>
      <c r="B989" s="23">
        <v>38610.979166666672</v>
      </c>
      <c r="C989" s="13">
        <v>80.900000000000006</v>
      </c>
    </row>
    <row r="990" spans="1:3">
      <c r="A990" s="23">
        <v>38610.979166666672</v>
      </c>
      <c r="B990" s="23">
        <v>38611</v>
      </c>
      <c r="C990" s="13">
        <v>87.5</v>
      </c>
    </row>
    <row r="991" spans="1:3">
      <c r="A991" s="23">
        <v>38611</v>
      </c>
      <c r="B991" s="23">
        <v>38611.020833333336</v>
      </c>
      <c r="C991" s="13">
        <v>87.5</v>
      </c>
    </row>
    <row r="992" spans="1:3">
      <c r="A992" s="23">
        <v>38611.020833333336</v>
      </c>
      <c r="B992" s="23">
        <v>38611.041666666664</v>
      </c>
      <c r="C992" s="13">
        <v>85.2</v>
      </c>
    </row>
    <row r="993" spans="1:3">
      <c r="A993" s="23">
        <v>38611.041666666664</v>
      </c>
      <c r="B993" s="23">
        <v>38611.0625</v>
      </c>
      <c r="C993" s="13">
        <v>86.6</v>
      </c>
    </row>
    <row r="994" spans="1:3">
      <c r="A994" s="23">
        <v>38611.0625</v>
      </c>
      <c r="B994" s="23">
        <v>38611.083333333336</v>
      </c>
      <c r="C994" s="13">
        <v>87.5</v>
      </c>
    </row>
    <row r="995" spans="1:3">
      <c r="A995" s="23">
        <v>38611.083333333336</v>
      </c>
      <c r="B995" s="23">
        <v>38611.104166666672</v>
      </c>
      <c r="C995" s="13">
        <v>85.9</v>
      </c>
    </row>
    <row r="996" spans="1:3">
      <c r="A996" s="23">
        <v>38611.104166666672</v>
      </c>
      <c r="B996" s="23">
        <v>38611.125</v>
      </c>
      <c r="C996" s="13">
        <v>84.8</v>
      </c>
    </row>
    <row r="997" spans="1:3">
      <c r="A997" s="23">
        <v>38611.125</v>
      </c>
      <c r="B997" s="23">
        <v>38611.145833333336</v>
      </c>
      <c r="C997" s="13">
        <v>82.6</v>
      </c>
    </row>
    <row r="998" spans="1:3">
      <c r="A998" s="23">
        <v>38611.145833333336</v>
      </c>
      <c r="B998" s="23">
        <v>38611.166666666664</v>
      </c>
      <c r="C998" s="13">
        <v>81.099999999999994</v>
      </c>
    </row>
    <row r="999" spans="1:3">
      <c r="A999" s="23">
        <v>38611.166666666664</v>
      </c>
      <c r="B999" s="23">
        <v>38611.1875</v>
      </c>
      <c r="C999" s="13">
        <v>82.6</v>
      </c>
    </row>
    <row r="1000" spans="1:3">
      <c r="A1000" s="23">
        <v>38611.1875</v>
      </c>
      <c r="B1000" s="23">
        <v>38611.208333333336</v>
      </c>
      <c r="C1000" s="13">
        <v>86.9</v>
      </c>
    </row>
    <row r="1001" spans="1:3">
      <c r="A1001" s="23">
        <v>38611.208333333336</v>
      </c>
      <c r="B1001" s="23">
        <v>38611.229166666672</v>
      </c>
      <c r="C1001" s="13">
        <v>87</v>
      </c>
    </row>
    <row r="1002" spans="1:3">
      <c r="A1002" s="23">
        <v>38611.229166666672</v>
      </c>
      <c r="B1002" s="23">
        <v>38611.25</v>
      </c>
      <c r="C1002" s="13">
        <v>87.2</v>
      </c>
    </row>
    <row r="1003" spans="1:3">
      <c r="A1003" s="23">
        <v>38611.25</v>
      </c>
      <c r="B1003" s="23">
        <v>38611.270833333336</v>
      </c>
      <c r="C1003" s="13">
        <v>89.3</v>
      </c>
    </row>
    <row r="1004" spans="1:3">
      <c r="A1004" s="23">
        <v>38611.270833333336</v>
      </c>
      <c r="B1004" s="23">
        <v>38611.291666666664</v>
      </c>
      <c r="C1004" s="13">
        <v>86.7</v>
      </c>
    </row>
    <row r="1005" spans="1:3">
      <c r="A1005" s="23">
        <v>38611.291666666664</v>
      </c>
      <c r="B1005" s="23">
        <v>38611.3125</v>
      </c>
      <c r="C1005" s="13">
        <v>83</v>
      </c>
    </row>
    <row r="1006" spans="1:3">
      <c r="A1006" s="23">
        <v>38611.3125</v>
      </c>
      <c r="B1006" s="23">
        <v>38611.333333333336</v>
      </c>
      <c r="C1006" s="13">
        <v>79</v>
      </c>
    </row>
    <row r="1007" spans="1:3">
      <c r="A1007" s="23">
        <v>38611.333333333336</v>
      </c>
      <c r="B1007" s="23">
        <v>38611.354166666672</v>
      </c>
      <c r="C1007" s="13">
        <v>74.5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topLeftCell="A443" workbookViewId="0">
      <selection sqref="A1:C483"/>
    </sheetView>
  </sheetViews>
  <sheetFormatPr baseColWidth="10" defaultRowHeight="14" x14ac:dyDescent="0"/>
  <cols>
    <col min="1" max="2" width="14.83203125" style="13" bestFit="1" customWidth="1"/>
    <col min="3" max="3" width="11" style="13" bestFit="1" customWidth="1"/>
    <col min="4" max="16384" width="10.83203125" style="13"/>
  </cols>
  <sheetData>
    <row r="1" spans="1:3">
      <c r="A1" s="13" t="s">
        <v>214</v>
      </c>
      <c r="B1" s="13" t="s">
        <v>213</v>
      </c>
      <c r="C1" s="13" t="s">
        <v>226</v>
      </c>
    </row>
    <row r="2" spans="1:3">
      <c r="A2" s="23">
        <v>38118.375</v>
      </c>
      <c r="B2" s="23">
        <v>38118.395833333336</v>
      </c>
      <c r="C2" s="13">
        <v>13.93</v>
      </c>
    </row>
    <row r="3" spans="1:3">
      <c r="A3" s="23">
        <v>38118.395833333336</v>
      </c>
      <c r="B3" s="23">
        <v>38118.416666666664</v>
      </c>
      <c r="C3" s="13">
        <v>14.25</v>
      </c>
    </row>
    <row r="4" spans="1:3">
      <c r="A4" s="23">
        <v>38118.416666666664</v>
      </c>
      <c r="B4" s="23">
        <v>38118.4375</v>
      </c>
      <c r="C4" s="13">
        <v>15.34</v>
      </c>
    </row>
    <row r="5" spans="1:3">
      <c r="A5" s="23">
        <v>38118.4375</v>
      </c>
      <c r="B5" s="23">
        <v>38118.458333333336</v>
      </c>
      <c r="C5" s="13">
        <v>15.83</v>
      </c>
    </row>
    <row r="6" spans="1:3">
      <c r="A6" s="23">
        <v>38118.458333333336</v>
      </c>
      <c r="B6" s="23">
        <v>38118.479166666664</v>
      </c>
      <c r="C6" s="13">
        <v>16.36</v>
      </c>
    </row>
    <row r="7" spans="1:3">
      <c r="A7" s="23">
        <v>38118.479166666664</v>
      </c>
      <c r="B7" s="23">
        <v>38118.5</v>
      </c>
      <c r="C7" s="13">
        <v>17.100000000000001</v>
      </c>
    </row>
    <row r="8" spans="1:3">
      <c r="A8" s="23">
        <v>38118.5</v>
      </c>
      <c r="B8" s="23">
        <v>38118.520833333336</v>
      </c>
      <c r="C8" s="13">
        <v>17.579999999999998</v>
      </c>
    </row>
    <row r="9" spans="1:3">
      <c r="A9" s="23">
        <v>38118.520833333336</v>
      </c>
      <c r="B9" s="23">
        <v>38118.541666666664</v>
      </c>
      <c r="C9" s="13">
        <v>17.96</v>
      </c>
    </row>
    <row r="10" spans="1:3">
      <c r="A10" s="23">
        <v>38118.541666666664</v>
      </c>
      <c r="B10" s="23">
        <v>38118.5625</v>
      </c>
      <c r="C10" s="13">
        <v>18.2</v>
      </c>
    </row>
    <row r="11" spans="1:3">
      <c r="A11" s="23">
        <v>38118.5625</v>
      </c>
      <c r="B11" s="23">
        <v>38118.583333333336</v>
      </c>
      <c r="C11" s="13">
        <v>18.36</v>
      </c>
    </row>
    <row r="12" spans="1:3">
      <c r="A12" s="23">
        <v>38118.583333333336</v>
      </c>
      <c r="B12" s="23">
        <v>38118.604166666664</v>
      </c>
      <c r="C12" s="13">
        <v>18.82</v>
      </c>
    </row>
    <row r="13" spans="1:3">
      <c r="A13" s="23">
        <v>38118.604166666664</v>
      </c>
      <c r="B13" s="23">
        <v>38118.625</v>
      </c>
      <c r="C13" s="13">
        <v>18.95</v>
      </c>
    </row>
    <row r="14" spans="1:3">
      <c r="A14" s="23">
        <v>38118.625</v>
      </c>
      <c r="B14" s="23">
        <v>38118.645833333336</v>
      </c>
      <c r="C14" s="13">
        <v>18.829999999999998</v>
      </c>
    </row>
    <row r="15" spans="1:3">
      <c r="A15" s="23">
        <v>38118.645833333336</v>
      </c>
      <c r="B15" s="23">
        <v>38118.666666666664</v>
      </c>
      <c r="C15" s="13">
        <v>18.72</v>
      </c>
    </row>
    <row r="16" spans="1:3">
      <c r="A16" s="23">
        <v>38118.666666666664</v>
      </c>
      <c r="B16" s="23">
        <v>38118.6875</v>
      </c>
      <c r="C16" s="13">
        <v>18.66</v>
      </c>
    </row>
    <row r="17" spans="1:3">
      <c r="A17" s="23">
        <v>38118.6875</v>
      </c>
      <c r="B17" s="23">
        <v>38118.708333333336</v>
      </c>
      <c r="C17" s="13">
        <v>18.52</v>
      </c>
    </row>
    <row r="18" spans="1:3">
      <c r="A18" s="23">
        <v>38118.708333333336</v>
      </c>
      <c r="B18" s="23">
        <v>38118.729166666664</v>
      </c>
      <c r="C18" s="13">
        <v>18.37</v>
      </c>
    </row>
    <row r="19" spans="1:3">
      <c r="A19" s="23">
        <v>38118.729166666664</v>
      </c>
      <c r="B19" s="23">
        <v>38118.75</v>
      </c>
      <c r="C19" s="13">
        <v>18.149999999999999</v>
      </c>
    </row>
    <row r="20" spans="1:3">
      <c r="A20" s="23">
        <v>38118.75</v>
      </c>
      <c r="B20" s="23">
        <v>38118.770833333336</v>
      </c>
      <c r="C20" s="13">
        <v>17.59</v>
      </c>
    </row>
    <row r="21" spans="1:3">
      <c r="A21" s="23">
        <v>38118.770833333336</v>
      </c>
      <c r="B21" s="23">
        <v>38118.791666666664</v>
      </c>
      <c r="C21" s="13">
        <v>17.079999999999998</v>
      </c>
    </row>
    <row r="22" spans="1:3">
      <c r="A22" s="23">
        <v>38118.791666666664</v>
      </c>
      <c r="B22" s="23">
        <v>38118.8125</v>
      </c>
      <c r="C22" s="13">
        <v>16.22</v>
      </c>
    </row>
    <row r="23" spans="1:3">
      <c r="A23" s="23">
        <v>38118.8125</v>
      </c>
      <c r="B23" s="23">
        <v>38118.833333333336</v>
      </c>
      <c r="C23" s="13">
        <v>14.23</v>
      </c>
    </row>
    <row r="24" spans="1:3">
      <c r="A24" s="23">
        <v>38118.833333333336</v>
      </c>
      <c r="B24" s="23">
        <v>38118.854166666664</v>
      </c>
      <c r="C24" s="13">
        <v>12.75</v>
      </c>
    </row>
    <row r="25" spans="1:3">
      <c r="A25" s="23">
        <v>38118.854166666664</v>
      </c>
      <c r="B25" s="23">
        <v>38118.875</v>
      </c>
      <c r="C25" s="13">
        <v>11.56</v>
      </c>
    </row>
    <row r="26" spans="1:3">
      <c r="A26" s="23">
        <v>38118.875</v>
      </c>
      <c r="B26" s="23">
        <v>38118.895833333336</v>
      </c>
      <c r="C26" s="13">
        <v>9.7200000000000006</v>
      </c>
    </row>
    <row r="27" spans="1:3">
      <c r="A27" s="23">
        <v>38118.895833333336</v>
      </c>
      <c r="B27" s="23">
        <v>38118.916666666664</v>
      </c>
      <c r="C27" s="13">
        <v>7.65</v>
      </c>
    </row>
    <row r="28" spans="1:3">
      <c r="A28" s="23">
        <v>38118.916666666664</v>
      </c>
      <c r="B28" s="23">
        <v>38118.9375</v>
      </c>
      <c r="C28" s="13">
        <v>6.5250000000000004</v>
      </c>
    </row>
    <row r="29" spans="1:3">
      <c r="A29" s="23">
        <v>38118.9375</v>
      </c>
      <c r="B29" s="23">
        <v>38118.958333333336</v>
      </c>
      <c r="C29" s="13">
        <v>5.891</v>
      </c>
    </row>
    <row r="30" spans="1:3">
      <c r="A30" s="23">
        <v>38118.958333333336</v>
      </c>
      <c r="B30" s="23">
        <v>38118.979166666664</v>
      </c>
      <c r="C30" s="13">
        <v>6.4960000000000004</v>
      </c>
    </row>
    <row r="31" spans="1:3">
      <c r="A31" s="23">
        <v>38118.979166666664</v>
      </c>
      <c r="B31" s="23">
        <v>38119</v>
      </c>
      <c r="C31" s="13">
        <v>5.5739999999999998</v>
      </c>
    </row>
    <row r="32" spans="1:3">
      <c r="A32" s="23">
        <v>38119</v>
      </c>
      <c r="B32" s="23">
        <v>38119.020833333336</v>
      </c>
      <c r="C32" s="13">
        <v>4.8529999999999998</v>
      </c>
    </row>
    <row r="33" spans="1:3">
      <c r="A33" s="23">
        <v>38119.020833333336</v>
      </c>
      <c r="B33" s="23">
        <v>38119.041666666664</v>
      </c>
      <c r="C33" s="13">
        <v>4.3079999999999998</v>
      </c>
    </row>
    <row r="34" spans="1:3">
      <c r="A34" s="23">
        <v>38119.041666666664</v>
      </c>
      <c r="B34" s="23">
        <v>38119.0625</v>
      </c>
      <c r="C34" s="13">
        <v>3.972</v>
      </c>
    </row>
    <row r="35" spans="1:3">
      <c r="A35" s="23">
        <v>38119.0625</v>
      </c>
      <c r="B35" s="23">
        <v>38119.083333333336</v>
      </c>
      <c r="C35" s="13">
        <v>3.9590000000000001</v>
      </c>
    </row>
    <row r="36" spans="1:3">
      <c r="A36" s="23">
        <v>38119.083333333336</v>
      </c>
      <c r="B36" s="23">
        <v>38119.104166666664</v>
      </c>
      <c r="C36" s="13">
        <v>3.8940000000000001</v>
      </c>
    </row>
    <row r="37" spans="1:3">
      <c r="A37" s="23">
        <v>38119.104166666664</v>
      </c>
      <c r="B37" s="23">
        <v>38119.125</v>
      </c>
      <c r="C37" s="13">
        <v>4.0069999999999997</v>
      </c>
    </row>
    <row r="38" spans="1:3">
      <c r="A38" s="23">
        <v>38119.125</v>
      </c>
      <c r="B38" s="23">
        <v>38119.145833333336</v>
      </c>
      <c r="C38" s="13">
        <v>3.29</v>
      </c>
    </row>
    <row r="39" spans="1:3">
      <c r="A39" s="23">
        <v>38119.145833333336</v>
      </c>
      <c r="B39" s="23">
        <v>38119.166666666664</v>
      </c>
      <c r="C39" s="13">
        <v>2.7490000000000001</v>
      </c>
    </row>
    <row r="40" spans="1:3">
      <c r="A40" s="23">
        <v>38119.166666666664</v>
      </c>
      <c r="B40" s="23">
        <v>38119.1875</v>
      </c>
      <c r="C40" s="13">
        <v>2.601</v>
      </c>
    </row>
    <row r="41" spans="1:3">
      <c r="A41" s="23">
        <v>38119.1875</v>
      </c>
      <c r="B41" s="23">
        <v>38119.208333333336</v>
      </c>
      <c r="C41" s="13">
        <v>2.44</v>
      </c>
    </row>
    <row r="42" spans="1:3">
      <c r="A42" s="23">
        <v>38119.208333333336</v>
      </c>
      <c r="B42" s="23">
        <v>38119.229166666664</v>
      </c>
      <c r="C42" s="13">
        <v>2.54</v>
      </c>
    </row>
    <row r="43" spans="1:3">
      <c r="A43" s="23">
        <v>38119.229166666664</v>
      </c>
      <c r="B43" s="23">
        <v>38119.25</v>
      </c>
      <c r="C43" s="13">
        <v>2.8410000000000002</v>
      </c>
    </row>
    <row r="44" spans="1:3">
      <c r="A44" s="23">
        <v>38119.25</v>
      </c>
      <c r="B44" s="23">
        <v>38119.270833333336</v>
      </c>
      <c r="C44" s="13">
        <v>4.2549999999999999</v>
      </c>
    </row>
    <row r="45" spans="1:3">
      <c r="A45" s="23">
        <v>38119.270833333336</v>
      </c>
      <c r="B45" s="23">
        <v>38119.291666666664</v>
      </c>
      <c r="C45" s="13">
        <v>6.5670000000000002</v>
      </c>
    </row>
    <row r="46" spans="1:3">
      <c r="A46" s="23">
        <v>38119.291666666664</v>
      </c>
      <c r="B46" s="23">
        <v>38119.3125</v>
      </c>
      <c r="C46" s="13">
        <v>8.5299999999999994</v>
      </c>
    </row>
    <row r="47" spans="1:3">
      <c r="A47" s="23">
        <v>38119.3125</v>
      </c>
      <c r="B47" s="23">
        <v>38119.333333333336</v>
      </c>
      <c r="C47" s="13">
        <v>10.3</v>
      </c>
    </row>
    <row r="48" spans="1:3">
      <c r="A48" s="23">
        <v>38119.333333333336</v>
      </c>
      <c r="B48" s="23">
        <v>38119.354166666664</v>
      </c>
      <c r="C48" s="13">
        <v>12.3</v>
      </c>
    </row>
    <row r="49" spans="1:3">
      <c r="A49" s="23">
        <v>38119.354166666664</v>
      </c>
      <c r="B49" s="23">
        <v>38119.375</v>
      </c>
      <c r="C49" s="13">
        <v>12.84</v>
      </c>
    </row>
    <row r="50" spans="1:3">
      <c r="A50" s="23">
        <v>38119.375</v>
      </c>
      <c r="B50" s="23">
        <v>38119.395833333336</v>
      </c>
      <c r="C50" s="13">
        <v>13.59</v>
      </c>
    </row>
    <row r="51" spans="1:3">
      <c r="A51" s="23">
        <v>38119.395833333336</v>
      </c>
      <c r="B51" s="23">
        <v>38119.416666666664</v>
      </c>
      <c r="C51" s="13">
        <v>14.6</v>
      </c>
    </row>
    <row r="52" spans="1:3">
      <c r="A52" s="23">
        <v>38119.416666666664</v>
      </c>
      <c r="B52" s="23">
        <v>38119.4375</v>
      </c>
      <c r="C52" s="13">
        <v>16.57</v>
      </c>
    </row>
    <row r="53" spans="1:3">
      <c r="A53" s="23">
        <v>38119.4375</v>
      </c>
      <c r="B53" s="23">
        <v>38119.458333333336</v>
      </c>
      <c r="C53" s="13">
        <v>16.95</v>
      </c>
    </row>
    <row r="54" spans="1:3">
      <c r="A54" s="23">
        <v>38119.458333333336</v>
      </c>
      <c r="B54" s="23">
        <v>38119.479166666664</v>
      </c>
      <c r="C54" s="13">
        <v>17.72</v>
      </c>
    </row>
    <row r="55" spans="1:3">
      <c r="A55" s="23">
        <v>38119.479166666664</v>
      </c>
      <c r="B55" s="23">
        <v>38119.5</v>
      </c>
      <c r="C55" s="13">
        <v>18.04</v>
      </c>
    </row>
    <row r="56" spans="1:3">
      <c r="A56" s="23">
        <v>38119.5</v>
      </c>
      <c r="B56" s="23">
        <v>38119.520833333336</v>
      </c>
      <c r="C56" s="13">
        <v>18.649999999999999</v>
      </c>
    </row>
    <row r="57" spans="1:3">
      <c r="A57" s="23">
        <v>38119.520833333336</v>
      </c>
      <c r="B57" s="23">
        <v>38119.541666666664</v>
      </c>
      <c r="C57" s="13">
        <v>18.84</v>
      </c>
    </row>
    <row r="58" spans="1:3">
      <c r="A58" s="23">
        <v>38119.541666666664</v>
      </c>
      <c r="B58" s="23">
        <v>38119.5625</v>
      </c>
      <c r="C58" s="13">
        <v>20.76</v>
      </c>
    </row>
    <row r="59" spans="1:3">
      <c r="A59" s="23">
        <v>38119.5625</v>
      </c>
      <c r="B59" s="23">
        <v>38119.583333333336</v>
      </c>
      <c r="C59" s="13">
        <v>21.31</v>
      </c>
    </row>
    <row r="60" spans="1:3">
      <c r="A60" s="23">
        <v>38119.583333333336</v>
      </c>
      <c r="B60" s="23">
        <v>38119.604166666664</v>
      </c>
      <c r="C60" s="13">
        <v>20.21</v>
      </c>
    </row>
    <row r="61" spans="1:3">
      <c r="A61" s="23">
        <v>38119.604166666664</v>
      </c>
      <c r="B61" s="23">
        <v>38119.625</v>
      </c>
      <c r="C61" s="13">
        <v>19.55</v>
      </c>
    </row>
    <row r="62" spans="1:3">
      <c r="A62" s="23">
        <v>38119.625</v>
      </c>
      <c r="B62" s="23">
        <v>38119.645833333336</v>
      </c>
      <c r="C62" s="13">
        <v>18.13</v>
      </c>
    </row>
    <row r="63" spans="1:3">
      <c r="A63" s="23">
        <v>38119.645833333336</v>
      </c>
      <c r="B63" s="23">
        <v>38119.666666666664</v>
      </c>
      <c r="C63" s="13">
        <v>17.3</v>
      </c>
    </row>
    <row r="64" spans="1:3">
      <c r="A64" s="23">
        <v>38119.666666666664</v>
      </c>
      <c r="B64" s="23">
        <v>38119.6875</v>
      </c>
      <c r="C64" s="13">
        <v>17.239999999999998</v>
      </c>
    </row>
    <row r="65" spans="1:3">
      <c r="A65" s="23">
        <v>38119.6875</v>
      </c>
      <c r="B65" s="23">
        <v>38119.708333333336</v>
      </c>
      <c r="C65" s="13">
        <v>16.600000000000001</v>
      </c>
    </row>
    <row r="66" spans="1:3">
      <c r="A66" s="23">
        <v>38119.708333333336</v>
      </c>
      <c r="B66" s="23">
        <v>38119.729166666664</v>
      </c>
      <c r="C66" s="13">
        <v>14.95</v>
      </c>
    </row>
    <row r="67" spans="1:3">
      <c r="A67" s="23">
        <v>38119.729166666664</v>
      </c>
      <c r="B67" s="23">
        <v>38119.75</v>
      </c>
      <c r="C67" s="13">
        <v>12.36</v>
      </c>
    </row>
    <row r="68" spans="1:3">
      <c r="A68" s="23">
        <v>38119.75</v>
      </c>
      <c r="B68" s="23">
        <v>38119.770833333336</v>
      </c>
      <c r="C68" s="13">
        <v>11.26</v>
      </c>
    </row>
    <row r="69" spans="1:3">
      <c r="A69" s="23">
        <v>38119.770833333336</v>
      </c>
      <c r="B69" s="23">
        <v>38119.791666666664</v>
      </c>
      <c r="C69" s="13">
        <v>10.55</v>
      </c>
    </row>
    <row r="70" spans="1:3">
      <c r="A70" s="23">
        <v>38119.791666666664</v>
      </c>
      <c r="B70" s="23">
        <v>38119.8125</v>
      </c>
      <c r="C70" s="13">
        <v>10.43</v>
      </c>
    </row>
    <row r="71" spans="1:3">
      <c r="A71" s="23">
        <v>38119.8125</v>
      </c>
      <c r="B71" s="23">
        <v>38119.833333333336</v>
      </c>
      <c r="C71" s="13">
        <v>10.31</v>
      </c>
    </row>
    <row r="72" spans="1:3">
      <c r="A72" s="23">
        <v>38119.833333333336</v>
      </c>
      <c r="B72" s="23">
        <v>38119.854166666664</v>
      </c>
      <c r="C72" s="13">
        <v>10.18</v>
      </c>
    </row>
    <row r="73" spans="1:3">
      <c r="A73" s="23">
        <v>38119.854166666664</v>
      </c>
      <c r="B73" s="23">
        <v>38119.875</v>
      </c>
      <c r="C73" s="13">
        <v>9.8000000000000007</v>
      </c>
    </row>
    <row r="74" spans="1:3">
      <c r="A74" s="23">
        <v>38119.875</v>
      </c>
      <c r="B74" s="23">
        <v>38119.895833333336</v>
      </c>
      <c r="C74" s="13">
        <v>8.66</v>
      </c>
    </row>
    <row r="75" spans="1:3">
      <c r="A75" s="23">
        <v>38119.895833333336</v>
      </c>
      <c r="B75" s="23">
        <v>38119.916666666664</v>
      </c>
      <c r="C75" s="13">
        <v>8.43</v>
      </c>
    </row>
    <row r="76" spans="1:3">
      <c r="A76" s="23">
        <v>38119.916666666664</v>
      </c>
      <c r="B76" s="23">
        <v>38119.9375</v>
      </c>
      <c r="C76" s="13">
        <v>8.4600000000000009</v>
      </c>
    </row>
    <row r="77" spans="1:3">
      <c r="A77" s="23">
        <v>38119.9375</v>
      </c>
      <c r="B77" s="23">
        <v>38119.958333333336</v>
      </c>
      <c r="C77" s="13">
        <v>8.67</v>
      </c>
    </row>
    <row r="78" spans="1:3">
      <c r="A78" s="23">
        <v>38119.958333333336</v>
      </c>
      <c r="B78" s="23">
        <v>38119.979166666664</v>
      </c>
      <c r="C78" s="13">
        <v>8.4700000000000006</v>
      </c>
    </row>
    <row r="79" spans="1:3">
      <c r="A79" s="23">
        <v>38119.979166666664</v>
      </c>
      <c r="B79" s="23">
        <v>38120</v>
      </c>
      <c r="C79" s="13">
        <v>8.19</v>
      </c>
    </row>
    <row r="80" spans="1:3">
      <c r="A80" s="23">
        <v>38120</v>
      </c>
      <c r="B80" s="23">
        <v>38120.020833333336</v>
      </c>
      <c r="C80" s="13">
        <v>8.02</v>
      </c>
    </row>
    <row r="81" spans="1:3">
      <c r="A81" s="23">
        <v>38120.020833333336</v>
      </c>
      <c r="B81" s="23">
        <v>38120.041666666664</v>
      </c>
      <c r="C81" s="13">
        <v>7.89</v>
      </c>
    </row>
    <row r="82" spans="1:3">
      <c r="A82" s="23">
        <v>38120.041666666664</v>
      </c>
      <c r="B82" s="23">
        <v>38120.0625</v>
      </c>
      <c r="C82" s="13">
        <v>7.81</v>
      </c>
    </row>
    <row r="83" spans="1:3">
      <c r="A83" s="23">
        <v>38120.0625</v>
      </c>
      <c r="B83" s="23">
        <v>38120.083333333336</v>
      </c>
      <c r="C83" s="13">
        <v>7.74</v>
      </c>
    </row>
    <row r="84" spans="1:3">
      <c r="A84" s="23">
        <v>38120.083333333336</v>
      </c>
      <c r="B84" s="23">
        <v>38120.104166666664</v>
      </c>
      <c r="C84" s="13">
        <v>7.7</v>
      </c>
    </row>
    <row r="85" spans="1:3">
      <c r="A85" s="23">
        <v>38120.104166666664</v>
      </c>
      <c r="B85" s="23">
        <v>38120.125</v>
      </c>
      <c r="C85" s="13">
        <v>7.7</v>
      </c>
    </row>
    <row r="86" spans="1:3">
      <c r="A86" s="23">
        <v>38120.125</v>
      </c>
      <c r="B86" s="23">
        <v>38120.145833333336</v>
      </c>
      <c r="C86" s="13">
        <v>7.51</v>
      </c>
    </row>
    <row r="87" spans="1:3">
      <c r="A87" s="23">
        <v>38120.145833333336</v>
      </c>
      <c r="B87" s="23">
        <v>38120.166666666664</v>
      </c>
      <c r="C87" s="13">
        <v>7.34</v>
      </c>
    </row>
    <row r="88" spans="1:3">
      <c r="A88" s="23">
        <v>38120.166666666664</v>
      </c>
      <c r="B88" s="23">
        <v>38120.1875</v>
      </c>
      <c r="C88" s="13">
        <v>7.31</v>
      </c>
    </row>
    <row r="89" spans="1:3">
      <c r="A89" s="23">
        <v>38120.1875</v>
      </c>
      <c r="B89" s="23">
        <v>38120.208333333336</v>
      </c>
      <c r="C89" s="13">
        <v>7.15</v>
      </c>
    </row>
    <row r="90" spans="1:3">
      <c r="A90" s="23">
        <v>38120.208333333336</v>
      </c>
      <c r="B90" s="23">
        <v>38120.229166666664</v>
      </c>
      <c r="C90" s="13">
        <v>6.8369999999999997</v>
      </c>
    </row>
    <row r="91" spans="1:3">
      <c r="A91" s="23">
        <v>38120.229166666664</v>
      </c>
      <c r="B91" s="23">
        <v>38120.25</v>
      </c>
      <c r="C91" s="13">
        <v>6.5410000000000004</v>
      </c>
    </row>
    <row r="92" spans="1:3">
      <c r="A92" s="23">
        <v>38120.25</v>
      </c>
      <c r="B92" s="23">
        <v>38120.270833333336</v>
      </c>
      <c r="C92" s="13">
        <v>6.16</v>
      </c>
    </row>
    <row r="93" spans="1:3">
      <c r="A93" s="23">
        <v>38120.270833333336</v>
      </c>
      <c r="B93" s="23">
        <v>38120.291666666664</v>
      </c>
      <c r="C93" s="13">
        <v>5.6929999999999996</v>
      </c>
    </row>
    <row r="94" spans="1:3">
      <c r="A94" s="23">
        <v>38120.291666666664</v>
      </c>
      <c r="B94" s="23">
        <v>38120.3125</v>
      </c>
      <c r="C94" s="13">
        <v>5.4539999999999997</v>
      </c>
    </row>
    <row r="95" spans="1:3">
      <c r="A95" s="23">
        <v>38120.3125</v>
      </c>
      <c r="B95" s="23">
        <v>38120.333333333336</v>
      </c>
      <c r="C95" s="13">
        <v>5.1130000000000004</v>
      </c>
    </row>
    <row r="96" spans="1:3">
      <c r="A96" s="23">
        <v>38120.333333333336</v>
      </c>
      <c r="B96" s="23">
        <v>38120.354166666664</v>
      </c>
      <c r="C96" s="13">
        <v>5.2359999999999998</v>
      </c>
    </row>
    <row r="97" spans="1:3">
      <c r="A97" s="23">
        <v>38120.354166666664</v>
      </c>
      <c r="B97" s="23">
        <v>38120.375</v>
      </c>
      <c r="C97" s="13">
        <v>5.1689999999999996</v>
      </c>
    </row>
    <row r="98" spans="1:3">
      <c r="A98" s="23">
        <v>38120.375</v>
      </c>
      <c r="B98" s="23">
        <v>38120.395833333336</v>
      </c>
      <c r="C98" s="13">
        <v>5.274</v>
      </c>
    </row>
    <row r="99" spans="1:3">
      <c r="A99" s="23">
        <v>38120.395833333336</v>
      </c>
      <c r="B99" s="23">
        <v>38120.416666666664</v>
      </c>
      <c r="C99" s="13">
        <v>5.8929999999999998</v>
      </c>
    </row>
    <row r="100" spans="1:3">
      <c r="A100" s="23">
        <v>38120.416666666664</v>
      </c>
      <c r="B100" s="23">
        <v>38120.4375</v>
      </c>
      <c r="C100" s="13">
        <v>5.2729999999999997</v>
      </c>
    </row>
    <row r="101" spans="1:3">
      <c r="A101" s="23">
        <v>38120.4375</v>
      </c>
      <c r="B101" s="23">
        <v>38120.458333333336</v>
      </c>
      <c r="C101" s="13">
        <v>5.2160000000000002</v>
      </c>
    </row>
    <row r="102" spans="1:3">
      <c r="A102" s="23">
        <v>38120.458333333336</v>
      </c>
      <c r="B102" s="23">
        <v>38120.479166666664</v>
      </c>
      <c r="C102" s="13">
        <v>6.069</v>
      </c>
    </row>
    <row r="103" spans="1:3">
      <c r="A103" s="23">
        <v>38120.479166666664</v>
      </c>
      <c r="B103" s="23">
        <v>38120.5</v>
      </c>
      <c r="C103" s="13">
        <v>6.3319999999999999</v>
      </c>
    </row>
    <row r="104" spans="1:3">
      <c r="A104" s="23">
        <v>38120.5</v>
      </c>
      <c r="B104" s="23">
        <v>38120.520833333336</v>
      </c>
      <c r="C104" s="13">
        <v>6.1539999999999999</v>
      </c>
    </row>
    <row r="105" spans="1:3">
      <c r="A105" s="23">
        <v>38120.520833333336</v>
      </c>
      <c r="B105" s="23">
        <v>38120.541666666664</v>
      </c>
      <c r="C105" s="13">
        <v>6.5359999999999996</v>
      </c>
    </row>
    <row r="106" spans="1:3">
      <c r="A106" s="23">
        <v>38120.541666666664</v>
      </c>
      <c r="B106" s="23">
        <v>38120.5625</v>
      </c>
      <c r="C106" s="13">
        <v>7.5</v>
      </c>
    </row>
    <row r="107" spans="1:3">
      <c r="A107" s="23">
        <v>38120.5625</v>
      </c>
      <c r="B107" s="23">
        <v>38120.583333333336</v>
      </c>
      <c r="C107" s="13">
        <v>8.4499999999999993</v>
      </c>
    </row>
    <row r="108" spans="1:3">
      <c r="A108" s="23">
        <v>38120.583333333336</v>
      </c>
      <c r="B108" s="23">
        <v>38120.604166666664</v>
      </c>
      <c r="C108" s="13">
        <v>7.84</v>
      </c>
    </row>
    <row r="109" spans="1:3">
      <c r="A109" s="23">
        <v>38120.604166666664</v>
      </c>
      <c r="B109" s="23">
        <v>38120.625</v>
      </c>
      <c r="C109" s="13">
        <v>6.7679999999999998</v>
      </c>
    </row>
    <row r="110" spans="1:3">
      <c r="A110" s="23">
        <v>38120.625</v>
      </c>
      <c r="B110" s="23">
        <v>38120.645833333336</v>
      </c>
      <c r="C110" s="13">
        <v>7.01</v>
      </c>
    </row>
    <row r="111" spans="1:3">
      <c r="A111" s="23">
        <v>38120.645833333336</v>
      </c>
      <c r="B111" s="23">
        <v>38120.666666666664</v>
      </c>
      <c r="C111" s="13">
        <v>7.01</v>
      </c>
    </row>
    <row r="112" spans="1:3">
      <c r="A112" s="23">
        <v>38120.666666666664</v>
      </c>
      <c r="B112" s="23">
        <v>38120.6875</v>
      </c>
      <c r="C112" s="13">
        <v>6.3949999999999996</v>
      </c>
    </row>
    <row r="113" spans="1:3">
      <c r="A113" s="23">
        <v>38120.6875</v>
      </c>
      <c r="B113" s="23">
        <v>38120.708333333336</v>
      </c>
      <c r="C113" s="13">
        <v>5.3609999999999998</v>
      </c>
    </row>
    <row r="114" spans="1:3">
      <c r="A114" s="23">
        <v>38120.708333333336</v>
      </c>
      <c r="B114" s="23">
        <v>38120.729166666664</v>
      </c>
      <c r="C114" s="13">
        <v>5.4560000000000004</v>
      </c>
    </row>
    <row r="115" spans="1:3">
      <c r="A115" s="23">
        <v>38120.729166666664</v>
      </c>
      <c r="B115" s="23">
        <v>38120.75</v>
      </c>
      <c r="C115" s="13">
        <v>5.798</v>
      </c>
    </row>
    <row r="116" spans="1:3">
      <c r="A116" s="23">
        <v>38120.75</v>
      </c>
      <c r="B116" s="23">
        <v>38120.770833333336</v>
      </c>
      <c r="C116" s="13">
        <v>6.2590000000000003</v>
      </c>
    </row>
    <row r="117" spans="1:3">
      <c r="A117" s="23">
        <v>38120.770833333336</v>
      </c>
      <c r="B117" s="23">
        <v>38120.791666666664</v>
      </c>
      <c r="C117" s="13">
        <v>6.6269999999999998</v>
      </c>
    </row>
    <row r="118" spans="1:3">
      <c r="A118" s="23">
        <v>38120.791666666664</v>
      </c>
      <c r="B118" s="23">
        <v>38120.8125</v>
      </c>
      <c r="C118" s="13">
        <v>6.109</v>
      </c>
    </row>
    <row r="119" spans="1:3">
      <c r="A119" s="23">
        <v>38120.8125</v>
      </c>
      <c r="B119" s="23">
        <v>38120.833333333336</v>
      </c>
      <c r="C119" s="13">
        <v>5.9820000000000002</v>
      </c>
    </row>
    <row r="120" spans="1:3">
      <c r="A120" s="23">
        <v>38120.833333333336</v>
      </c>
      <c r="B120" s="23">
        <v>38120.854166666664</v>
      </c>
      <c r="C120" s="13">
        <v>5.8540000000000001</v>
      </c>
    </row>
    <row r="121" spans="1:3">
      <c r="A121" s="23">
        <v>38120.854166666664</v>
      </c>
      <c r="B121" s="23">
        <v>38120.875</v>
      </c>
      <c r="C121" s="13">
        <v>5.71</v>
      </c>
    </row>
    <row r="122" spans="1:3">
      <c r="A122" s="23">
        <v>38120.875</v>
      </c>
      <c r="B122" s="23">
        <v>38120.895833333336</v>
      </c>
      <c r="C122" s="13">
        <v>5.6970000000000001</v>
      </c>
    </row>
    <row r="123" spans="1:3">
      <c r="A123" s="23">
        <v>38120.895833333336</v>
      </c>
      <c r="B123" s="23">
        <v>38120.916666666664</v>
      </c>
      <c r="C123" s="13">
        <v>5.7519999999999998</v>
      </c>
    </row>
    <row r="124" spans="1:3">
      <c r="A124" s="23">
        <v>38120.916666666664</v>
      </c>
      <c r="B124" s="23">
        <v>38120.9375</v>
      </c>
      <c r="C124" s="13">
        <v>5.633</v>
      </c>
    </row>
    <row r="125" spans="1:3">
      <c r="A125" s="23">
        <v>38120.9375</v>
      </c>
      <c r="B125" s="23">
        <v>38120.958333333336</v>
      </c>
      <c r="C125" s="13">
        <v>5.7450000000000001</v>
      </c>
    </row>
    <row r="126" spans="1:3">
      <c r="A126" s="23">
        <v>38120.958333333336</v>
      </c>
      <c r="B126" s="23">
        <v>38120.979166666664</v>
      </c>
      <c r="C126" s="13">
        <v>5.7789999999999999</v>
      </c>
    </row>
    <row r="127" spans="1:3">
      <c r="A127" s="23">
        <v>38120.979166666664</v>
      </c>
      <c r="B127" s="23">
        <v>38121</v>
      </c>
      <c r="C127" s="13">
        <v>5.7910000000000004</v>
      </c>
    </row>
    <row r="128" spans="1:3">
      <c r="A128" s="23">
        <v>38121</v>
      </c>
      <c r="B128" s="23">
        <v>38121.020833333336</v>
      </c>
      <c r="C128" s="13">
        <v>5.6870000000000003</v>
      </c>
    </row>
    <row r="129" spans="1:3">
      <c r="A129" s="23">
        <v>38121.020833333336</v>
      </c>
      <c r="B129" s="23">
        <v>38121.041666666664</v>
      </c>
      <c r="C129" s="13">
        <v>5.7770000000000001</v>
      </c>
    </row>
    <row r="130" spans="1:3">
      <c r="A130" s="23">
        <v>38121.041666666664</v>
      </c>
      <c r="B130" s="23">
        <v>38121.0625</v>
      </c>
      <c r="C130" s="13">
        <v>5.867</v>
      </c>
    </row>
    <row r="131" spans="1:3">
      <c r="A131" s="23">
        <v>38121.0625</v>
      </c>
      <c r="B131" s="23">
        <v>38121.083333333336</v>
      </c>
      <c r="C131" s="13">
        <v>5.9889999999999999</v>
      </c>
    </row>
    <row r="132" spans="1:3">
      <c r="A132" s="23">
        <v>38121.083333333336</v>
      </c>
      <c r="B132" s="23">
        <v>38121.104166666664</v>
      </c>
      <c r="C132" s="13">
        <v>5.5090000000000003</v>
      </c>
    </row>
    <row r="133" spans="1:3">
      <c r="A133" s="23">
        <v>38121.104166666664</v>
      </c>
      <c r="B133" s="23">
        <v>38121.125</v>
      </c>
      <c r="C133" s="13">
        <v>5.31</v>
      </c>
    </row>
    <row r="134" spans="1:3">
      <c r="A134" s="23">
        <v>38121.125</v>
      </c>
      <c r="B134" s="23">
        <v>38121.145833333336</v>
      </c>
      <c r="C134" s="13">
        <v>5.26</v>
      </c>
    </row>
    <row r="135" spans="1:3">
      <c r="A135" s="23">
        <v>38121.145833333336</v>
      </c>
      <c r="B135" s="23">
        <v>38121.166666666664</v>
      </c>
      <c r="C135" s="13">
        <v>5.3380000000000001</v>
      </c>
    </row>
    <row r="136" spans="1:3">
      <c r="A136" s="23">
        <v>38121.166666666664</v>
      </c>
      <c r="B136" s="23">
        <v>38121.1875</v>
      </c>
      <c r="C136" s="13">
        <v>5.3380000000000001</v>
      </c>
    </row>
    <row r="137" spans="1:3">
      <c r="A137" s="23">
        <v>38121.1875</v>
      </c>
      <c r="B137" s="23">
        <v>38121.208333333336</v>
      </c>
      <c r="C137" s="13">
        <v>5.4039999999999999</v>
      </c>
    </row>
    <row r="138" spans="1:3">
      <c r="A138" s="23">
        <v>38121.208333333336</v>
      </c>
      <c r="B138" s="23">
        <v>38121.229166666664</v>
      </c>
      <c r="C138" s="13">
        <v>5.4690000000000003</v>
      </c>
    </row>
    <row r="139" spans="1:3">
      <c r="A139" s="23">
        <v>38121.229166666664</v>
      </c>
      <c r="B139" s="23">
        <v>38121.25</v>
      </c>
      <c r="C139" s="13">
        <v>5.6680000000000001</v>
      </c>
    </row>
    <row r="140" spans="1:3">
      <c r="A140" s="23">
        <v>38121.25</v>
      </c>
      <c r="B140" s="23">
        <v>38121.270833333336</v>
      </c>
      <c r="C140" s="13">
        <v>5.7480000000000002</v>
      </c>
    </row>
    <row r="141" spans="1:3">
      <c r="A141" s="23">
        <v>38121.270833333336</v>
      </c>
      <c r="B141" s="23">
        <v>38121.291666666664</v>
      </c>
      <c r="C141" s="13">
        <v>6.1459999999999999</v>
      </c>
    </row>
    <row r="142" spans="1:3">
      <c r="A142" s="23">
        <v>38121.291666666664</v>
      </c>
      <c r="B142" s="23">
        <v>38121.3125</v>
      </c>
      <c r="C142" s="13">
        <v>6.8540000000000001</v>
      </c>
    </row>
    <row r="143" spans="1:3">
      <c r="A143" s="23">
        <v>38121.3125</v>
      </c>
      <c r="B143" s="23">
        <v>38121.333333333336</v>
      </c>
      <c r="C143" s="13">
        <v>8</v>
      </c>
    </row>
    <row r="144" spans="1:3">
      <c r="A144" s="23">
        <v>38121.333333333336</v>
      </c>
      <c r="B144" s="23">
        <v>38121.354166666664</v>
      </c>
      <c r="C144" s="13">
        <v>9.58</v>
      </c>
    </row>
    <row r="145" spans="1:3">
      <c r="A145" s="23">
        <v>38121.354166666664</v>
      </c>
      <c r="B145" s="23">
        <v>38121.375</v>
      </c>
      <c r="C145" s="13">
        <v>10.83</v>
      </c>
    </row>
    <row r="146" spans="1:3">
      <c r="A146" s="23">
        <v>38121.375</v>
      </c>
      <c r="B146" s="23">
        <v>38121.395833333336</v>
      </c>
      <c r="C146" s="13">
        <v>12.5</v>
      </c>
    </row>
    <row r="147" spans="1:3">
      <c r="A147" s="23">
        <v>38121.395833333336</v>
      </c>
      <c r="B147" s="23">
        <v>38121.416666666664</v>
      </c>
      <c r="C147" s="13">
        <v>13.25</v>
      </c>
    </row>
    <row r="148" spans="1:3">
      <c r="A148" s="23">
        <v>38121.416666666664</v>
      </c>
      <c r="B148" s="23">
        <v>38121.4375</v>
      </c>
      <c r="C148" s="13">
        <v>14.72</v>
      </c>
    </row>
    <row r="149" spans="1:3">
      <c r="A149" s="23">
        <v>38121.4375</v>
      </c>
      <c r="B149" s="23">
        <v>38121.458333333336</v>
      </c>
      <c r="C149" s="13">
        <v>15.92</v>
      </c>
    </row>
    <row r="150" spans="1:3">
      <c r="A150" s="23">
        <v>38121.458333333336</v>
      </c>
      <c r="B150" s="23">
        <v>38121.479166666664</v>
      </c>
      <c r="C150" s="13">
        <v>16.48</v>
      </c>
    </row>
    <row r="151" spans="1:3">
      <c r="A151" s="23">
        <v>38121.479166666664</v>
      </c>
      <c r="B151" s="23">
        <v>38121.5</v>
      </c>
      <c r="C151" s="13">
        <v>17.57</v>
      </c>
    </row>
    <row r="152" spans="1:3">
      <c r="A152" s="23">
        <v>38121.5</v>
      </c>
      <c r="B152" s="23">
        <v>38121.520833333336</v>
      </c>
      <c r="C152" s="13">
        <v>18.7</v>
      </c>
    </row>
    <row r="153" spans="1:3">
      <c r="A153" s="23">
        <v>38121.520833333336</v>
      </c>
      <c r="B153" s="23">
        <v>38121.541666666664</v>
      </c>
      <c r="C153" s="13">
        <v>20.37</v>
      </c>
    </row>
    <row r="154" spans="1:3">
      <c r="A154" s="23">
        <v>38121.541666666664</v>
      </c>
      <c r="B154" s="23">
        <v>38121.5625</v>
      </c>
      <c r="C154" s="13">
        <v>21.52</v>
      </c>
    </row>
    <row r="155" spans="1:3">
      <c r="A155" s="23">
        <v>38121.5625</v>
      </c>
      <c r="B155" s="23">
        <v>38121.583333333336</v>
      </c>
      <c r="C155" s="13">
        <v>22.35</v>
      </c>
    </row>
    <row r="156" spans="1:3">
      <c r="A156" s="23">
        <v>38121.583333333336</v>
      </c>
      <c r="B156" s="23">
        <v>38121.604166666664</v>
      </c>
      <c r="C156" s="13">
        <v>23.47</v>
      </c>
    </row>
    <row r="157" spans="1:3">
      <c r="A157" s="23">
        <v>38121.604166666664</v>
      </c>
      <c r="B157" s="23">
        <v>38121.625</v>
      </c>
      <c r="C157" s="13">
        <v>23.8</v>
      </c>
    </row>
    <row r="158" spans="1:3">
      <c r="A158" s="23">
        <v>38121.625</v>
      </c>
      <c r="B158" s="23">
        <v>38121.645833333336</v>
      </c>
      <c r="C158" s="13">
        <v>24.72</v>
      </c>
    </row>
    <row r="159" spans="1:3">
      <c r="A159" s="23">
        <v>38121.645833333336</v>
      </c>
      <c r="B159" s="23">
        <v>38121.666666666664</v>
      </c>
      <c r="C159" s="13">
        <v>25.72</v>
      </c>
    </row>
    <row r="160" spans="1:3">
      <c r="A160" s="23">
        <v>38121.666666666664</v>
      </c>
      <c r="B160" s="23">
        <v>38121.6875</v>
      </c>
      <c r="C160" s="13">
        <v>26.45</v>
      </c>
    </row>
    <row r="161" spans="1:3">
      <c r="A161" s="23">
        <v>38121.6875</v>
      </c>
      <c r="B161" s="23">
        <v>38121.708333333336</v>
      </c>
      <c r="C161" s="13">
        <v>26.84</v>
      </c>
    </row>
    <row r="162" spans="1:3">
      <c r="A162" s="23">
        <v>38121.708333333336</v>
      </c>
      <c r="B162" s="23">
        <v>38121.729166666664</v>
      </c>
      <c r="C162" s="13">
        <v>26.97</v>
      </c>
    </row>
    <row r="163" spans="1:3">
      <c r="A163" s="23">
        <v>38121.729166666664</v>
      </c>
      <c r="B163" s="23">
        <v>38121.75</v>
      </c>
      <c r="C163" s="13">
        <v>26.55</v>
      </c>
    </row>
    <row r="164" spans="1:3">
      <c r="A164" s="23">
        <v>38121.75</v>
      </c>
      <c r="B164" s="23">
        <v>38121.770833333336</v>
      </c>
      <c r="C164" s="13">
        <v>24.5</v>
      </c>
    </row>
    <row r="165" spans="1:3">
      <c r="A165" s="23">
        <v>38121.770833333336</v>
      </c>
      <c r="B165" s="23">
        <v>38121.791666666664</v>
      </c>
      <c r="C165" s="13">
        <v>23.31</v>
      </c>
    </row>
    <row r="166" spans="1:3">
      <c r="A166" s="23">
        <v>38121.791666666664</v>
      </c>
      <c r="B166" s="23">
        <v>38121.8125</v>
      </c>
      <c r="C166" s="13">
        <v>21.23</v>
      </c>
    </row>
    <row r="167" spans="1:3">
      <c r="A167" s="23">
        <v>38121.8125</v>
      </c>
      <c r="B167" s="23">
        <v>38121.833333333336</v>
      </c>
      <c r="C167" s="13">
        <v>19.27</v>
      </c>
    </row>
    <row r="168" spans="1:3">
      <c r="A168" s="23">
        <v>38121.833333333336</v>
      </c>
      <c r="B168" s="23">
        <v>38121.854166666664</v>
      </c>
      <c r="C168" s="13">
        <v>17.04</v>
      </c>
    </row>
    <row r="169" spans="1:3">
      <c r="A169" s="23">
        <v>38121.854166666664</v>
      </c>
      <c r="B169" s="23">
        <v>38121.875</v>
      </c>
      <c r="C169" s="13">
        <v>14.57</v>
      </c>
    </row>
    <row r="170" spans="1:3">
      <c r="A170" s="23">
        <v>38121.875</v>
      </c>
      <c r="B170" s="23">
        <v>38121.895833333336</v>
      </c>
      <c r="C170" s="13">
        <v>13.48</v>
      </c>
    </row>
    <row r="171" spans="1:3">
      <c r="A171" s="23">
        <v>38121.895833333336</v>
      </c>
      <c r="B171" s="23">
        <v>38121.916666666664</v>
      </c>
      <c r="C171" s="13">
        <v>12.63</v>
      </c>
    </row>
    <row r="172" spans="1:3">
      <c r="A172" s="23">
        <v>38121.916666666664</v>
      </c>
      <c r="B172" s="23">
        <v>38121.9375</v>
      </c>
      <c r="C172" s="13">
        <v>11.87</v>
      </c>
    </row>
    <row r="173" spans="1:3">
      <c r="A173" s="23">
        <v>38121.9375</v>
      </c>
      <c r="B173" s="23">
        <v>38121.958333333336</v>
      </c>
      <c r="C173" s="13">
        <v>11.3</v>
      </c>
    </row>
    <row r="174" spans="1:3">
      <c r="A174" s="23">
        <v>38121.958333333336</v>
      </c>
      <c r="B174" s="23">
        <v>38121.979166666664</v>
      </c>
      <c r="C174" s="13">
        <v>11.03</v>
      </c>
    </row>
    <row r="175" spans="1:3">
      <c r="A175" s="23">
        <v>38121.979166666664</v>
      </c>
      <c r="B175" s="23">
        <v>38122</v>
      </c>
      <c r="C175" s="13">
        <v>10.97</v>
      </c>
    </row>
    <row r="176" spans="1:3">
      <c r="A176" s="23">
        <v>38122</v>
      </c>
      <c r="B176" s="23">
        <v>38122.020833333336</v>
      </c>
      <c r="C176" s="13">
        <v>10.91</v>
      </c>
    </row>
    <row r="177" spans="1:3">
      <c r="A177" s="23">
        <v>38122.020833333336</v>
      </c>
      <c r="B177" s="23">
        <v>38122.041666666664</v>
      </c>
      <c r="C177" s="13">
        <v>11.01</v>
      </c>
    </row>
    <row r="178" spans="1:3">
      <c r="A178" s="23">
        <v>38122.041666666664</v>
      </c>
      <c r="B178" s="23">
        <v>38122.0625</v>
      </c>
      <c r="C178" s="13">
        <v>10.69</v>
      </c>
    </row>
    <row r="179" spans="1:3">
      <c r="A179" s="23">
        <v>38122.0625</v>
      </c>
      <c r="B179" s="23">
        <v>38122.083333333336</v>
      </c>
      <c r="C179" s="13">
        <v>10.3</v>
      </c>
    </row>
    <row r="180" spans="1:3">
      <c r="A180" s="23">
        <v>38122.083333333336</v>
      </c>
      <c r="B180" s="23">
        <v>38122.104166666664</v>
      </c>
      <c r="C180" s="13">
        <v>10.16</v>
      </c>
    </row>
    <row r="181" spans="1:3">
      <c r="A181" s="23">
        <v>38122.104166666664</v>
      </c>
      <c r="B181" s="23">
        <v>38122.125</v>
      </c>
      <c r="C181" s="13">
        <v>9.9499999999999993</v>
      </c>
    </row>
    <row r="182" spans="1:3">
      <c r="A182" s="23">
        <v>38122.125</v>
      </c>
      <c r="B182" s="23">
        <v>38122.145833333336</v>
      </c>
      <c r="C182" s="13">
        <v>10.02</v>
      </c>
    </row>
    <row r="183" spans="1:3">
      <c r="A183" s="23">
        <v>38122.145833333336</v>
      </c>
      <c r="B183" s="23">
        <v>38122.166666666664</v>
      </c>
      <c r="C183" s="13">
        <v>10.07</v>
      </c>
    </row>
    <row r="184" spans="1:3">
      <c r="A184" s="23">
        <v>38122.166666666664</v>
      </c>
      <c r="B184" s="23">
        <v>38122.1875</v>
      </c>
      <c r="C184" s="13">
        <v>10.210000000000001</v>
      </c>
    </row>
    <row r="185" spans="1:3">
      <c r="A185" s="23">
        <v>38122.1875</v>
      </c>
      <c r="B185" s="23">
        <v>38122.208333333336</v>
      </c>
      <c r="C185" s="13">
        <v>10.33</v>
      </c>
    </row>
    <row r="186" spans="1:3">
      <c r="A186" s="23">
        <v>38122.208333333336</v>
      </c>
      <c r="B186" s="23">
        <v>38122.229166666664</v>
      </c>
      <c r="C186" s="13">
        <v>10.54</v>
      </c>
    </row>
    <row r="187" spans="1:3">
      <c r="A187" s="23">
        <v>38122.229166666664</v>
      </c>
      <c r="B187" s="23">
        <v>38122.25</v>
      </c>
      <c r="C187" s="13">
        <v>11.33</v>
      </c>
    </row>
    <row r="188" spans="1:3">
      <c r="A188" s="23">
        <v>38122.25</v>
      </c>
      <c r="B188" s="23">
        <v>38122.270833333336</v>
      </c>
      <c r="C188" s="13">
        <v>13.82</v>
      </c>
    </row>
    <row r="189" spans="1:3">
      <c r="A189" s="23">
        <v>38122.270833333336</v>
      </c>
      <c r="B189" s="23">
        <v>38122.291666666664</v>
      </c>
      <c r="C189" s="13">
        <v>19.72</v>
      </c>
    </row>
    <row r="190" spans="1:3">
      <c r="A190" s="23">
        <v>38122.291666666664</v>
      </c>
      <c r="B190" s="23">
        <v>38122.3125</v>
      </c>
      <c r="C190" s="13">
        <v>20.67</v>
      </c>
    </row>
    <row r="191" spans="1:3">
      <c r="A191" s="23">
        <v>38122.3125</v>
      </c>
      <c r="B191" s="23">
        <v>38122.333333333336</v>
      </c>
      <c r="C191" s="13">
        <v>22.34</v>
      </c>
    </row>
    <row r="192" spans="1:3">
      <c r="A192" s="23">
        <v>38122.333333333336</v>
      </c>
      <c r="B192" s="23">
        <v>38122.354166666664</v>
      </c>
      <c r="C192" s="13">
        <v>22.78</v>
      </c>
    </row>
    <row r="193" spans="1:3">
      <c r="A193" s="23">
        <v>38122.354166666664</v>
      </c>
      <c r="B193" s="23">
        <v>38122.375</v>
      </c>
      <c r="C193" s="13">
        <v>22.99</v>
      </c>
    </row>
    <row r="194" spans="1:3">
      <c r="A194" s="23">
        <v>38122.375</v>
      </c>
      <c r="B194" s="23">
        <v>38122.395833333336</v>
      </c>
      <c r="C194" s="13">
        <v>22.93</v>
      </c>
    </row>
    <row r="195" spans="1:3">
      <c r="A195" s="23">
        <v>38122.395833333336</v>
      </c>
      <c r="B195" s="23">
        <v>38122.416666666664</v>
      </c>
      <c r="C195" s="13">
        <v>23.45</v>
      </c>
    </row>
    <row r="196" spans="1:3">
      <c r="A196" s="23">
        <v>38122.416666666664</v>
      </c>
      <c r="B196" s="23">
        <v>38122.4375</v>
      </c>
      <c r="C196" s="13">
        <v>23.67</v>
      </c>
    </row>
    <row r="197" spans="1:3">
      <c r="A197" s="23">
        <v>38122.4375</v>
      </c>
      <c r="B197" s="23">
        <v>38122.458333333336</v>
      </c>
      <c r="C197" s="13">
        <v>24.01</v>
      </c>
    </row>
    <row r="198" spans="1:3">
      <c r="A198" s="23">
        <v>38122.458333333336</v>
      </c>
      <c r="B198" s="23">
        <v>38122.479166666664</v>
      </c>
      <c r="C198" s="13">
        <v>24.81</v>
      </c>
    </row>
    <row r="199" spans="1:3">
      <c r="A199" s="23">
        <v>38122.479166666664</v>
      </c>
      <c r="B199" s="23">
        <v>38122.5</v>
      </c>
      <c r="C199" s="13">
        <v>24.89</v>
      </c>
    </row>
    <row r="200" spans="1:3">
      <c r="A200" s="23">
        <v>38122.5</v>
      </c>
      <c r="B200" s="23">
        <v>38122.520833333336</v>
      </c>
      <c r="C200" s="13">
        <v>24.08</v>
      </c>
    </row>
    <row r="201" spans="1:3">
      <c r="A201" s="23">
        <v>38122.520833333336</v>
      </c>
      <c r="B201" s="23">
        <v>38122.541666666664</v>
      </c>
      <c r="C201" s="13">
        <v>20.14</v>
      </c>
    </row>
    <row r="202" spans="1:3">
      <c r="A202" s="23">
        <v>38122.541666666664</v>
      </c>
      <c r="B202" s="23">
        <v>38122.5625</v>
      </c>
      <c r="C202" s="13">
        <v>18.510000000000002</v>
      </c>
    </row>
    <row r="203" spans="1:3">
      <c r="A203" s="23">
        <v>38122.5625</v>
      </c>
      <c r="B203" s="23">
        <v>38122.583333333336</v>
      </c>
      <c r="C203" s="13">
        <v>18.97</v>
      </c>
    </row>
    <row r="204" spans="1:3">
      <c r="A204" s="23">
        <v>38122.583333333336</v>
      </c>
      <c r="B204" s="23">
        <v>38122.604166666664</v>
      </c>
      <c r="C204" s="13">
        <v>21.01</v>
      </c>
    </row>
    <row r="205" spans="1:3">
      <c r="A205" s="23">
        <v>38122.604166666664</v>
      </c>
      <c r="B205" s="23">
        <v>38122.625</v>
      </c>
      <c r="C205" s="13">
        <v>21.62</v>
      </c>
    </row>
    <row r="206" spans="1:3">
      <c r="A206" s="23">
        <v>38122.625</v>
      </c>
      <c r="B206" s="23">
        <v>38122.645833333336</v>
      </c>
      <c r="C206" s="13">
        <v>21.26</v>
      </c>
    </row>
    <row r="207" spans="1:3">
      <c r="A207" s="23">
        <v>38122.645833333336</v>
      </c>
      <c r="B207" s="23">
        <v>38122.666666666664</v>
      </c>
      <c r="C207" s="13">
        <v>21.77</v>
      </c>
    </row>
    <row r="208" spans="1:3">
      <c r="A208" s="23">
        <v>38122.666666666664</v>
      </c>
      <c r="B208" s="23">
        <v>38122.6875</v>
      </c>
      <c r="C208" s="13">
        <v>21.93</v>
      </c>
    </row>
    <row r="209" spans="1:3">
      <c r="A209" s="23">
        <v>38122.6875</v>
      </c>
      <c r="B209" s="23">
        <v>38122.708333333336</v>
      </c>
      <c r="C209" s="13">
        <v>21.35</v>
      </c>
    </row>
    <row r="210" spans="1:3">
      <c r="A210" s="23">
        <v>38122.708333333336</v>
      </c>
      <c r="B210" s="23">
        <v>38122.729166666664</v>
      </c>
      <c r="C210" s="13">
        <v>20.14</v>
      </c>
    </row>
    <row r="211" spans="1:3">
      <c r="A211" s="23">
        <v>38122.729166666664</v>
      </c>
      <c r="B211" s="23">
        <v>38122.75</v>
      </c>
      <c r="C211" s="13">
        <v>19.25</v>
      </c>
    </row>
    <row r="212" spans="1:3">
      <c r="A212" s="23">
        <v>38122.75</v>
      </c>
      <c r="B212" s="23">
        <v>38122.770833333336</v>
      </c>
      <c r="C212" s="13">
        <v>18.39</v>
      </c>
    </row>
    <row r="213" spans="1:3">
      <c r="A213" s="23">
        <v>38122.770833333336</v>
      </c>
      <c r="B213" s="23">
        <v>38122.791666666664</v>
      </c>
      <c r="C213" s="13">
        <v>17.61</v>
      </c>
    </row>
    <row r="214" spans="1:3">
      <c r="A214" s="23">
        <v>38122.791666666664</v>
      </c>
      <c r="B214" s="23">
        <v>38122.8125</v>
      </c>
      <c r="C214" s="13">
        <v>16.52</v>
      </c>
    </row>
    <row r="215" spans="1:3">
      <c r="A215" s="23">
        <v>38122.8125</v>
      </c>
      <c r="B215" s="23">
        <v>38122.833333333336</v>
      </c>
      <c r="C215" s="13">
        <v>15.25</v>
      </c>
    </row>
    <row r="216" spans="1:3">
      <c r="A216" s="23">
        <v>38122.833333333336</v>
      </c>
      <c r="B216" s="23">
        <v>38122.854166666664</v>
      </c>
      <c r="C216" s="13">
        <v>14.28</v>
      </c>
    </row>
    <row r="217" spans="1:3">
      <c r="A217" s="23">
        <v>38122.854166666664</v>
      </c>
      <c r="B217" s="23">
        <v>38122.875</v>
      </c>
      <c r="C217" s="13">
        <v>13.31</v>
      </c>
    </row>
    <row r="218" spans="1:3">
      <c r="A218" s="23">
        <v>38122.875</v>
      </c>
      <c r="B218" s="23">
        <v>38122.895833333336</v>
      </c>
      <c r="C218" s="13">
        <v>12.73</v>
      </c>
    </row>
    <row r="219" spans="1:3">
      <c r="A219" s="23">
        <v>38122.895833333336</v>
      </c>
      <c r="B219" s="23">
        <v>38122.916666666664</v>
      </c>
      <c r="C219" s="13">
        <v>12.57</v>
      </c>
    </row>
    <row r="220" spans="1:3">
      <c r="A220" s="23">
        <v>38122.916666666664</v>
      </c>
      <c r="B220" s="23">
        <v>38122.9375</v>
      </c>
      <c r="C220" s="13">
        <v>12.11</v>
      </c>
    </row>
    <row r="221" spans="1:3">
      <c r="A221" s="23">
        <v>38122.9375</v>
      </c>
      <c r="B221" s="23">
        <v>38122.958333333336</v>
      </c>
      <c r="C221" s="13">
        <v>11.33</v>
      </c>
    </row>
    <row r="222" spans="1:3">
      <c r="A222" s="23">
        <v>38122.958333333336</v>
      </c>
      <c r="B222" s="23">
        <v>38122.979166666664</v>
      </c>
      <c r="C222" s="13">
        <v>10.95</v>
      </c>
    </row>
    <row r="223" spans="1:3">
      <c r="A223" s="23">
        <v>38122.979166666664</v>
      </c>
      <c r="B223" s="23">
        <v>38123</v>
      </c>
      <c r="C223" s="13">
        <v>10.36</v>
      </c>
    </row>
    <row r="224" spans="1:3">
      <c r="A224" s="23">
        <v>38123</v>
      </c>
      <c r="B224" s="23">
        <v>38123.020833333336</v>
      </c>
      <c r="C224" s="13">
        <v>9.9499999999999993</v>
      </c>
    </row>
    <row r="225" spans="1:3">
      <c r="A225" s="23">
        <v>38123.020833333336</v>
      </c>
      <c r="B225" s="23">
        <v>38123.041666666664</v>
      </c>
      <c r="C225" s="13">
        <v>9.5399999999999991</v>
      </c>
    </row>
    <row r="226" spans="1:3">
      <c r="A226" s="23">
        <v>38123.041666666664</v>
      </c>
      <c r="B226" s="23">
        <v>38123.0625</v>
      </c>
      <c r="C226" s="13">
        <v>9.17</v>
      </c>
    </row>
    <row r="227" spans="1:3">
      <c r="A227" s="23">
        <v>38123.0625</v>
      </c>
      <c r="B227" s="23">
        <v>38123.083333333336</v>
      </c>
      <c r="C227" s="13">
        <v>8.32</v>
      </c>
    </row>
    <row r="228" spans="1:3">
      <c r="A228" s="23">
        <v>38123.083333333336</v>
      </c>
      <c r="B228" s="23">
        <v>38123.104166666664</v>
      </c>
      <c r="C228" s="13">
        <v>7.8</v>
      </c>
    </row>
    <row r="229" spans="1:3">
      <c r="A229" s="23">
        <v>38123.104166666664</v>
      </c>
      <c r="B229" s="23">
        <v>38123.125</v>
      </c>
      <c r="C229" s="13">
        <v>7.43</v>
      </c>
    </row>
    <row r="230" spans="1:3">
      <c r="A230" s="23">
        <v>38123.125</v>
      </c>
      <c r="B230" s="23">
        <v>38123.145833333336</v>
      </c>
      <c r="C230" s="13">
        <v>6.7859999999999996</v>
      </c>
    </row>
    <row r="231" spans="1:3">
      <c r="A231" s="23">
        <v>38123.145833333336</v>
      </c>
      <c r="B231" s="23">
        <v>38123.166666666664</v>
      </c>
      <c r="C231" s="13">
        <v>6.7460000000000004</v>
      </c>
    </row>
    <row r="232" spans="1:3">
      <c r="A232" s="23">
        <v>38123.166666666664</v>
      </c>
      <c r="B232" s="23">
        <v>38123.1875</v>
      </c>
      <c r="C232" s="13">
        <v>6.8109999999999999</v>
      </c>
    </row>
    <row r="233" spans="1:3">
      <c r="A233" s="23">
        <v>38123.1875</v>
      </c>
      <c r="B233" s="23">
        <v>38123.208333333336</v>
      </c>
      <c r="C233" s="13">
        <v>6.798</v>
      </c>
    </row>
    <row r="234" spans="1:3">
      <c r="A234" s="23">
        <v>38123.208333333336</v>
      </c>
      <c r="B234" s="23">
        <v>38123.229166666664</v>
      </c>
      <c r="C234" s="13">
        <v>6.7850000000000001</v>
      </c>
    </row>
    <row r="235" spans="1:3">
      <c r="A235" s="23">
        <v>38123.229166666664</v>
      </c>
      <c r="B235" s="23">
        <v>38123.25</v>
      </c>
      <c r="C235" s="13">
        <v>6.8259999999999996</v>
      </c>
    </row>
    <row r="236" spans="1:3">
      <c r="A236" s="23">
        <v>38123.25</v>
      </c>
      <c r="B236" s="23">
        <v>38123.270833333336</v>
      </c>
      <c r="C236" s="13">
        <v>7.04</v>
      </c>
    </row>
    <row r="237" spans="1:3">
      <c r="A237" s="23">
        <v>38123.270833333336</v>
      </c>
      <c r="B237" s="23">
        <v>38123.291666666664</v>
      </c>
      <c r="C237" s="13">
        <v>7.28</v>
      </c>
    </row>
    <row r="238" spans="1:3">
      <c r="A238" s="23">
        <v>38123.291666666664</v>
      </c>
      <c r="B238" s="23">
        <v>38123.3125</v>
      </c>
      <c r="C238" s="13">
        <v>7.71</v>
      </c>
    </row>
    <row r="239" spans="1:3">
      <c r="A239" s="23">
        <v>38123.3125</v>
      </c>
      <c r="B239" s="23">
        <v>38123.333333333336</v>
      </c>
      <c r="C239" s="13">
        <v>9.18</v>
      </c>
    </row>
    <row r="240" spans="1:3">
      <c r="A240" s="23">
        <v>38123.333333333336</v>
      </c>
      <c r="B240" s="23">
        <v>38123.354166666664</v>
      </c>
      <c r="C240" s="13">
        <v>9.77</v>
      </c>
    </row>
    <row r="241" spans="1:3">
      <c r="A241" s="23">
        <v>38123.354166666664</v>
      </c>
      <c r="B241" s="23">
        <v>38123.375</v>
      </c>
      <c r="C241" s="13">
        <v>10.97</v>
      </c>
    </row>
    <row r="242" spans="1:3">
      <c r="A242" s="23">
        <v>38123.375</v>
      </c>
      <c r="B242" s="23">
        <v>38123.395833333336</v>
      </c>
      <c r="C242" s="13">
        <v>11.73</v>
      </c>
    </row>
    <row r="243" spans="1:3">
      <c r="A243" s="23">
        <v>38123.395833333336</v>
      </c>
      <c r="B243" s="23">
        <v>38123.416666666664</v>
      </c>
      <c r="C243" s="13">
        <v>12.17</v>
      </c>
    </row>
    <row r="244" spans="1:3">
      <c r="A244" s="23">
        <v>38123.416666666664</v>
      </c>
      <c r="B244" s="23">
        <v>38123.4375</v>
      </c>
      <c r="C244" s="13">
        <v>12.56</v>
      </c>
    </row>
    <row r="245" spans="1:3">
      <c r="A245" s="23">
        <v>38123.4375</v>
      </c>
      <c r="B245" s="23">
        <v>38123.458333333336</v>
      </c>
      <c r="C245" s="13">
        <v>13.2</v>
      </c>
    </row>
    <row r="246" spans="1:3">
      <c r="A246" s="23">
        <v>38123.458333333336</v>
      </c>
      <c r="B246" s="23">
        <v>38123.479166666664</v>
      </c>
      <c r="C246" s="13">
        <v>13.82</v>
      </c>
    </row>
    <row r="247" spans="1:3">
      <c r="A247" s="23">
        <v>38123.479166666664</v>
      </c>
      <c r="B247" s="23">
        <v>38123.5</v>
      </c>
      <c r="C247" s="13">
        <v>14.15</v>
      </c>
    </row>
    <row r="248" spans="1:3">
      <c r="A248" s="23">
        <v>38123.5</v>
      </c>
      <c r="B248" s="23">
        <v>38123.520833333336</v>
      </c>
      <c r="C248" s="13">
        <v>14.77</v>
      </c>
    </row>
    <row r="249" spans="1:3">
      <c r="A249" s="23">
        <v>38123.520833333336</v>
      </c>
      <c r="B249" s="23">
        <v>38123.541666666664</v>
      </c>
      <c r="C249" s="13">
        <v>15.2</v>
      </c>
    </row>
    <row r="250" spans="1:3">
      <c r="A250" s="23">
        <v>38123.541666666664</v>
      </c>
      <c r="B250" s="23">
        <v>38123.5625</v>
      </c>
      <c r="C250" s="13">
        <v>15.37</v>
      </c>
    </row>
    <row r="251" spans="1:3">
      <c r="A251" s="23">
        <v>38123.5625</v>
      </c>
      <c r="B251" s="23">
        <v>38123.583333333336</v>
      </c>
      <c r="C251" s="13">
        <v>16.239999999999998</v>
      </c>
    </row>
    <row r="252" spans="1:3">
      <c r="A252" s="23">
        <v>38123.583333333336</v>
      </c>
      <c r="B252" s="23">
        <v>38123.604166666664</v>
      </c>
      <c r="C252" s="13">
        <v>16.27</v>
      </c>
    </row>
    <row r="253" spans="1:3">
      <c r="A253" s="23">
        <v>38123.604166666664</v>
      </c>
      <c r="B253" s="23">
        <v>38123.625</v>
      </c>
      <c r="C253" s="13">
        <v>16.309999999999999</v>
      </c>
    </row>
    <row r="254" spans="1:3">
      <c r="A254" s="23">
        <v>38123.625</v>
      </c>
      <c r="B254" s="23">
        <v>38123.645833333336</v>
      </c>
      <c r="C254" s="13">
        <v>18.03</v>
      </c>
    </row>
    <row r="255" spans="1:3">
      <c r="A255" s="23">
        <v>38123.645833333336</v>
      </c>
      <c r="B255" s="23">
        <v>38123.666666666664</v>
      </c>
      <c r="C255" s="13">
        <v>18.100000000000001</v>
      </c>
    </row>
    <row r="256" spans="1:3">
      <c r="A256" s="23">
        <v>38123.666666666664</v>
      </c>
      <c r="B256" s="23">
        <v>38123.6875</v>
      </c>
      <c r="C256" s="13">
        <v>17.75</v>
      </c>
    </row>
    <row r="257" spans="1:3">
      <c r="A257" s="23">
        <v>38123.6875</v>
      </c>
      <c r="B257" s="23">
        <v>38123.708333333336</v>
      </c>
      <c r="C257" s="13">
        <v>17.91</v>
      </c>
    </row>
    <row r="258" spans="1:3">
      <c r="A258" s="23">
        <v>38123.708333333336</v>
      </c>
      <c r="B258" s="23">
        <v>38123.729166666664</v>
      </c>
      <c r="C258" s="13">
        <v>17.440000000000001</v>
      </c>
    </row>
    <row r="259" spans="1:3">
      <c r="A259" s="23">
        <v>38123.729166666664</v>
      </c>
      <c r="B259" s="23">
        <v>38123.75</v>
      </c>
      <c r="C259" s="13">
        <v>17.05</v>
      </c>
    </row>
    <row r="260" spans="1:3">
      <c r="A260" s="23">
        <v>38123.75</v>
      </c>
      <c r="B260" s="23">
        <v>38123.770833333336</v>
      </c>
      <c r="C260" s="13">
        <v>16.53</v>
      </c>
    </row>
    <row r="261" spans="1:3">
      <c r="A261" s="23">
        <v>38123.770833333336</v>
      </c>
      <c r="B261" s="23">
        <v>38123.791666666664</v>
      </c>
      <c r="C261" s="13">
        <v>15.53</v>
      </c>
    </row>
    <row r="262" spans="1:3">
      <c r="A262" s="23">
        <v>38123.791666666664</v>
      </c>
      <c r="B262" s="23">
        <v>38123.8125</v>
      </c>
      <c r="C262" s="13">
        <v>14.35</v>
      </c>
    </row>
    <row r="263" spans="1:3">
      <c r="A263" s="23">
        <v>38123.8125</v>
      </c>
      <c r="B263" s="23">
        <v>38123.833333333336</v>
      </c>
      <c r="C263" s="13">
        <v>12.35</v>
      </c>
    </row>
    <row r="264" spans="1:3">
      <c r="A264" s="23">
        <v>38123.833333333336</v>
      </c>
      <c r="B264" s="23">
        <v>38123.854166666664</v>
      </c>
      <c r="C264" s="13">
        <v>10.49</v>
      </c>
    </row>
    <row r="265" spans="1:3">
      <c r="A265" s="23">
        <v>38123.854166666664</v>
      </c>
      <c r="B265" s="23">
        <v>38123.875</v>
      </c>
      <c r="C265" s="13">
        <v>9.06</v>
      </c>
    </row>
    <row r="266" spans="1:3">
      <c r="A266" s="23">
        <v>38123.875</v>
      </c>
      <c r="B266" s="23">
        <v>38123.895833333336</v>
      </c>
      <c r="C266" s="13">
        <v>8.18</v>
      </c>
    </row>
    <row r="267" spans="1:3">
      <c r="A267" s="23">
        <v>38123.895833333336</v>
      </c>
      <c r="B267" s="23">
        <v>38123.916666666664</v>
      </c>
      <c r="C267" s="13">
        <v>7.42</v>
      </c>
    </row>
    <row r="268" spans="1:3">
      <c r="A268" s="23">
        <v>38123.916666666664</v>
      </c>
      <c r="B268" s="23">
        <v>38123.9375</v>
      </c>
      <c r="C268" s="13">
        <v>6.56</v>
      </c>
    </row>
    <row r="269" spans="1:3">
      <c r="A269" s="23">
        <v>38123.9375</v>
      </c>
      <c r="B269" s="23">
        <v>38123.958333333336</v>
      </c>
      <c r="C269" s="13">
        <v>5.8090000000000002</v>
      </c>
    </row>
    <row r="270" spans="1:3">
      <c r="A270" s="23">
        <v>38123.958333333336</v>
      </c>
      <c r="B270" s="23">
        <v>38123.979166666664</v>
      </c>
      <c r="C270" s="13">
        <v>5.5149999999999997</v>
      </c>
    </row>
    <row r="271" spans="1:3">
      <c r="A271" s="23">
        <v>38123.979166666664</v>
      </c>
      <c r="B271" s="23">
        <v>38124</v>
      </c>
      <c r="C271" s="13">
        <v>5.4320000000000004</v>
      </c>
    </row>
    <row r="272" spans="1:3">
      <c r="A272" s="23">
        <v>38124</v>
      </c>
      <c r="B272" s="23">
        <v>38124.020833333336</v>
      </c>
      <c r="C272" s="13">
        <v>5.7469999999999999</v>
      </c>
    </row>
    <row r="273" spans="1:3">
      <c r="A273" s="23">
        <v>38124.020833333336</v>
      </c>
      <c r="B273" s="23">
        <v>38124.041666666664</v>
      </c>
      <c r="C273" s="13">
        <v>5.3540000000000001</v>
      </c>
    </row>
    <row r="274" spans="1:3">
      <c r="A274" s="23">
        <v>38124.041666666664</v>
      </c>
      <c r="B274" s="23">
        <v>38124.0625</v>
      </c>
      <c r="C274" s="13">
        <v>4.8840000000000003</v>
      </c>
    </row>
    <row r="275" spans="1:3">
      <c r="A275" s="23">
        <v>38124.0625</v>
      </c>
      <c r="B275" s="23">
        <v>38124.083333333336</v>
      </c>
      <c r="C275" s="13">
        <v>3.7869999999999999</v>
      </c>
    </row>
    <row r="276" spans="1:3">
      <c r="A276" s="23">
        <v>38124.083333333336</v>
      </c>
      <c r="B276" s="23">
        <v>38124.104166666664</v>
      </c>
      <c r="C276" s="13">
        <v>3.1389999999999998</v>
      </c>
    </row>
    <row r="277" spans="1:3">
      <c r="A277" s="23">
        <v>38124.104166666664</v>
      </c>
      <c r="B277" s="23">
        <v>38124.125</v>
      </c>
      <c r="C277" s="13">
        <v>3.149</v>
      </c>
    </row>
    <row r="278" spans="1:3">
      <c r="A278" s="23">
        <v>38124.125</v>
      </c>
      <c r="B278" s="23">
        <v>38124.145833333336</v>
      </c>
      <c r="C278" s="13">
        <v>2.8490000000000002</v>
      </c>
    </row>
    <row r="279" spans="1:3">
      <c r="A279" s="23">
        <v>38124.145833333336</v>
      </c>
      <c r="B279" s="23">
        <v>38124.166666666664</v>
      </c>
      <c r="C279" s="13">
        <v>2.8239999999999998</v>
      </c>
    </row>
    <row r="280" spans="1:3">
      <c r="A280" s="23">
        <v>38124.166666666664</v>
      </c>
      <c r="B280" s="23">
        <v>38124.1875</v>
      </c>
      <c r="C280" s="13">
        <v>3.0430000000000001</v>
      </c>
    </row>
    <row r="281" spans="1:3">
      <c r="A281" s="23">
        <v>38124.1875</v>
      </c>
      <c r="B281" s="23">
        <v>38124.208333333336</v>
      </c>
      <c r="C281" s="13">
        <v>2.9870000000000001</v>
      </c>
    </row>
    <row r="282" spans="1:3">
      <c r="A282" s="23">
        <v>38124.208333333336</v>
      </c>
      <c r="B282" s="23">
        <v>38124.229166666664</v>
      </c>
      <c r="C282" s="13">
        <v>3.2709999999999999</v>
      </c>
    </row>
    <row r="283" spans="1:3">
      <c r="A283" s="23">
        <v>38124.229166666664</v>
      </c>
      <c r="B283" s="23">
        <v>38124.25</v>
      </c>
      <c r="C283" s="13">
        <v>3.6190000000000002</v>
      </c>
    </row>
    <row r="284" spans="1:3">
      <c r="A284" s="23">
        <v>38124.25</v>
      </c>
      <c r="B284" s="23">
        <v>38124.270833333336</v>
      </c>
      <c r="C284" s="13">
        <v>5.5819999999999999</v>
      </c>
    </row>
    <row r="285" spans="1:3">
      <c r="A285" s="23">
        <v>38124.270833333336</v>
      </c>
      <c r="B285" s="23">
        <v>38124.291666666664</v>
      </c>
      <c r="C285" s="13">
        <v>7.14</v>
      </c>
    </row>
    <row r="286" spans="1:3">
      <c r="A286" s="23">
        <v>38124.291666666664</v>
      </c>
      <c r="B286" s="23">
        <v>38124.3125</v>
      </c>
      <c r="C286" s="13">
        <v>8.5500000000000007</v>
      </c>
    </row>
    <row r="287" spans="1:3">
      <c r="A287" s="23">
        <v>38124.3125</v>
      </c>
      <c r="B287" s="23">
        <v>38124.333333333336</v>
      </c>
      <c r="C287" s="13">
        <v>9.77</v>
      </c>
    </row>
    <row r="288" spans="1:3">
      <c r="A288" s="23">
        <v>38124.333333333336</v>
      </c>
      <c r="B288" s="23">
        <v>38124.354166666664</v>
      </c>
      <c r="C288" s="13">
        <v>11.18</v>
      </c>
    </row>
    <row r="289" spans="1:3">
      <c r="A289" s="23">
        <v>38124.354166666664</v>
      </c>
      <c r="B289" s="23">
        <v>38124.375</v>
      </c>
      <c r="C289" s="13">
        <v>12.43</v>
      </c>
    </row>
    <row r="290" spans="1:3">
      <c r="A290" s="23">
        <v>38124.375</v>
      </c>
      <c r="B290" s="23">
        <v>38124.395833333336</v>
      </c>
      <c r="C290" s="13">
        <v>13.67</v>
      </c>
    </row>
    <row r="291" spans="1:3">
      <c r="A291" s="23">
        <v>38124.395833333336</v>
      </c>
      <c r="B291" s="23">
        <v>38124.416666666664</v>
      </c>
      <c r="C291" s="13">
        <v>14.76</v>
      </c>
    </row>
    <row r="292" spans="1:3">
      <c r="A292" s="23">
        <v>38124.416666666664</v>
      </c>
      <c r="B292" s="23">
        <v>38124.4375</v>
      </c>
      <c r="C292" s="13">
        <v>15.64</v>
      </c>
    </row>
    <row r="293" spans="1:3">
      <c r="A293" s="23">
        <v>38124.4375</v>
      </c>
      <c r="B293" s="23">
        <v>38124.458333333336</v>
      </c>
      <c r="C293" s="13">
        <v>16.489999999999998</v>
      </c>
    </row>
    <row r="294" spans="1:3">
      <c r="A294" s="23">
        <v>38124.458333333336</v>
      </c>
      <c r="B294" s="23">
        <v>38124.479166666664</v>
      </c>
      <c r="C294" s="13">
        <v>17.559999999999999</v>
      </c>
    </row>
    <row r="295" spans="1:3">
      <c r="A295" s="23">
        <v>38124.479166666664</v>
      </c>
      <c r="B295" s="23">
        <v>38124.5</v>
      </c>
      <c r="C295" s="13">
        <v>18.47</v>
      </c>
    </row>
    <row r="296" spans="1:3">
      <c r="A296" s="23">
        <v>38124.5</v>
      </c>
      <c r="B296" s="23">
        <v>38124.520833333336</v>
      </c>
      <c r="C296" s="13">
        <v>19.559999999999999</v>
      </c>
    </row>
    <row r="297" spans="1:3">
      <c r="A297" s="23">
        <v>38124.520833333336</v>
      </c>
      <c r="B297" s="23">
        <v>38124.541666666664</v>
      </c>
      <c r="C297" s="13">
        <v>19.91</v>
      </c>
    </row>
    <row r="298" spans="1:3">
      <c r="A298" s="23">
        <v>38124.541666666664</v>
      </c>
      <c r="B298" s="23">
        <v>38124.5625</v>
      </c>
      <c r="C298" s="13">
        <v>21.08</v>
      </c>
    </row>
    <row r="299" spans="1:3">
      <c r="A299" s="23">
        <v>38124.5625</v>
      </c>
      <c r="B299" s="23">
        <v>38124.583333333336</v>
      </c>
      <c r="C299" s="13">
        <v>21.22</v>
      </c>
    </row>
    <row r="300" spans="1:3">
      <c r="A300" s="23">
        <v>38124.583333333336</v>
      </c>
      <c r="B300" s="23">
        <v>38124.604166666664</v>
      </c>
      <c r="C300" s="13">
        <v>22.17</v>
      </c>
    </row>
    <row r="301" spans="1:3">
      <c r="A301" s="23">
        <v>38124.604166666664</v>
      </c>
      <c r="B301" s="23">
        <v>38124.625</v>
      </c>
      <c r="C301" s="13">
        <v>21.92</v>
      </c>
    </row>
    <row r="302" spans="1:3">
      <c r="A302" s="23">
        <v>38124.625</v>
      </c>
      <c r="B302" s="23">
        <v>38124.645833333336</v>
      </c>
      <c r="C302" s="13">
        <v>22.37</v>
      </c>
    </row>
    <row r="303" spans="1:3">
      <c r="A303" s="23">
        <v>38124.645833333336</v>
      </c>
      <c r="B303" s="23">
        <v>38124.666666666664</v>
      </c>
      <c r="C303" s="13">
        <v>23.01</v>
      </c>
    </row>
    <row r="304" spans="1:3">
      <c r="A304" s="23">
        <v>38124.666666666664</v>
      </c>
      <c r="B304" s="23">
        <v>38124.6875</v>
      </c>
      <c r="C304" s="13">
        <v>23.17</v>
      </c>
    </row>
    <row r="305" spans="1:3">
      <c r="A305" s="23">
        <v>38124.6875</v>
      </c>
      <c r="B305" s="23">
        <v>38124.708333333336</v>
      </c>
      <c r="C305" s="13">
        <v>23.62</v>
      </c>
    </row>
    <row r="306" spans="1:3">
      <c r="A306" s="23">
        <v>38124.708333333336</v>
      </c>
      <c r="B306" s="23">
        <v>38124.729166666664</v>
      </c>
      <c r="C306" s="13">
        <v>23.73</v>
      </c>
    </row>
    <row r="307" spans="1:3">
      <c r="A307" s="23">
        <v>38124.729166666664</v>
      </c>
      <c r="B307" s="23">
        <v>38124.75</v>
      </c>
      <c r="C307" s="13">
        <v>23.22</v>
      </c>
    </row>
    <row r="308" spans="1:3">
      <c r="A308" s="23">
        <v>38124.75</v>
      </c>
      <c r="B308" s="23">
        <v>38124.770833333336</v>
      </c>
      <c r="C308" s="13">
        <v>23.07</v>
      </c>
    </row>
    <row r="309" spans="1:3">
      <c r="A309" s="23">
        <v>38124.770833333336</v>
      </c>
      <c r="B309" s="23">
        <v>38124.791666666664</v>
      </c>
      <c r="C309" s="13">
        <v>22.87</v>
      </c>
    </row>
    <row r="310" spans="1:3">
      <c r="A310" s="23">
        <v>38124.791666666664</v>
      </c>
      <c r="B310" s="23">
        <v>38124.8125</v>
      </c>
      <c r="C310" s="13">
        <v>20.86</v>
      </c>
    </row>
    <row r="311" spans="1:3">
      <c r="A311" s="23">
        <v>38124.8125</v>
      </c>
      <c r="B311" s="23">
        <v>38124.833333333336</v>
      </c>
      <c r="C311" s="13">
        <v>18.88</v>
      </c>
    </row>
    <row r="312" spans="1:3">
      <c r="A312" s="23">
        <v>38124.833333333336</v>
      </c>
      <c r="B312" s="23">
        <v>38124.854166666664</v>
      </c>
      <c r="C312" s="13">
        <v>16.45</v>
      </c>
    </row>
    <row r="313" spans="1:3">
      <c r="A313" s="23">
        <v>38124.854166666664</v>
      </c>
      <c r="B313" s="23">
        <v>38124.875</v>
      </c>
      <c r="C313" s="13">
        <v>14.9</v>
      </c>
    </row>
    <row r="314" spans="1:3">
      <c r="A314" s="23">
        <v>38124.875</v>
      </c>
      <c r="B314" s="23">
        <v>38124.895833333336</v>
      </c>
      <c r="C314" s="13">
        <v>14.52</v>
      </c>
    </row>
    <row r="315" spans="1:3">
      <c r="A315" s="23">
        <v>38124.895833333336</v>
      </c>
      <c r="B315" s="23">
        <v>38124.916666666664</v>
      </c>
      <c r="C315" s="13">
        <v>12.94</v>
      </c>
    </row>
    <row r="316" spans="1:3">
      <c r="A316" s="23">
        <v>38124.916666666664</v>
      </c>
      <c r="B316" s="23">
        <v>38124.9375</v>
      </c>
      <c r="C316" s="13">
        <v>13.14</v>
      </c>
    </row>
    <row r="317" spans="1:3">
      <c r="A317" s="23">
        <v>38124.9375</v>
      </c>
      <c r="B317" s="23">
        <v>38124.958333333336</v>
      </c>
      <c r="C317" s="13">
        <v>12.01</v>
      </c>
    </row>
    <row r="318" spans="1:3">
      <c r="A318" s="23">
        <v>38124.958333333336</v>
      </c>
      <c r="B318" s="23">
        <v>38124.979166666664</v>
      </c>
      <c r="C318" s="13">
        <v>12.31</v>
      </c>
    </row>
    <row r="319" spans="1:3">
      <c r="A319" s="23">
        <v>38124.979166666664</v>
      </c>
      <c r="B319" s="23">
        <v>38125</v>
      </c>
      <c r="C319" s="13">
        <v>12.99</v>
      </c>
    </row>
    <row r="320" spans="1:3">
      <c r="A320" s="23">
        <v>38125</v>
      </c>
      <c r="B320" s="23">
        <v>38125.020833333336</v>
      </c>
      <c r="C320" s="13">
        <v>13.6</v>
      </c>
    </row>
    <row r="321" spans="1:3">
      <c r="A321" s="23">
        <v>38125.020833333336</v>
      </c>
      <c r="B321" s="23">
        <v>38125.041666666664</v>
      </c>
      <c r="C321" s="13">
        <v>13.15</v>
      </c>
    </row>
    <row r="322" spans="1:3">
      <c r="A322" s="23">
        <v>38125.041666666664</v>
      </c>
      <c r="B322" s="23">
        <v>38125.0625</v>
      </c>
      <c r="C322" s="13">
        <v>13.63</v>
      </c>
    </row>
    <row r="323" spans="1:3">
      <c r="A323" s="23">
        <v>38125.0625</v>
      </c>
      <c r="B323" s="23">
        <v>38125.083333333336</v>
      </c>
      <c r="C323" s="13">
        <v>13.87</v>
      </c>
    </row>
    <row r="324" spans="1:3">
      <c r="A324" s="23">
        <v>38125.083333333336</v>
      </c>
      <c r="B324" s="23">
        <v>38125.104166666664</v>
      </c>
      <c r="C324" s="13">
        <v>14.31</v>
      </c>
    </row>
    <row r="325" spans="1:3">
      <c r="A325" s="23">
        <v>38125.104166666664</v>
      </c>
      <c r="B325" s="23">
        <v>38125.125</v>
      </c>
      <c r="C325" s="13">
        <v>15.26</v>
      </c>
    </row>
    <row r="326" spans="1:3">
      <c r="A326" s="23">
        <v>38125.125</v>
      </c>
      <c r="B326" s="23">
        <v>38125.145833333336</v>
      </c>
      <c r="C326" s="13">
        <v>16.25</v>
      </c>
    </row>
    <row r="327" spans="1:3">
      <c r="A327" s="23">
        <v>38125.145833333336</v>
      </c>
      <c r="B327" s="23">
        <v>38125.166666666664</v>
      </c>
      <c r="C327" s="13">
        <v>16.47</v>
      </c>
    </row>
    <row r="328" spans="1:3">
      <c r="A328" s="23">
        <v>38125.166666666664</v>
      </c>
      <c r="B328" s="23">
        <v>38125.1875</v>
      </c>
      <c r="C328" s="13">
        <v>16.52</v>
      </c>
    </row>
    <row r="329" spans="1:3">
      <c r="A329" s="23">
        <v>38125.1875</v>
      </c>
      <c r="B329" s="23">
        <v>38125.208333333336</v>
      </c>
      <c r="C329" s="13">
        <v>16.579999999999998</v>
      </c>
    </row>
    <row r="330" spans="1:3">
      <c r="A330" s="23">
        <v>38125.208333333336</v>
      </c>
      <c r="B330" s="23">
        <v>38125.229166666664</v>
      </c>
      <c r="C330" s="13">
        <v>17.190000000000001</v>
      </c>
    </row>
    <row r="331" spans="1:3">
      <c r="A331" s="23">
        <v>38125.229166666664</v>
      </c>
      <c r="B331" s="23">
        <v>38125.25</v>
      </c>
      <c r="C331" s="13">
        <v>17.34</v>
      </c>
    </row>
    <row r="332" spans="1:3">
      <c r="A332" s="23">
        <v>38125.25</v>
      </c>
      <c r="B332" s="23">
        <v>38125.270833333336</v>
      </c>
      <c r="C332" s="13">
        <v>18.04</v>
      </c>
    </row>
    <row r="333" spans="1:3">
      <c r="A333" s="23">
        <v>38125.270833333336</v>
      </c>
      <c r="B333" s="23">
        <v>38125.291666666664</v>
      </c>
      <c r="C333" s="13">
        <v>18</v>
      </c>
    </row>
    <row r="334" spans="1:3">
      <c r="A334" s="23">
        <v>38125.291666666664</v>
      </c>
      <c r="B334" s="23">
        <v>38125.3125</v>
      </c>
      <c r="C334" s="13">
        <v>18.05</v>
      </c>
    </row>
    <row r="335" spans="1:3">
      <c r="A335" s="23">
        <v>38125.3125</v>
      </c>
      <c r="B335" s="23">
        <v>38125.333333333336</v>
      </c>
      <c r="C335" s="13">
        <v>18.600000000000001</v>
      </c>
    </row>
    <row r="336" spans="1:3">
      <c r="A336" s="23">
        <v>38125.333333333336</v>
      </c>
      <c r="B336" s="23">
        <v>38125.354166666664</v>
      </c>
      <c r="C336" s="13">
        <v>18.66</v>
      </c>
    </row>
    <row r="337" spans="1:3">
      <c r="A337" s="23">
        <v>38125.354166666664</v>
      </c>
      <c r="B337" s="23">
        <v>38125.375</v>
      </c>
      <c r="C337" s="13">
        <v>19</v>
      </c>
    </row>
    <row r="338" spans="1:3">
      <c r="A338" s="23">
        <v>38125.375</v>
      </c>
      <c r="B338" s="23">
        <v>38125.395833333336</v>
      </c>
      <c r="C338" s="13">
        <v>19.53</v>
      </c>
    </row>
    <row r="339" spans="1:3">
      <c r="A339" s="23">
        <v>38125.395833333336</v>
      </c>
      <c r="B339" s="23">
        <v>38125.416666666664</v>
      </c>
      <c r="C339" s="13">
        <v>20.45</v>
      </c>
    </row>
    <row r="340" spans="1:3">
      <c r="A340" s="23">
        <v>38125.416666666664</v>
      </c>
      <c r="B340" s="23">
        <v>38125.4375</v>
      </c>
      <c r="C340" s="13">
        <v>20.73</v>
      </c>
    </row>
    <row r="341" spans="1:3">
      <c r="A341" s="23">
        <v>38125.4375</v>
      </c>
      <c r="B341" s="23">
        <v>38125.458333333336</v>
      </c>
      <c r="C341" s="13">
        <v>20.36</v>
      </c>
    </row>
    <row r="342" spans="1:3">
      <c r="A342" s="23">
        <v>38125.458333333336</v>
      </c>
      <c r="B342" s="23">
        <v>38125.479166666664</v>
      </c>
      <c r="C342" s="13">
        <v>21.17</v>
      </c>
    </row>
    <row r="343" spans="1:3">
      <c r="A343" s="23">
        <v>38125.479166666664</v>
      </c>
      <c r="B343" s="23">
        <v>38125.5</v>
      </c>
      <c r="C343" s="13">
        <v>21.41</v>
      </c>
    </row>
    <row r="344" spans="1:3">
      <c r="A344" s="23">
        <v>38125.5</v>
      </c>
      <c r="B344" s="23">
        <v>38125.520833333336</v>
      </c>
      <c r="C344" s="13">
        <v>21.6</v>
      </c>
    </row>
    <row r="345" spans="1:3">
      <c r="A345" s="23">
        <v>38125.520833333336</v>
      </c>
      <c r="B345" s="23">
        <v>38125.541666666664</v>
      </c>
      <c r="C345" s="13">
        <v>21.62</v>
      </c>
    </row>
    <row r="346" spans="1:3">
      <c r="A346" s="23">
        <v>38125.541666666664</v>
      </c>
      <c r="B346" s="23">
        <v>38125.5625</v>
      </c>
      <c r="C346" s="13">
        <v>21.63</v>
      </c>
    </row>
    <row r="347" spans="1:3">
      <c r="A347" s="23">
        <v>38125.5625</v>
      </c>
      <c r="B347" s="23">
        <v>38125.583333333336</v>
      </c>
      <c r="C347" s="13">
        <v>20.11</v>
      </c>
    </row>
    <row r="348" spans="1:3">
      <c r="A348" s="23">
        <v>38125.583333333336</v>
      </c>
      <c r="B348" s="23">
        <v>38125.604166666664</v>
      </c>
      <c r="C348" s="13">
        <v>20.99</v>
      </c>
    </row>
    <row r="349" spans="1:3">
      <c r="A349" s="23">
        <v>38125.604166666664</v>
      </c>
      <c r="B349" s="23">
        <v>38125.625</v>
      </c>
      <c r="C349" s="13">
        <v>20.5</v>
      </c>
    </row>
    <row r="350" spans="1:3">
      <c r="A350" s="23">
        <v>38125.625</v>
      </c>
      <c r="B350" s="23">
        <v>38125.645833333336</v>
      </c>
      <c r="C350" s="13">
        <v>19.27</v>
      </c>
    </row>
    <row r="351" spans="1:3">
      <c r="A351" s="23">
        <v>38125.645833333336</v>
      </c>
      <c r="B351" s="23">
        <v>38125.666666666664</v>
      </c>
      <c r="C351" s="13">
        <v>16.46</v>
      </c>
    </row>
    <row r="352" spans="1:3">
      <c r="A352" s="23">
        <v>38125.666666666664</v>
      </c>
      <c r="B352" s="23">
        <v>38125.6875</v>
      </c>
      <c r="C352" s="13">
        <v>16.53</v>
      </c>
    </row>
    <row r="353" spans="1:3">
      <c r="A353" s="23">
        <v>38125.6875</v>
      </c>
      <c r="B353" s="23">
        <v>38125.708333333336</v>
      </c>
      <c r="C353" s="13">
        <v>16.309999999999999</v>
      </c>
    </row>
    <row r="354" spans="1:3">
      <c r="A354" s="23">
        <v>38125.708333333336</v>
      </c>
      <c r="B354" s="23">
        <v>38125.729166666664</v>
      </c>
      <c r="C354" s="13">
        <v>16.350000000000001</v>
      </c>
    </row>
    <row r="355" spans="1:3">
      <c r="A355" s="23">
        <v>38125.729166666664</v>
      </c>
      <c r="B355" s="23">
        <v>38125.75</v>
      </c>
      <c r="C355" s="13">
        <v>16.809999999999999</v>
      </c>
    </row>
    <row r="356" spans="1:3">
      <c r="A356" s="23">
        <v>38125.75</v>
      </c>
      <c r="B356" s="23">
        <v>38125.770833333336</v>
      </c>
      <c r="C356" s="13">
        <v>16.64</v>
      </c>
    </row>
    <row r="357" spans="1:3">
      <c r="A357" s="23">
        <v>38125.770833333336</v>
      </c>
      <c r="B357" s="23">
        <v>38125.791666666664</v>
      </c>
      <c r="C357" s="13">
        <v>16.5</v>
      </c>
    </row>
    <row r="358" spans="1:3">
      <c r="A358" s="23">
        <v>38125.791666666664</v>
      </c>
      <c r="B358" s="23">
        <v>38125.8125</v>
      </c>
      <c r="C358" s="13">
        <v>16.52</v>
      </c>
    </row>
    <row r="359" spans="1:3">
      <c r="A359" s="23">
        <v>38125.8125</v>
      </c>
      <c r="B359" s="23">
        <v>38125.833333333336</v>
      </c>
      <c r="C359" s="13">
        <v>16.38</v>
      </c>
    </row>
    <row r="360" spans="1:3">
      <c r="A360" s="23">
        <v>38125.833333333336</v>
      </c>
      <c r="B360" s="23">
        <v>38125.854166666664</v>
      </c>
      <c r="C360" s="13">
        <v>15.74</v>
      </c>
    </row>
    <row r="361" spans="1:3">
      <c r="A361" s="23">
        <v>38125.854166666664</v>
      </c>
      <c r="B361" s="23">
        <v>38125.875</v>
      </c>
      <c r="C361" s="13">
        <v>14.74</v>
      </c>
    </row>
    <row r="362" spans="1:3">
      <c r="A362" s="23">
        <v>38125.875</v>
      </c>
      <c r="B362" s="23">
        <v>38125.895833333336</v>
      </c>
      <c r="C362" s="13">
        <v>13.74</v>
      </c>
    </row>
    <row r="363" spans="1:3">
      <c r="A363" s="23">
        <v>38125.895833333336</v>
      </c>
      <c r="B363" s="23">
        <v>38125.916666666664</v>
      </c>
      <c r="C363" s="13">
        <v>13.06</v>
      </c>
    </row>
    <row r="364" spans="1:3">
      <c r="A364" s="23">
        <v>38125.916666666664</v>
      </c>
      <c r="B364" s="23">
        <v>38125.9375</v>
      </c>
      <c r="C364" s="13">
        <v>12</v>
      </c>
    </row>
    <row r="365" spans="1:3">
      <c r="A365" s="23">
        <v>38125.9375</v>
      </c>
      <c r="B365" s="23">
        <v>38125.958333333336</v>
      </c>
      <c r="C365" s="13">
        <v>11.52</v>
      </c>
    </row>
    <row r="366" spans="1:3">
      <c r="A366" s="23">
        <v>38125.958333333336</v>
      </c>
      <c r="B366" s="23">
        <v>38125.979166666664</v>
      </c>
      <c r="C366" s="13">
        <v>11.67</v>
      </c>
    </row>
    <row r="367" spans="1:3">
      <c r="A367" s="23">
        <v>38125.979166666664</v>
      </c>
      <c r="B367" s="23">
        <v>38126</v>
      </c>
      <c r="C367" s="13">
        <v>11.65</v>
      </c>
    </row>
    <row r="368" spans="1:3">
      <c r="A368" s="23">
        <v>38126</v>
      </c>
      <c r="B368" s="23">
        <v>38126.020833333336</v>
      </c>
      <c r="C368" s="13">
        <v>11.32</v>
      </c>
    </row>
    <row r="369" spans="1:3">
      <c r="A369" s="23">
        <v>38126.020833333336</v>
      </c>
      <c r="B369" s="23">
        <v>38126.041666666664</v>
      </c>
      <c r="C369" s="13">
        <v>10.9</v>
      </c>
    </row>
    <row r="370" spans="1:3">
      <c r="A370" s="23">
        <v>38126.041666666664</v>
      </c>
      <c r="B370" s="23">
        <v>38126.0625</v>
      </c>
      <c r="C370" s="13">
        <v>9.6199999999999992</v>
      </c>
    </row>
    <row r="371" spans="1:3">
      <c r="A371" s="23">
        <v>38126.0625</v>
      </c>
      <c r="B371" s="23">
        <v>38126.083333333336</v>
      </c>
      <c r="C371" s="13">
        <v>8.7200000000000006</v>
      </c>
    </row>
    <row r="372" spans="1:3">
      <c r="A372" s="23">
        <v>38126.083333333336</v>
      </c>
      <c r="B372" s="23">
        <v>38126.104166666664</v>
      </c>
      <c r="C372" s="13">
        <v>8.35</v>
      </c>
    </row>
    <row r="373" spans="1:3">
      <c r="A373" s="23">
        <v>38126.104166666664</v>
      </c>
      <c r="B373" s="23">
        <v>38126.125</v>
      </c>
      <c r="C373" s="13">
        <v>7.77</v>
      </c>
    </row>
    <row r="374" spans="1:3">
      <c r="A374" s="23">
        <v>38126.125</v>
      </c>
      <c r="B374" s="23">
        <v>38126.145833333336</v>
      </c>
      <c r="C374" s="13">
        <v>7.57</v>
      </c>
    </row>
    <row r="375" spans="1:3">
      <c r="A375" s="23">
        <v>38126.145833333336</v>
      </c>
      <c r="B375" s="23">
        <v>38126.166666666664</v>
      </c>
      <c r="C375" s="13">
        <v>7.03</v>
      </c>
    </row>
    <row r="376" spans="1:3">
      <c r="A376" s="23">
        <v>38126.166666666664</v>
      </c>
      <c r="B376" s="23">
        <v>38126.1875</v>
      </c>
      <c r="C376" s="13">
        <v>6.774</v>
      </c>
    </row>
    <row r="377" spans="1:3">
      <c r="A377" s="23">
        <v>38126.1875</v>
      </c>
      <c r="B377" s="23">
        <v>38126.208333333336</v>
      </c>
      <c r="C377" s="13">
        <v>6.3079999999999998</v>
      </c>
    </row>
    <row r="378" spans="1:3">
      <c r="A378" s="23">
        <v>38126.208333333336</v>
      </c>
      <c r="B378" s="23">
        <v>38126.229166666664</v>
      </c>
      <c r="C378" s="13">
        <v>5.992</v>
      </c>
    </row>
    <row r="379" spans="1:3">
      <c r="A379" s="23">
        <v>38126.229166666664</v>
      </c>
      <c r="B379" s="23">
        <v>38126.25</v>
      </c>
      <c r="C379" s="13">
        <v>6.3109999999999999</v>
      </c>
    </row>
    <row r="380" spans="1:3">
      <c r="A380" s="23">
        <v>38126.25</v>
      </c>
      <c r="B380" s="23">
        <v>38126.270833333336</v>
      </c>
      <c r="C380" s="13">
        <v>7.17</v>
      </c>
    </row>
    <row r="381" spans="1:3">
      <c r="A381" s="23">
        <v>38126.270833333336</v>
      </c>
      <c r="B381" s="23">
        <v>38126.291666666664</v>
      </c>
      <c r="C381" s="13">
        <v>8.2899999999999991</v>
      </c>
    </row>
    <row r="382" spans="1:3">
      <c r="A382" s="23">
        <v>38126.291666666664</v>
      </c>
      <c r="B382" s="23">
        <v>38126.3125</v>
      </c>
      <c r="C382" s="13">
        <v>9.32</v>
      </c>
    </row>
    <row r="383" spans="1:3">
      <c r="A383" s="23">
        <v>38126.3125</v>
      </c>
      <c r="B383" s="23">
        <v>38126.333333333336</v>
      </c>
      <c r="C383" s="13">
        <v>10.55</v>
      </c>
    </row>
    <row r="384" spans="1:3">
      <c r="A384" s="23">
        <v>38126.333333333336</v>
      </c>
      <c r="B384" s="23">
        <v>38126.354166666664</v>
      </c>
      <c r="C384" s="13">
        <v>11.87</v>
      </c>
    </row>
    <row r="385" spans="1:3">
      <c r="A385" s="23">
        <v>38126.354166666664</v>
      </c>
      <c r="B385" s="23">
        <v>38126.375</v>
      </c>
      <c r="C385" s="13">
        <v>12.98</v>
      </c>
    </row>
    <row r="386" spans="1:3">
      <c r="A386" s="23">
        <v>38126.375</v>
      </c>
      <c r="B386" s="23">
        <v>38126.395833333336</v>
      </c>
      <c r="C386" s="13">
        <v>14.13</v>
      </c>
    </row>
    <row r="387" spans="1:3">
      <c r="A387" s="23">
        <v>38126.395833333336</v>
      </c>
      <c r="B387" s="23">
        <v>38126.416666666664</v>
      </c>
      <c r="C387" s="13">
        <v>15.07</v>
      </c>
    </row>
    <row r="388" spans="1:3">
      <c r="A388" s="23">
        <v>38126.416666666664</v>
      </c>
      <c r="B388" s="23">
        <v>38126.4375</v>
      </c>
      <c r="C388" s="13">
        <v>15.79</v>
      </c>
    </row>
    <row r="389" spans="1:3">
      <c r="A389" s="23">
        <v>38126.4375</v>
      </c>
      <c r="B389" s="23">
        <v>38126.458333333336</v>
      </c>
      <c r="C389" s="13">
        <v>16.690000000000001</v>
      </c>
    </row>
    <row r="390" spans="1:3">
      <c r="A390" s="23">
        <v>38126.458333333336</v>
      </c>
      <c r="B390" s="23">
        <v>38126.479166666664</v>
      </c>
      <c r="C390" s="13">
        <v>17.36</v>
      </c>
    </row>
    <row r="391" spans="1:3">
      <c r="A391" s="23">
        <v>38126.479166666664</v>
      </c>
      <c r="B391" s="23">
        <v>38126.5</v>
      </c>
      <c r="C391" s="13">
        <v>17.91</v>
      </c>
    </row>
    <row r="392" spans="1:3">
      <c r="A392" s="23">
        <v>38126.5</v>
      </c>
      <c r="B392" s="23">
        <v>38126.520833333336</v>
      </c>
      <c r="C392" s="13">
        <v>18.41</v>
      </c>
    </row>
    <row r="393" spans="1:3">
      <c r="A393" s="23">
        <v>38126.520833333336</v>
      </c>
      <c r="B393" s="23">
        <v>38126.541666666664</v>
      </c>
      <c r="C393" s="13">
        <v>18.84</v>
      </c>
    </row>
    <row r="394" spans="1:3">
      <c r="A394" s="23">
        <v>38126.541666666664</v>
      </c>
      <c r="B394" s="23">
        <v>38126.5625</v>
      </c>
      <c r="C394" s="13">
        <v>18.989999999999998</v>
      </c>
    </row>
    <row r="395" spans="1:3">
      <c r="A395" s="23">
        <v>38126.5625</v>
      </c>
      <c r="B395" s="23">
        <v>38126.583333333336</v>
      </c>
      <c r="C395" s="13">
        <v>19.489999999999998</v>
      </c>
    </row>
    <row r="396" spans="1:3">
      <c r="A396" s="23">
        <v>38126.583333333336</v>
      </c>
      <c r="B396" s="23">
        <v>38126.604166666664</v>
      </c>
      <c r="C396" s="13">
        <v>19.399999999999999</v>
      </c>
    </row>
    <row r="397" spans="1:3">
      <c r="A397" s="23">
        <v>38126.604166666664</v>
      </c>
      <c r="B397" s="23">
        <v>38126.625</v>
      </c>
      <c r="C397" s="13">
        <v>20.29</v>
      </c>
    </row>
    <row r="398" spans="1:3">
      <c r="A398" s="23">
        <v>38126.625</v>
      </c>
      <c r="B398" s="23">
        <v>38126.645833333336</v>
      </c>
      <c r="C398" s="13">
        <v>20.73</v>
      </c>
    </row>
    <row r="399" spans="1:3">
      <c r="A399" s="23">
        <v>38126.645833333336</v>
      </c>
      <c r="B399" s="23">
        <v>38126.666666666664</v>
      </c>
      <c r="C399" s="13">
        <v>20.81</v>
      </c>
    </row>
    <row r="400" spans="1:3">
      <c r="A400" s="23">
        <v>38126.666666666664</v>
      </c>
      <c r="B400" s="23">
        <v>38126.6875</v>
      </c>
      <c r="C400" s="13">
        <v>20.73</v>
      </c>
    </row>
    <row r="401" spans="1:3">
      <c r="A401" s="23">
        <v>38126.6875</v>
      </c>
      <c r="B401" s="23">
        <v>38126.708333333336</v>
      </c>
      <c r="C401" s="13">
        <v>21.34</v>
      </c>
    </row>
    <row r="402" spans="1:3">
      <c r="A402" s="23">
        <v>38126.708333333336</v>
      </c>
      <c r="B402" s="23">
        <v>38126.729166666664</v>
      </c>
      <c r="C402" s="13">
        <v>21.45</v>
      </c>
    </row>
    <row r="403" spans="1:3">
      <c r="A403" s="23">
        <v>38126.729166666664</v>
      </c>
      <c r="B403" s="23">
        <v>38126.75</v>
      </c>
      <c r="C403" s="13">
        <v>21.37</v>
      </c>
    </row>
    <row r="404" spans="1:3">
      <c r="A404" s="23">
        <v>38126.75</v>
      </c>
      <c r="B404" s="23">
        <v>38126.770833333336</v>
      </c>
      <c r="C404" s="13">
        <v>20.9</v>
      </c>
    </row>
    <row r="405" spans="1:3">
      <c r="A405" s="23">
        <v>38126.770833333336</v>
      </c>
      <c r="B405" s="23">
        <v>38126.791666666664</v>
      </c>
      <c r="C405" s="13">
        <v>20.65</v>
      </c>
    </row>
    <row r="406" spans="1:3">
      <c r="A406" s="23">
        <v>38126.791666666664</v>
      </c>
      <c r="B406" s="23">
        <v>38126.8125</v>
      </c>
      <c r="C406" s="13">
        <v>19.940000000000001</v>
      </c>
    </row>
    <row r="407" spans="1:3">
      <c r="A407" s="23">
        <v>38126.8125</v>
      </c>
      <c r="B407" s="23">
        <v>38126.833333333336</v>
      </c>
      <c r="C407" s="13">
        <v>18.72</v>
      </c>
    </row>
    <row r="408" spans="1:3">
      <c r="A408" s="23">
        <v>38126.833333333336</v>
      </c>
      <c r="B408" s="23">
        <v>38126.854166666664</v>
      </c>
      <c r="C408" s="13">
        <v>16.18</v>
      </c>
    </row>
    <row r="409" spans="1:3">
      <c r="A409" s="23">
        <v>38126.854166666664</v>
      </c>
      <c r="B409" s="23">
        <v>38126.875</v>
      </c>
      <c r="C409" s="13">
        <v>13.54</v>
      </c>
    </row>
    <row r="410" spans="1:3">
      <c r="A410" s="23">
        <v>38126.875</v>
      </c>
      <c r="B410" s="23">
        <v>38126.895833333336</v>
      </c>
      <c r="C410" s="13">
        <v>12.04</v>
      </c>
    </row>
    <row r="411" spans="1:3">
      <c r="A411" s="23">
        <v>38126.895833333336</v>
      </c>
      <c r="B411" s="23">
        <v>38126.916666666664</v>
      </c>
      <c r="C411" s="13">
        <v>11.85</v>
      </c>
    </row>
    <row r="412" spans="1:3">
      <c r="A412" s="23">
        <v>38126.916666666664</v>
      </c>
      <c r="B412" s="23">
        <v>38126.9375</v>
      </c>
      <c r="C412" s="13">
        <v>11.72</v>
      </c>
    </row>
    <row r="413" spans="1:3">
      <c r="A413" s="23">
        <v>38126.9375</v>
      </c>
      <c r="B413" s="23">
        <v>38126.958333333336</v>
      </c>
      <c r="C413" s="13">
        <v>11.53</v>
      </c>
    </row>
    <row r="414" spans="1:3">
      <c r="A414" s="23">
        <v>38126.958333333336</v>
      </c>
      <c r="B414" s="23">
        <v>38126.979166666664</v>
      </c>
      <c r="C414" s="13">
        <v>12.04</v>
      </c>
    </row>
    <row r="415" spans="1:3">
      <c r="A415" s="23">
        <v>38126.979166666664</v>
      </c>
      <c r="B415" s="23">
        <v>38127</v>
      </c>
      <c r="C415" s="13">
        <v>11.82</v>
      </c>
    </row>
    <row r="416" spans="1:3">
      <c r="A416" s="23">
        <v>38127</v>
      </c>
      <c r="B416" s="23">
        <v>38127.020833333336</v>
      </c>
      <c r="C416" s="13">
        <v>9.7100000000000009</v>
      </c>
    </row>
    <row r="417" spans="1:3">
      <c r="A417" s="23">
        <v>38127.020833333336</v>
      </c>
      <c r="B417" s="23">
        <v>38127.041666666664</v>
      </c>
      <c r="C417" s="13">
        <v>8.18</v>
      </c>
    </row>
    <row r="418" spans="1:3">
      <c r="A418" s="23">
        <v>38127.041666666664</v>
      </c>
      <c r="B418" s="23">
        <v>38127.0625</v>
      </c>
      <c r="C418" s="13">
        <v>7.62</v>
      </c>
    </row>
    <row r="419" spans="1:3">
      <c r="A419" s="23">
        <v>38127.0625</v>
      </c>
      <c r="B419" s="23">
        <v>38127.083333333336</v>
      </c>
      <c r="C419" s="13">
        <v>6.9279999999999999</v>
      </c>
    </row>
    <row r="420" spans="1:3">
      <c r="A420" s="23">
        <v>38127.083333333336</v>
      </c>
      <c r="B420" s="23">
        <v>38127.104166666664</v>
      </c>
      <c r="C420" s="13">
        <v>6.5410000000000004</v>
      </c>
    </row>
    <row r="421" spans="1:3">
      <c r="A421" s="23">
        <v>38127.104166666664</v>
      </c>
      <c r="B421" s="23">
        <v>38127.125</v>
      </c>
      <c r="C421" s="13">
        <v>5.8550000000000004</v>
      </c>
    </row>
    <row r="422" spans="1:3">
      <c r="A422" s="23">
        <v>38127.125</v>
      </c>
      <c r="B422" s="23">
        <v>38127.145833333336</v>
      </c>
      <c r="C422" s="13">
        <v>5.4770000000000003</v>
      </c>
    </row>
    <row r="423" spans="1:3">
      <c r="A423" s="23">
        <v>38127.145833333336</v>
      </c>
      <c r="B423" s="23">
        <v>38127.166666666664</v>
      </c>
      <c r="C423" s="13">
        <v>5.3390000000000004</v>
      </c>
    </row>
    <row r="424" spans="1:3">
      <c r="A424" s="23">
        <v>38127.166666666664</v>
      </c>
      <c r="B424" s="23">
        <v>38127.1875</v>
      </c>
      <c r="C424" s="13">
        <v>5.7830000000000004</v>
      </c>
    </row>
    <row r="425" spans="1:3">
      <c r="A425" s="23">
        <v>38127.1875</v>
      </c>
      <c r="B425" s="23">
        <v>38127.208333333336</v>
      </c>
      <c r="C425" s="13">
        <v>6.2370000000000001</v>
      </c>
    </row>
    <row r="426" spans="1:3">
      <c r="A426" s="23">
        <v>38127.208333333336</v>
      </c>
      <c r="B426" s="23">
        <v>38127.229166666664</v>
      </c>
      <c r="C426" s="13">
        <v>5.6980000000000004</v>
      </c>
    </row>
    <row r="427" spans="1:3">
      <c r="A427" s="23">
        <v>38127.229166666664</v>
      </c>
      <c r="B427" s="23">
        <v>38127.25</v>
      </c>
      <c r="C427" s="13">
        <v>6.1680000000000001</v>
      </c>
    </row>
    <row r="428" spans="1:3">
      <c r="A428" s="23">
        <v>38127.25</v>
      </c>
      <c r="B428" s="23">
        <v>38127.270833333336</v>
      </c>
      <c r="C428" s="13">
        <v>8.98</v>
      </c>
    </row>
    <row r="429" spans="1:3">
      <c r="A429" s="23">
        <v>38127.270833333336</v>
      </c>
      <c r="B429" s="23">
        <v>38127.291666666664</v>
      </c>
      <c r="C429" s="13">
        <v>11.9</v>
      </c>
    </row>
    <row r="430" spans="1:3">
      <c r="A430" s="23">
        <v>38127.291666666664</v>
      </c>
      <c r="B430" s="23">
        <v>38127.3125</v>
      </c>
      <c r="C430" s="13">
        <v>13.74</v>
      </c>
    </row>
    <row r="431" spans="1:3">
      <c r="A431" s="23">
        <v>38127.3125</v>
      </c>
      <c r="B431" s="23">
        <v>38127.333333333336</v>
      </c>
      <c r="C431" s="13">
        <v>15.65</v>
      </c>
    </row>
    <row r="432" spans="1:3">
      <c r="A432" s="23">
        <v>38127.333333333336</v>
      </c>
      <c r="B432" s="23">
        <v>38127.354166666664</v>
      </c>
      <c r="C432" s="13">
        <v>17.25</v>
      </c>
    </row>
    <row r="433" spans="1:3">
      <c r="A433" s="23">
        <v>38127.354166666664</v>
      </c>
      <c r="B433" s="23">
        <v>38127.375</v>
      </c>
      <c r="C433" s="13">
        <v>18.46</v>
      </c>
    </row>
    <row r="434" spans="1:3">
      <c r="A434" s="23">
        <v>38127.375</v>
      </c>
      <c r="B434" s="23">
        <v>38127.395833333336</v>
      </c>
      <c r="C434" s="13">
        <v>19.809999999999999</v>
      </c>
    </row>
    <row r="435" spans="1:3">
      <c r="A435" s="23">
        <v>38127.395833333336</v>
      </c>
      <c r="B435" s="23">
        <v>38127.416666666664</v>
      </c>
      <c r="C435" s="13">
        <v>21.08</v>
      </c>
    </row>
    <row r="436" spans="1:3">
      <c r="A436" s="23">
        <v>38127.416666666664</v>
      </c>
      <c r="B436" s="23">
        <v>38127.4375</v>
      </c>
      <c r="C436" s="13">
        <v>21.5</v>
      </c>
    </row>
    <row r="437" spans="1:3">
      <c r="A437" s="23">
        <v>38127.4375</v>
      </c>
      <c r="B437" s="23">
        <v>38127.458333333336</v>
      </c>
      <c r="C437" s="13">
        <v>21.89</v>
      </c>
    </row>
    <row r="438" spans="1:3">
      <c r="A438" s="23">
        <v>38127.458333333336</v>
      </c>
      <c r="B438" s="23">
        <v>38127.479166666664</v>
      </c>
      <c r="C438" s="13">
        <v>22.84</v>
      </c>
    </row>
    <row r="439" spans="1:3">
      <c r="A439" s="23">
        <v>38127.479166666664</v>
      </c>
      <c r="B439" s="23">
        <v>38127.5</v>
      </c>
      <c r="C439" s="13">
        <v>23.32</v>
      </c>
    </row>
    <row r="440" spans="1:3">
      <c r="A440" s="23">
        <v>38127.5</v>
      </c>
      <c r="B440" s="23">
        <v>38127.520833333336</v>
      </c>
      <c r="C440" s="13">
        <v>23.1</v>
      </c>
    </row>
    <row r="441" spans="1:3">
      <c r="A441" s="23">
        <v>38127.520833333336</v>
      </c>
      <c r="B441" s="23">
        <v>38127.541666666664</v>
      </c>
      <c r="C441" s="13">
        <v>23.37</v>
      </c>
    </row>
    <row r="442" spans="1:3">
      <c r="A442" s="23">
        <v>38127.541666666664</v>
      </c>
      <c r="B442" s="23">
        <v>38127.5625</v>
      </c>
      <c r="C442" s="13">
        <v>24.17</v>
      </c>
    </row>
    <row r="443" spans="1:3">
      <c r="A443" s="23">
        <v>38127.5625</v>
      </c>
      <c r="B443" s="23">
        <v>38127.583333333336</v>
      </c>
      <c r="C443" s="13">
        <v>23.88</v>
      </c>
    </row>
    <row r="444" spans="1:3">
      <c r="A444" s="23">
        <v>38127.583333333336</v>
      </c>
      <c r="B444" s="23">
        <v>38127.604166666664</v>
      </c>
      <c r="C444" s="13">
        <v>22.85</v>
      </c>
    </row>
    <row r="445" spans="1:3">
      <c r="A445" s="23">
        <v>38127.604166666664</v>
      </c>
      <c r="B445" s="23">
        <v>38127.625</v>
      </c>
      <c r="C445" s="13">
        <v>22.32</v>
      </c>
    </row>
    <row r="446" spans="1:3">
      <c r="A446" s="23">
        <v>38127.625</v>
      </c>
      <c r="B446" s="23">
        <v>38127.645833333336</v>
      </c>
      <c r="C446" s="13">
        <v>21.78</v>
      </c>
    </row>
    <row r="447" spans="1:3">
      <c r="A447" s="23">
        <v>38127.645833333336</v>
      </c>
      <c r="B447" s="23">
        <v>38127.666666666664</v>
      </c>
      <c r="C447" s="13">
        <v>21.72</v>
      </c>
    </row>
    <row r="448" spans="1:3">
      <c r="A448" s="23">
        <v>38127.666666666664</v>
      </c>
      <c r="B448" s="23">
        <v>38127.6875</v>
      </c>
      <c r="C448" s="13">
        <v>21.49</v>
      </c>
    </row>
    <row r="449" spans="1:3">
      <c r="A449" s="23">
        <v>38127.6875</v>
      </c>
      <c r="B449" s="23">
        <v>38127.708333333336</v>
      </c>
      <c r="C449" s="13">
        <v>21.01</v>
      </c>
    </row>
    <row r="450" spans="1:3">
      <c r="A450" s="23">
        <v>38127.708333333336</v>
      </c>
      <c r="B450" s="23">
        <v>38127.729166666664</v>
      </c>
      <c r="C450" s="13">
        <v>20.86</v>
      </c>
    </row>
    <row r="451" spans="1:3">
      <c r="A451" s="23">
        <v>38127.729166666664</v>
      </c>
      <c r="B451" s="23">
        <v>38127.75</v>
      </c>
      <c r="C451" s="13">
        <v>20.54</v>
      </c>
    </row>
    <row r="452" spans="1:3">
      <c r="A452" s="23">
        <v>38127.75</v>
      </c>
      <c r="B452" s="23">
        <v>38127.770833333336</v>
      </c>
      <c r="C452" s="13">
        <v>20.16</v>
      </c>
    </row>
    <row r="453" spans="1:3">
      <c r="A453" s="23">
        <v>38127.770833333336</v>
      </c>
      <c r="B453" s="23">
        <v>38127.791666666664</v>
      </c>
      <c r="C453" s="13">
        <v>19.760000000000002</v>
      </c>
    </row>
    <row r="454" spans="1:3">
      <c r="A454" s="23">
        <v>38127.791666666664</v>
      </c>
      <c r="B454" s="23">
        <v>38127.8125</v>
      </c>
      <c r="C454" s="13">
        <v>19.510000000000002</v>
      </c>
    </row>
    <row r="455" spans="1:3">
      <c r="A455" s="23">
        <v>38127.8125</v>
      </c>
      <c r="B455" s="23">
        <v>38127.833333333336</v>
      </c>
      <c r="C455" s="13">
        <v>18.16</v>
      </c>
    </row>
    <row r="456" spans="1:3">
      <c r="A456" s="23">
        <v>38127.833333333336</v>
      </c>
      <c r="B456" s="23">
        <v>38127.854166666664</v>
      </c>
      <c r="C456" s="13">
        <v>16.59</v>
      </c>
    </row>
    <row r="457" spans="1:3">
      <c r="A457" s="23">
        <v>38127.854166666664</v>
      </c>
      <c r="B457" s="23">
        <v>38127.875</v>
      </c>
      <c r="C457" s="13">
        <v>15.88</v>
      </c>
    </row>
    <row r="458" spans="1:3">
      <c r="A458" s="23">
        <v>38127.875</v>
      </c>
      <c r="B458" s="23">
        <v>38127.895833333336</v>
      </c>
      <c r="C458" s="13">
        <v>15.57</v>
      </c>
    </row>
    <row r="459" spans="1:3">
      <c r="A459" s="23">
        <v>38127.895833333336</v>
      </c>
      <c r="B459" s="23">
        <v>38127.916666666664</v>
      </c>
      <c r="C459" s="13">
        <v>15.5</v>
      </c>
    </row>
    <row r="460" spans="1:3">
      <c r="A460" s="23">
        <v>38127.916666666664</v>
      </c>
      <c r="B460" s="23">
        <v>38127.9375</v>
      </c>
      <c r="C460" s="13">
        <v>15.51</v>
      </c>
    </row>
    <row r="461" spans="1:3">
      <c r="A461" s="23">
        <v>38127.9375</v>
      </c>
      <c r="B461" s="23">
        <v>38127.958333333336</v>
      </c>
      <c r="C461" s="13">
        <v>15.91</v>
      </c>
    </row>
    <row r="462" spans="1:3">
      <c r="A462" s="23">
        <v>38127.958333333336</v>
      </c>
      <c r="B462" s="23">
        <v>38127.979166666664</v>
      </c>
      <c r="C462" s="13">
        <v>16.02</v>
      </c>
    </row>
    <row r="463" spans="1:3">
      <c r="A463" s="23">
        <v>38127.979166666664</v>
      </c>
      <c r="B463" s="23">
        <v>38128</v>
      </c>
      <c r="C463" s="13">
        <v>15.91</v>
      </c>
    </row>
    <row r="464" spans="1:3">
      <c r="A464" s="23">
        <v>38128</v>
      </c>
      <c r="B464" s="23">
        <v>38128.020833333336</v>
      </c>
      <c r="C464" s="13">
        <v>15.63</v>
      </c>
    </row>
    <row r="465" spans="1:3">
      <c r="A465" s="23">
        <v>38128.020833333336</v>
      </c>
      <c r="B465" s="23">
        <v>38128.041666666664</v>
      </c>
      <c r="C465" s="13">
        <v>14.09</v>
      </c>
    </row>
    <row r="466" spans="1:3">
      <c r="A466" s="23">
        <v>38128.041666666664</v>
      </c>
      <c r="B466" s="23">
        <v>38128.0625</v>
      </c>
      <c r="C466" s="13">
        <v>14.27</v>
      </c>
    </row>
    <row r="467" spans="1:3">
      <c r="A467" s="23">
        <v>38128.0625</v>
      </c>
      <c r="B467" s="23">
        <v>38128.083333333336</v>
      </c>
      <c r="C467" s="13">
        <v>14.4</v>
      </c>
    </row>
    <row r="468" spans="1:3">
      <c r="A468" s="23">
        <v>38128.083333333336</v>
      </c>
      <c r="B468" s="23">
        <v>38128.104166666664</v>
      </c>
      <c r="C468" s="13">
        <v>14.15</v>
      </c>
    </row>
    <row r="469" spans="1:3">
      <c r="A469" s="23">
        <v>38128.104166666664</v>
      </c>
      <c r="B469" s="23">
        <v>38128.125</v>
      </c>
      <c r="C469" s="13">
        <v>14.14</v>
      </c>
    </row>
    <row r="470" spans="1:3">
      <c r="A470" s="23">
        <v>38128.125</v>
      </c>
      <c r="B470" s="23">
        <v>38128.145833333336</v>
      </c>
      <c r="C470" s="13">
        <v>14.01</v>
      </c>
    </row>
    <row r="471" spans="1:3">
      <c r="A471" s="23">
        <v>38128.145833333336</v>
      </c>
      <c r="B471" s="23">
        <v>38128.166666666664</v>
      </c>
      <c r="C471" s="13">
        <v>13.82</v>
      </c>
    </row>
    <row r="472" spans="1:3">
      <c r="A472" s="23">
        <v>38128.166666666664</v>
      </c>
      <c r="B472" s="23">
        <v>38128.1875</v>
      </c>
      <c r="C472" s="13">
        <v>13.42</v>
      </c>
    </row>
    <row r="473" spans="1:3">
      <c r="A473" s="23">
        <v>38128.1875</v>
      </c>
      <c r="B473" s="23">
        <v>38128.208333333336</v>
      </c>
      <c r="C473" s="13">
        <v>13</v>
      </c>
    </row>
    <row r="474" spans="1:3">
      <c r="A474" s="23">
        <v>38128.208333333336</v>
      </c>
      <c r="B474" s="23">
        <v>38128.229166666664</v>
      </c>
      <c r="C474" s="13">
        <v>12.53</v>
      </c>
    </row>
    <row r="475" spans="1:3">
      <c r="A475" s="23">
        <v>38128.229166666664</v>
      </c>
      <c r="B475" s="23">
        <v>38128.25</v>
      </c>
      <c r="C475" s="13">
        <v>12.25</v>
      </c>
    </row>
    <row r="476" spans="1:3">
      <c r="A476" s="23">
        <v>38128.25</v>
      </c>
      <c r="B476" s="23">
        <v>38128.270833333336</v>
      </c>
      <c r="C476" s="13">
        <v>13.12</v>
      </c>
    </row>
    <row r="477" spans="1:3">
      <c r="A477" s="23">
        <v>38128.270833333336</v>
      </c>
      <c r="B477" s="23">
        <v>38128.291666666664</v>
      </c>
      <c r="C477" s="13">
        <v>14.16</v>
      </c>
    </row>
    <row r="478" spans="1:3">
      <c r="A478" s="23">
        <v>38128.291666666664</v>
      </c>
      <c r="B478" s="23">
        <v>38128.3125</v>
      </c>
      <c r="C478" s="13">
        <v>14.48</v>
      </c>
    </row>
    <row r="479" spans="1:3">
      <c r="A479" s="23">
        <v>38128.3125</v>
      </c>
      <c r="B479" s="23">
        <v>38128.333333333336</v>
      </c>
      <c r="C479" s="13">
        <v>14.33</v>
      </c>
    </row>
    <row r="480" spans="1:3">
      <c r="A480" s="23">
        <v>38128.333333333336</v>
      </c>
      <c r="B480" s="23">
        <v>38128.354166666664</v>
      </c>
      <c r="C480" s="13">
        <v>14.22</v>
      </c>
    </row>
    <row r="481" spans="1:3">
      <c r="A481" s="23">
        <v>38128.354166666664</v>
      </c>
      <c r="B481" s="23">
        <v>38128.375</v>
      </c>
      <c r="C481" s="13">
        <v>13.32</v>
      </c>
    </row>
    <row r="482" spans="1:3">
      <c r="A482" s="23">
        <v>38128.375</v>
      </c>
      <c r="B482" s="23">
        <v>38128.395833333336</v>
      </c>
      <c r="C482" s="13">
        <v>13</v>
      </c>
    </row>
    <row r="483" spans="1:3">
      <c r="A483" s="23">
        <v>38128.395833333336</v>
      </c>
      <c r="B483" s="23">
        <v>38128.416666666664</v>
      </c>
      <c r="C483" s="13">
        <v>12.73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workbookViewId="0">
      <selection sqref="A1:C379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226</v>
      </c>
    </row>
    <row r="2" spans="1:3">
      <c r="A2" s="23">
        <v>38481.333333333336</v>
      </c>
      <c r="B2" s="23">
        <v>38481.375</v>
      </c>
      <c r="C2" s="13">
        <v>10.31</v>
      </c>
    </row>
    <row r="3" spans="1:3">
      <c r="A3" s="23">
        <v>38481.375</v>
      </c>
      <c r="B3" s="23">
        <v>38481.416666666664</v>
      </c>
      <c r="C3" s="13">
        <v>11.62</v>
      </c>
    </row>
    <row r="4" spans="1:3">
      <c r="A4" s="23">
        <v>38481.416666666664</v>
      </c>
      <c r="B4" s="23">
        <v>38481.458333333336</v>
      </c>
      <c r="C4" s="13">
        <v>13.13</v>
      </c>
    </row>
    <row r="5" spans="1:3">
      <c r="A5" s="23">
        <v>38481.458333333336</v>
      </c>
      <c r="B5" s="23">
        <v>38481.5</v>
      </c>
      <c r="C5" s="13">
        <v>14.6</v>
      </c>
    </row>
    <row r="6" spans="1:3">
      <c r="A6" s="23">
        <v>38481.5</v>
      </c>
      <c r="B6" s="23">
        <v>38481.541666666664</v>
      </c>
      <c r="C6" s="13">
        <v>16.43</v>
      </c>
    </row>
    <row r="7" spans="1:3">
      <c r="A7" s="23">
        <v>38481.541666666664</v>
      </c>
      <c r="B7" s="23">
        <v>38481.583333333336</v>
      </c>
      <c r="C7" s="13">
        <v>17.739999999999998</v>
      </c>
    </row>
    <row r="8" spans="1:3">
      <c r="A8" s="23">
        <v>38481.583333333336</v>
      </c>
      <c r="B8" s="23">
        <v>38481.625</v>
      </c>
      <c r="C8" s="13">
        <v>18.600000000000001</v>
      </c>
    </row>
    <row r="9" spans="1:3">
      <c r="A9" s="23">
        <v>38481.625</v>
      </c>
      <c r="B9" s="23">
        <v>38481.666666666664</v>
      </c>
      <c r="C9" s="13">
        <v>18.77</v>
      </c>
    </row>
    <row r="10" spans="1:3">
      <c r="A10" s="23">
        <v>38481.666666666664</v>
      </c>
      <c r="B10" s="23">
        <v>38481.708333333336</v>
      </c>
      <c r="C10" s="13">
        <v>18.309999999999999</v>
      </c>
    </row>
    <row r="11" spans="1:3">
      <c r="A11" s="23">
        <v>38481.708333333336</v>
      </c>
      <c r="B11" s="23">
        <v>38481.75</v>
      </c>
      <c r="C11" s="13">
        <v>16.59</v>
      </c>
    </row>
    <row r="12" spans="1:3">
      <c r="A12" s="23">
        <v>38481.75</v>
      </c>
      <c r="B12" s="23">
        <v>38481.791666666664</v>
      </c>
      <c r="C12" s="13">
        <v>14.46</v>
      </c>
    </row>
    <row r="13" spans="1:3">
      <c r="A13" s="23">
        <v>38481.791666666664</v>
      </c>
      <c r="B13" s="23">
        <v>38481.833333333336</v>
      </c>
      <c r="C13" s="13">
        <v>13.32</v>
      </c>
    </row>
    <row r="14" spans="1:3">
      <c r="A14" s="23">
        <v>38481.833333333336</v>
      </c>
      <c r="B14" s="23">
        <v>38481.875</v>
      </c>
      <c r="C14" s="13">
        <v>11.72</v>
      </c>
    </row>
    <row r="15" spans="1:3">
      <c r="A15" s="23">
        <v>38481.875</v>
      </c>
      <c r="B15" s="23">
        <v>38481.916666666664</v>
      </c>
      <c r="C15" s="13">
        <v>10.88</v>
      </c>
    </row>
    <row r="16" spans="1:3">
      <c r="A16" s="23">
        <v>38481.916666666664</v>
      </c>
      <c r="B16" s="23">
        <v>38481.958333333336</v>
      </c>
      <c r="C16" s="13">
        <v>10.85</v>
      </c>
    </row>
    <row r="17" spans="1:3">
      <c r="A17" s="23">
        <v>38481.958333333336</v>
      </c>
      <c r="B17" s="23">
        <v>38482</v>
      </c>
      <c r="C17" s="13">
        <v>10.19</v>
      </c>
    </row>
    <row r="18" spans="1:3">
      <c r="A18" s="23">
        <v>38482</v>
      </c>
      <c r="B18" s="23">
        <v>38482.041666666664</v>
      </c>
      <c r="C18" s="13">
        <v>9.98</v>
      </c>
    </row>
    <row r="19" spans="1:3">
      <c r="A19" s="23">
        <v>38482.041666666664</v>
      </c>
      <c r="B19" s="23">
        <v>38482.083333333336</v>
      </c>
      <c r="C19" s="13">
        <v>9.43</v>
      </c>
    </row>
    <row r="20" spans="1:3">
      <c r="A20" s="23">
        <v>38482.083333333336</v>
      </c>
      <c r="B20" s="23">
        <v>38482.125</v>
      </c>
      <c r="C20" s="13">
        <v>8.7799999999999994</v>
      </c>
    </row>
    <row r="21" spans="1:3">
      <c r="A21" s="23">
        <v>38482.125</v>
      </c>
      <c r="B21" s="23">
        <v>38482.166666666664</v>
      </c>
      <c r="C21" s="13">
        <v>8.3699999999999992</v>
      </c>
    </row>
    <row r="22" spans="1:3">
      <c r="A22" s="23">
        <v>38482.166666666664</v>
      </c>
      <c r="B22" s="23">
        <v>38482.208333333336</v>
      </c>
      <c r="C22" s="13">
        <v>8.4</v>
      </c>
    </row>
    <row r="23" spans="1:3">
      <c r="A23" s="23">
        <v>38482.208333333336</v>
      </c>
      <c r="B23" s="23">
        <v>38482.25</v>
      </c>
      <c r="C23" s="13">
        <v>8.48</v>
      </c>
    </row>
    <row r="24" spans="1:3">
      <c r="A24" s="23">
        <v>38482.25</v>
      </c>
      <c r="B24" s="23">
        <v>38482.291666666664</v>
      </c>
      <c r="C24" s="13">
        <v>8.67</v>
      </c>
    </row>
    <row r="25" spans="1:3">
      <c r="A25" s="23">
        <v>38482.291666666664</v>
      </c>
      <c r="B25" s="23">
        <v>38482.333333333336</v>
      </c>
      <c r="C25" s="13">
        <v>9.2799999999999994</v>
      </c>
    </row>
    <row r="26" spans="1:3">
      <c r="A26" s="23">
        <v>38482.333333333336</v>
      </c>
      <c r="B26" s="23">
        <v>38482.375</v>
      </c>
      <c r="C26" s="13">
        <v>10.77</v>
      </c>
    </row>
    <row r="27" spans="1:3">
      <c r="A27" s="23">
        <v>38482.375</v>
      </c>
      <c r="B27" s="23">
        <v>38482.416666666664</v>
      </c>
      <c r="C27" s="13">
        <v>13.36</v>
      </c>
    </row>
    <row r="28" spans="1:3">
      <c r="A28" s="23">
        <v>38482.416666666664</v>
      </c>
      <c r="B28" s="23">
        <v>38482.458333333336</v>
      </c>
      <c r="C28" s="13">
        <v>15.9</v>
      </c>
    </row>
    <row r="29" spans="1:3">
      <c r="A29" s="23">
        <v>38482.458333333336</v>
      </c>
      <c r="B29" s="23">
        <v>38482.5</v>
      </c>
      <c r="C29" s="13">
        <v>18.29</v>
      </c>
    </row>
    <row r="30" spans="1:3">
      <c r="A30" s="23">
        <v>38482.5</v>
      </c>
      <c r="B30" s="23">
        <v>38482.541666666664</v>
      </c>
      <c r="C30" s="13">
        <v>20.64</v>
      </c>
    </row>
    <row r="31" spans="1:3">
      <c r="A31" s="23">
        <v>38482.541666666664</v>
      </c>
      <c r="B31" s="23">
        <v>38482.583333333336</v>
      </c>
      <c r="C31" s="13">
        <v>22.23</v>
      </c>
    </row>
    <row r="32" spans="1:3">
      <c r="A32" s="23">
        <v>38482.583333333336</v>
      </c>
      <c r="B32" s="23">
        <v>38482.625</v>
      </c>
      <c r="C32" s="13">
        <v>23.67</v>
      </c>
    </row>
    <row r="33" spans="1:3">
      <c r="A33" s="23">
        <v>38482.625</v>
      </c>
      <c r="B33" s="23">
        <v>38482.666666666664</v>
      </c>
      <c r="C33" s="13">
        <v>24.32</v>
      </c>
    </row>
    <row r="34" spans="1:3">
      <c r="A34" s="23">
        <v>38482.666666666664</v>
      </c>
      <c r="B34" s="23">
        <v>38482.708333333336</v>
      </c>
      <c r="C34" s="13">
        <v>23.85</v>
      </c>
    </row>
    <row r="35" spans="1:3">
      <c r="A35" s="23">
        <v>38482.708333333336</v>
      </c>
      <c r="B35" s="23">
        <v>38482.75</v>
      </c>
      <c r="C35" s="13">
        <v>21.2</v>
      </c>
    </row>
    <row r="36" spans="1:3">
      <c r="A36" s="23">
        <v>38482.75</v>
      </c>
      <c r="B36" s="23">
        <v>38482.791666666664</v>
      </c>
      <c r="C36" s="13">
        <v>17.8</v>
      </c>
    </row>
    <row r="37" spans="1:3">
      <c r="A37" s="23">
        <v>38482.791666666664</v>
      </c>
      <c r="B37" s="23">
        <v>38482.833333333336</v>
      </c>
      <c r="C37" s="13">
        <v>14.13</v>
      </c>
    </row>
    <row r="38" spans="1:3">
      <c r="A38" s="23">
        <v>38482.833333333336</v>
      </c>
      <c r="B38" s="23">
        <v>38482.875</v>
      </c>
      <c r="C38" s="13">
        <v>12.61</v>
      </c>
    </row>
    <row r="39" spans="1:3">
      <c r="A39" s="23">
        <v>38482.875</v>
      </c>
      <c r="B39" s="23">
        <v>38482.916666666664</v>
      </c>
      <c r="C39" s="13">
        <v>11.06</v>
      </c>
    </row>
    <row r="40" spans="1:3">
      <c r="A40" s="23">
        <v>38482.916666666664</v>
      </c>
      <c r="B40" s="23">
        <v>38482.958333333336</v>
      </c>
      <c r="C40" s="13">
        <v>10.3</v>
      </c>
    </row>
    <row r="41" spans="1:3">
      <c r="A41" s="23">
        <v>38482.958333333336</v>
      </c>
      <c r="B41" s="23">
        <v>38483</v>
      </c>
      <c r="C41" s="13">
        <v>9.9499999999999993</v>
      </c>
    </row>
    <row r="42" spans="1:3">
      <c r="A42" s="23">
        <v>38483</v>
      </c>
      <c r="B42" s="23">
        <v>38483.041666666664</v>
      </c>
      <c r="C42" s="13">
        <v>9.34</v>
      </c>
    </row>
    <row r="43" spans="1:3">
      <c r="A43" s="23">
        <v>38483.041666666664</v>
      </c>
      <c r="B43" s="23">
        <v>38483.083333333336</v>
      </c>
      <c r="C43" s="13">
        <v>8.92</v>
      </c>
    </row>
    <row r="44" spans="1:3">
      <c r="A44" s="23">
        <v>38483.083333333336</v>
      </c>
      <c r="B44" s="23">
        <v>38483.125</v>
      </c>
      <c r="C44" s="13">
        <v>8.75</v>
      </c>
    </row>
    <row r="45" spans="1:3">
      <c r="A45" s="23">
        <v>38483.125</v>
      </c>
      <c r="B45" s="23">
        <v>38483.166666666664</v>
      </c>
      <c r="C45" s="13">
        <v>8.68</v>
      </c>
    </row>
    <row r="46" spans="1:3">
      <c r="A46" s="23">
        <v>38483.166666666664</v>
      </c>
      <c r="B46" s="23">
        <v>38483.208333333336</v>
      </c>
      <c r="C46" s="13">
        <v>8.57</v>
      </c>
    </row>
    <row r="47" spans="1:3">
      <c r="A47" s="23">
        <v>38483.208333333336</v>
      </c>
      <c r="B47" s="23">
        <v>38483.25</v>
      </c>
      <c r="C47" s="13">
        <v>8.82</v>
      </c>
    </row>
    <row r="48" spans="1:3">
      <c r="A48" s="23">
        <v>38483.25</v>
      </c>
      <c r="B48" s="23">
        <v>38483.291666666664</v>
      </c>
      <c r="C48" s="13">
        <v>10.050000000000001</v>
      </c>
    </row>
    <row r="49" spans="1:3">
      <c r="A49" s="23">
        <v>38483.291666666664</v>
      </c>
      <c r="B49" s="23">
        <v>38483.333333333336</v>
      </c>
      <c r="C49" s="13">
        <v>11.47</v>
      </c>
    </row>
    <row r="50" spans="1:3">
      <c r="A50" s="23">
        <v>38483.333333333336</v>
      </c>
      <c r="B50" s="23">
        <v>38483.375</v>
      </c>
      <c r="C50" s="13">
        <v>14.12</v>
      </c>
    </row>
    <row r="51" spans="1:3">
      <c r="A51" s="23">
        <v>38483.375</v>
      </c>
      <c r="B51" s="23">
        <v>38483.416666666664</v>
      </c>
      <c r="C51" s="13">
        <v>17.5</v>
      </c>
    </row>
    <row r="52" spans="1:3">
      <c r="A52" s="23">
        <v>38483.416666666664</v>
      </c>
      <c r="B52" s="23">
        <v>38483.458333333336</v>
      </c>
      <c r="C52" s="13">
        <v>19.690000000000001</v>
      </c>
    </row>
    <row r="53" spans="1:3">
      <c r="A53" s="23">
        <v>38483.458333333336</v>
      </c>
      <c r="B53" s="23">
        <v>38483.5</v>
      </c>
      <c r="C53" s="13">
        <v>19.579999999999998</v>
      </c>
    </row>
    <row r="54" spans="1:3">
      <c r="A54" s="23">
        <v>38483.5</v>
      </c>
      <c r="B54" s="23">
        <v>38483.541666666664</v>
      </c>
      <c r="C54" s="13">
        <v>21.89</v>
      </c>
    </row>
    <row r="55" spans="1:3">
      <c r="A55" s="23">
        <v>38483.541666666664</v>
      </c>
      <c r="B55" s="23">
        <v>38483.583333333336</v>
      </c>
      <c r="C55" s="13">
        <v>24.51</v>
      </c>
    </row>
    <row r="56" spans="1:3">
      <c r="A56" s="23">
        <v>38483.583333333336</v>
      </c>
      <c r="B56" s="23">
        <v>38483.625</v>
      </c>
      <c r="C56" s="13">
        <v>24.74</v>
      </c>
    </row>
    <row r="57" spans="1:3">
      <c r="A57" s="23">
        <v>38483.625</v>
      </c>
      <c r="B57" s="23">
        <v>38483.666666666664</v>
      </c>
      <c r="C57" s="13">
        <v>24.35</v>
      </c>
    </row>
    <row r="58" spans="1:3">
      <c r="A58" s="23">
        <v>38483.666666666664</v>
      </c>
      <c r="B58" s="23">
        <v>38483.708333333336</v>
      </c>
      <c r="C58" s="13">
        <v>23.1</v>
      </c>
    </row>
    <row r="59" spans="1:3">
      <c r="A59" s="23">
        <v>38483.708333333336</v>
      </c>
      <c r="B59" s="23">
        <v>38483.75</v>
      </c>
      <c r="C59" s="13">
        <v>17.649999999999999</v>
      </c>
    </row>
    <row r="60" spans="1:3">
      <c r="A60" s="23">
        <v>38483.75</v>
      </c>
      <c r="B60" s="23">
        <v>38483.791666666664</v>
      </c>
      <c r="C60" s="13">
        <v>18.149999999999999</v>
      </c>
    </row>
    <row r="61" spans="1:3">
      <c r="A61" s="23">
        <v>38483.791666666664</v>
      </c>
      <c r="B61" s="23">
        <v>38483.833333333336</v>
      </c>
      <c r="C61" s="13">
        <v>16.329999999999998</v>
      </c>
    </row>
    <row r="62" spans="1:3">
      <c r="A62" s="23">
        <v>38483.833333333336</v>
      </c>
      <c r="B62" s="23">
        <v>38483.875</v>
      </c>
      <c r="C62" s="13">
        <v>13.8</v>
      </c>
    </row>
    <row r="63" spans="1:3">
      <c r="A63" s="23">
        <v>38483.875</v>
      </c>
      <c r="B63" s="23">
        <v>38483.916666666664</v>
      </c>
      <c r="C63" s="13">
        <v>11.96</v>
      </c>
    </row>
    <row r="64" spans="1:3">
      <c r="A64" s="23">
        <v>38483.916666666664</v>
      </c>
      <c r="B64" s="23">
        <v>38483.958333333336</v>
      </c>
      <c r="C64" s="13">
        <v>10.06</v>
      </c>
    </row>
    <row r="65" spans="1:3">
      <c r="A65" s="23">
        <v>38483.958333333336</v>
      </c>
      <c r="B65" s="23">
        <v>38484</v>
      </c>
      <c r="C65" s="13">
        <v>8.73</v>
      </c>
    </row>
    <row r="66" spans="1:3">
      <c r="A66" s="23">
        <v>38484</v>
      </c>
      <c r="B66" s="23">
        <v>38484.041666666664</v>
      </c>
      <c r="C66" s="13">
        <v>7.74</v>
      </c>
    </row>
    <row r="67" spans="1:3">
      <c r="A67" s="23">
        <v>38484.041666666664</v>
      </c>
      <c r="B67" s="23">
        <v>38484.083333333336</v>
      </c>
      <c r="C67" s="13">
        <v>6.88</v>
      </c>
    </row>
    <row r="68" spans="1:3">
      <c r="A68" s="23">
        <v>38484.083333333336</v>
      </c>
      <c r="B68" s="23">
        <v>38484.125</v>
      </c>
      <c r="C68" s="13">
        <v>5.9740000000000002</v>
      </c>
    </row>
    <row r="69" spans="1:3">
      <c r="A69" s="23">
        <v>38484.125</v>
      </c>
      <c r="B69" s="23">
        <v>38484.166666666664</v>
      </c>
      <c r="C69" s="13">
        <v>4.476</v>
      </c>
    </row>
    <row r="70" spans="1:3">
      <c r="A70" s="23">
        <v>38484.166666666664</v>
      </c>
      <c r="B70" s="23">
        <v>38484.208333333336</v>
      </c>
      <c r="C70" s="13">
        <v>2.859</v>
      </c>
    </row>
    <row r="71" spans="1:3">
      <c r="A71" s="23">
        <v>38484.208333333336</v>
      </c>
      <c r="B71" s="23">
        <v>38484.25</v>
      </c>
      <c r="C71" s="13">
        <v>1.1950000000000001</v>
      </c>
    </row>
    <row r="72" spans="1:3">
      <c r="A72" s="23">
        <v>38484.25</v>
      </c>
      <c r="B72" s="23">
        <v>38484.291666666664</v>
      </c>
      <c r="C72" s="13">
        <v>0.72</v>
      </c>
    </row>
    <row r="73" spans="1:3">
      <c r="A73" s="23">
        <v>38484.291666666664</v>
      </c>
      <c r="B73" s="23">
        <v>38484.333333333336</v>
      </c>
      <c r="C73" s="13">
        <v>1.042</v>
      </c>
    </row>
    <row r="74" spans="1:3">
      <c r="A74" s="23">
        <v>38484.333333333336</v>
      </c>
      <c r="B74" s="23">
        <v>38484.375</v>
      </c>
      <c r="C74" s="13">
        <v>2.145</v>
      </c>
    </row>
    <row r="75" spans="1:3">
      <c r="A75" s="23">
        <v>38484.375</v>
      </c>
      <c r="B75" s="23">
        <v>38484.416666666664</v>
      </c>
      <c r="C75" s="13">
        <v>3.1019999999999999</v>
      </c>
    </row>
    <row r="76" spans="1:3">
      <c r="A76" s="23">
        <v>38484.416666666664</v>
      </c>
      <c r="B76" s="23">
        <v>38484.458333333336</v>
      </c>
      <c r="C76" s="13">
        <v>3.923</v>
      </c>
    </row>
    <row r="77" spans="1:3">
      <c r="A77" s="23">
        <v>38484.458333333336</v>
      </c>
      <c r="B77" s="23">
        <v>38484.5</v>
      </c>
      <c r="C77" s="13">
        <v>4.8360000000000003</v>
      </c>
    </row>
    <row r="78" spans="1:3">
      <c r="A78" s="23">
        <v>38484.5</v>
      </c>
      <c r="B78" s="23">
        <v>38484.541666666664</v>
      </c>
      <c r="C78" s="13">
        <v>5.5119999999999996</v>
      </c>
    </row>
    <row r="79" spans="1:3">
      <c r="A79" s="23">
        <v>38484.541666666664</v>
      </c>
      <c r="B79" s="23">
        <v>38484.583333333336</v>
      </c>
      <c r="C79" s="13">
        <v>6.4249999999999998</v>
      </c>
    </row>
    <row r="80" spans="1:3">
      <c r="A80" s="23">
        <v>38484.583333333336</v>
      </c>
      <c r="B80" s="23">
        <v>38484.625</v>
      </c>
      <c r="C80" s="13">
        <v>7.17</v>
      </c>
    </row>
    <row r="81" spans="1:3">
      <c r="A81" s="23">
        <v>38484.625</v>
      </c>
      <c r="B81" s="23">
        <v>38484.666666666664</v>
      </c>
      <c r="C81" s="13">
        <v>7.91</v>
      </c>
    </row>
    <row r="82" spans="1:3">
      <c r="A82" s="23">
        <v>38484.666666666664</v>
      </c>
      <c r="B82" s="23">
        <v>38484.708333333336</v>
      </c>
      <c r="C82" s="13">
        <v>8.0299999999999994</v>
      </c>
    </row>
    <row r="83" spans="1:3">
      <c r="A83" s="23">
        <v>38484.708333333336</v>
      </c>
      <c r="B83" s="23">
        <v>38484.75</v>
      </c>
      <c r="C83" s="13">
        <v>7.68</v>
      </c>
    </row>
    <row r="84" spans="1:3">
      <c r="A84" s="23">
        <v>38484.75</v>
      </c>
      <c r="B84" s="23">
        <v>38484.791666666664</v>
      </c>
      <c r="C84" s="13">
        <v>7.04</v>
      </c>
    </row>
    <row r="85" spans="1:3">
      <c r="A85" s="23">
        <v>38484.791666666664</v>
      </c>
      <c r="B85" s="23">
        <v>38484.833333333336</v>
      </c>
      <c r="C85" s="13">
        <v>5.8769999999999998</v>
      </c>
    </row>
    <row r="86" spans="1:3">
      <c r="A86" s="23">
        <v>38484.833333333336</v>
      </c>
      <c r="B86" s="23">
        <v>38484.875</v>
      </c>
      <c r="C86" s="13">
        <v>4.7370000000000001</v>
      </c>
    </row>
    <row r="87" spans="1:3">
      <c r="A87" s="23">
        <v>38484.875</v>
      </c>
      <c r="B87" s="23">
        <v>38484.916666666664</v>
      </c>
      <c r="C87" s="13">
        <v>4.0839999999999996</v>
      </c>
    </row>
    <row r="88" spans="1:3">
      <c r="A88" s="23">
        <v>38484.916666666664</v>
      </c>
      <c r="B88" s="23">
        <v>38484.958333333336</v>
      </c>
      <c r="C88" s="13">
        <v>3.3679999999999999</v>
      </c>
    </row>
    <row r="89" spans="1:3">
      <c r="A89" s="23">
        <v>38484.958333333336</v>
      </c>
      <c r="B89" s="23">
        <v>38485</v>
      </c>
      <c r="C89" s="13">
        <v>2.8250000000000002</v>
      </c>
    </row>
    <row r="90" spans="1:3">
      <c r="A90" s="23">
        <v>38485</v>
      </c>
      <c r="B90" s="23">
        <v>38485.041666666664</v>
      </c>
      <c r="C90" s="13">
        <v>2.3490000000000002</v>
      </c>
    </row>
    <row r="91" spans="1:3">
      <c r="A91" s="23">
        <v>38485.041666666664</v>
      </c>
      <c r="B91" s="23">
        <v>38485.083333333336</v>
      </c>
      <c r="C91" s="13">
        <v>1.8520000000000001</v>
      </c>
    </row>
    <row r="92" spans="1:3">
      <c r="A92" s="23">
        <v>38485.083333333336</v>
      </c>
      <c r="B92" s="23">
        <v>38485.125</v>
      </c>
      <c r="C92" s="13">
        <v>1.0680000000000001</v>
      </c>
    </row>
    <row r="93" spans="1:3">
      <c r="A93" s="23">
        <v>38485.125</v>
      </c>
      <c r="B93" s="23">
        <v>38485.166666666664</v>
      </c>
      <c r="C93" s="13">
        <v>0.35</v>
      </c>
    </row>
    <row r="94" spans="1:3">
      <c r="A94" s="23">
        <v>38485.166666666664</v>
      </c>
      <c r="B94" s="23">
        <v>38485.208333333336</v>
      </c>
      <c r="C94" s="13">
        <v>-1.5189999999999999</v>
      </c>
    </row>
    <row r="95" spans="1:3">
      <c r="A95" s="23">
        <v>38485.208333333336</v>
      </c>
      <c r="B95" s="23">
        <v>38485.25</v>
      </c>
      <c r="C95" s="13">
        <v>-0.81599999999999995</v>
      </c>
    </row>
    <row r="96" spans="1:3">
      <c r="A96" s="23">
        <v>38485.25</v>
      </c>
      <c r="B96" s="23">
        <v>38485.291666666664</v>
      </c>
      <c r="C96" s="13">
        <v>1.1100000000000001</v>
      </c>
    </row>
    <row r="97" spans="1:3">
      <c r="A97" s="23">
        <v>38485.291666666664</v>
      </c>
      <c r="B97" s="23">
        <v>38485.333333333336</v>
      </c>
      <c r="C97" s="13">
        <v>2.4809999999999999</v>
      </c>
    </row>
    <row r="98" spans="1:3">
      <c r="A98" s="23">
        <v>38485.333333333336</v>
      </c>
      <c r="B98" s="23">
        <v>38485.375</v>
      </c>
      <c r="C98" s="13">
        <v>3.5680000000000001</v>
      </c>
    </row>
    <row r="99" spans="1:3">
      <c r="A99" s="23">
        <v>38485.375</v>
      </c>
      <c r="B99" s="23">
        <v>38485.416666666664</v>
      </c>
      <c r="C99" s="13">
        <v>5.617</v>
      </c>
    </row>
    <row r="100" spans="1:3">
      <c r="A100" s="23">
        <v>38485.416666666664</v>
      </c>
      <c r="B100" s="23">
        <v>38485.458333333336</v>
      </c>
      <c r="C100" s="13">
        <v>7.64</v>
      </c>
    </row>
    <row r="101" spans="1:3">
      <c r="A101" s="23">
        <v>38485.458333333336</v>
      </c>
      <c r="B101" s="23">
        <v>38485.5</v>
      </c>
      <c r="C101" s="13">
        <v>9.6</v>
      </c>
    </row>
    <row r="102" spans="1:3">
      <c r="A102" s="23">
        <v>38485.5</v>
      </c>
      <c r="B102" s="23">
        <v>38485.541666666664</v>
      </c>
      <c r="C102" s="13">
        <v>11.17</v>
      </c>
    </row>
    <row r="103" spans="1:3">
      <c r="A103" s="23">
        <v>38485.541666666664</v>
      </c>
      <c r="B103" s="23">
        <v>38485.583333333336</v>
      </c>
      <c r="C103" s="13">
        <v>12.38</v>
      </c>
    </row>
    <row r="104" spans="1:3">
      <c r="A104" s="23">
        <v>38485.583333333336</v>
      </c>
      <c r="B104" s="23">
        <v>38485.625</v>
      </c>
      <c r="C104" s="13">
        <v>13.36</v>
      </c>
    </row>
    <row r="105" spans="1:3">
      <c r="A105" s="23">
        <v>38485.625</v>
      </c>
      <c r="B105" s="23">
        <v>38485.666666666664</v>
      </c>
      <c r="C105" s="13">
        <v>14.01</v>
      </c>
    </row>
    <row r="106" spans="1:3">
      <c r="A106" s="23">
        <v>38485.666666666664</v>
      </c>
      <c r="B106" s="23">
        <v>38485.708333333336</v>
      </c>
      <c r="C106" s="13">
        <v>14.17</v>
      </c>
    </row>
    <row r="107" spans="1:3">
      <c r="A107" s="23">
        <v>38485.708333333336</v>
      </c>
      <c r="B107" s="23">
        <v>38485.75</v>
      </c>
      <c r="C107" s="13">
        <v>13.78</v>
      </c>
    </row>
    <row r="108" spans="1:3">
      <c r="A108" s="23">
        <v>38485.75</v>
      </c>
      <c r="B108" s="23">
        <v>38485.791666666664</v>
      </c>
      <c r="C108" s="13">
        <v>12.86</v>
      </c>
    </row>
    <row r="109" spans="1:3">
      <c r="A109" s="23">
        <v>38485.791666666664</v>
      </c>
      <c r="B109" s="23">
        <v>38485.833333333336</v>
      </c>
      <c r="C109" s="13">
        <v>11.23</v>
      </c>
    </row>
    <row r="110" spans="1:3">
      <c r="A110" s="23">
        <v>38485.833333333336</v>
      </c>
      <c r="B110" s="23">
        <v>38485.875</v>
      </c>
      <c r="C110" s="13">
        <v>8.89</v>
      </c>
    </row>
    <row r="111" spans="1:3">
      <c r="A111" s="23">
        <v>38485.875</v>
      </c>
      <c r="B111" s="23">
        <v>38485.916666666664</v>
      </c>
      <c r="C111" s="13">
        <v>7.79</v>
      </c>
    </row>
    <row r="112" spans="1:3">
      <c r="A112" s="23">
        <v>38485.916666666664</v>
      </c>
      <c r="B112" s="23">
        <v>38485.958333333336</v>
      </c>
      <c r="C112" s="13">
        <v>5.6959999999999997</v>
      </c>
    </row>
    <row r="113" spans="1:3">
      <c r="A113" s="23">
        <v>38485.958333333336</v>
      </c>
      <c r="B113" s="23">
        <v>38486</v>
      </c>
      <c r="C113" s="13">
        <v>2.766</v>
      </c>
    </row>
    <row r="114" spans="1:3">
      <c r="A114" s="23">
        <v>38486</v>
      </c>
      <c r="B114" s="23">
        <v>38486.041666666664</v>
      </c>
      <c r="C114" s="13">
        <v>1.589</v>
      </c>
    </row>
    <row r="115" spans="1:3">
      <c r="A115" s="23">
        <v>38486.041666666664</v>
      </c>
      <c r="B115" s="23">
        <v>38486.083333333336</v>
      </c>
      <c r="C115" s="13">
        <v>0.46600000000000003</v>
      </c>
    </row>
    <row r="116" spans="1:3">
      <c r="A116" s="23">
        <v>38486.083333333336</v>
      </c>
      <c r="B116" s="23">
        <v>38486.125</v>
      </c>
      <c r="C116" s="13">
        <v>-0.25600000000000001</v>
      </c>
    </row>
    <row r="117" spans="1:3">
      <c r="A117" s="23">
        <v>38486.125</v>
      </c>
      <c r="B117" s="23">
        <v>38486.166666666664</v>
      </c>
      <c r="C117" s="13">
        <v>-1.0169999999999999</v>
      </c>
    </row>
    <row r="118" spans="1:3">
      <c r="A118" s="23">
        <v>38486.166666666664</v>
      </c>
      <c r="B118" s="23">
        <v>38486.208333333336</v>
      </c>
      <c r="C118" s="13">
        <v>-1.62</v>
      </c>
    </row>
    <row r="119" spans="1:3">
      <c r="A119" s="23">
        <v>38486.208333333336</v>
      </c>
      <c r="B119" s="23">
        <v>38486.25</v>
      </c>
      <c r="C119" s="13">
        <v>-1.3720000000000001</v>
      </c>
    </row>
    <row r="120" spans="1:3">
      <c r="A120" s="23">
        <v>38486.25</v>
      </c>
      <c r="B120" s="23">
        <v>38486.291666666664</v>
      </c>
      <c r="C120" s="13">
        <v>0.502</v>
      </c>
    </row>
    <row r="121" spans="1:3">
      <c r="A121" s="23">
        <v>38486.291666666664</v>
      </c>
      <c r="B121" s="23">
        <v>38486.333333333336</v>
      </c>
      <c r="C121" s="13">
        <v>3.7010000000000001</v>
      </c>
    </row>
    <row r="122" spans="1:3">
      <c r="A122" s="23">
        <v>38486.333333333336</v>
      </c>
      <c r="B122" s="23">
        <v>38486.375</v>
      </c>
      <c r="C122" s="13">
        <v>7.41</v>
      </c>
    </row>
    <row r="123" spans="1:3">
      <c r="A123" s="23">
        <v>38486.375</v>
      </c>
      <c r="B123" s="23">
        <v>38486.416666666664</v>
      </c>
      <c r="C123" s="13">
        <v>8.61</v>
      </c>
    </row>
    <row r="124" spans="1:3">
      <c r="A124" s="23">
        <v>38486.416666666664</v>
      </c>
      <c r="B124" s="23">
        <v>38486.458333333336</v>
      </c>
      <c r="C124" s="13">
        <v>9.7200000000000006</v>
      </c>
    </row>
    <row r="125" spans="1:3">
      <c r="A125" s="23">
        <v>38486.458333333336</v>
      </c>
      <c r="B125" s="23">
        <v>38486.5</v>
      </c>
      <c r="C125" s="13">
        <v>10.49</v>
      </c>
    </row>
    <row r="126" spans="1:3">
      <c r="A126" s="23">
        <v>38486.5</v>
      </c>
      <c r="B126" s="23">
        <v>38486.541666666664</v>
      </c>
      <c r="C126" s="13">
        <v>10.130000000000001</v>
      </c>
    </row>
    <row r="127" spans="1:3">
      <c r="A127" s="23">
        <v>38486.541666666664</v>
      </c>
      <c r="B127" s="23">
        <v>38486.583333333336</v>
      </c>
      <c r="C127" s="13">
        <v>10.08</v>
      </c>
    </row>
    <row r="128" spans="1:3">
      <c r="A128" s="23">
        <v>38486.583333333336</v>
      </c>
      <c r="B128" s="23">
        <v>38486.625</v>
      </c>
      <c r="C128" s="13">
        <v>11.48</v>
      </c>
    </row>
    <row r="129" spans="1:3">
      <c r="A129" s="23">
        <v>38486.625</v>
      </c>
      <c r="B129" s="23">
        <v>38486.666666666664</v>
      </c>
      <c r="C129" s="13">
        <v>10.7</v>
      </c>
    </row>
    <row r="130" spans="1:3">
      <c r="A130" s="23">
        <v>38486.666666666664</v>
      </c>
      <c r="B130" s="23">
        <v>38486.708333333336</v>
      </c>
      <c r="C130" s="13">
        <v>10.029999999999999</v>
      </c>
    </row>
    <row r="131" spans="1:3">
      <c r="A131" s="23">
        <v>38486.708333333336</v>
      </c>
      <c r="B131" s="23">
        <v>38486.75</v>
      </c>
      <c r="C131" s="13">
        <v>10.8</v>
      </c>
    </row>
    <row r="132" spans="1:3">
      <c r="A132" s="23">
        <v>38486.75</v>
      </c>
      <c r="B132" s="23">
        <v>38486.791666666664</v>
      </c>
      <c r="C132" s="13">
        <v>9.5399999999999991</v>
      </c>
    </row>
    <row r="133" spans="1:3">
      <c r="A133" s="23">
        <v>38486.791666666664</v>
      </c>
      <c r="B133" s="23">
        <v>38486.833333333336</v>
      </c>
      <c r="C133" s="13">
        <v>9.07</v>
      </c>
    </row>
    <row r="134" spans="1:3">
      <c r="A134" s="23">
        <v>38486.833333333336</v>
      </c>
      <c r="B134" s="23">
        <v>38486.875</v>
      </c>
      <c r="C134" s="13">
        <v>8.74</v>
      </c>
    </row>
    <row r="135" spans="1:3">
      <c r="A135" s="23">
        <v>38486.875</v>
      </c>
      <c r="B135" s="23">
        <v>38486.916666666664</v>
      </c>
      <c r="C135" s="13">
        <v>8.82</v>
      </c>
    </row>
    <row r="136" spans="1:3">
      <c r="A136" s="23">
        <v>38486.916666666664</v>
      </c>
      <c r="B136" s="23">
        <v>38486.958333333336</v>
      </c>
      <c r="C136" s="13">
        <v>8.77</v>
      </c>
    </row>
    <row r="137" spans="1:3">
      <c r="A137" s="23">
        <v>38486.958333333336</v>
      </c>
      <c r="B137" s="23">
        <v>38487</v>
      </c>
      <c r="C137" s="13">
        <v>8.48</v>
      </c>
    </row>
    <row r="138" spans="1:3">
      <c r="A138" s="23">
        <v>38487</v>
      </c>
      <c r="B138" s="23">
        <v>38487.041666666664</v>
      </c>
      <c r="C138" s="13">
        <v>8.34</v>
      </c>
    </row>
    <row r="139" spans="1:3">
      <c r="A139" s="23">
        <v>38487.041666666664</v>
      </c>
      <c r="B139" s="23">
        <v>38487.083333333336</v>
      </c>
      <c r="C139" s="13">
        <v>8.43</v>
      </c>
    </row>
    <row r="140" spans="1:3">
      <c r="A140" s="23">
        <v>38487.083333333336</v>
      </c>
      <c r="B140" s="23">
        <v>38487.125</v>
      </c>
      <c r="C140" s="13">
        <v>8.4700000000000006</v>
      </c>
    </row>
    <row r="141" spans="1:3">
      <c r="A141" s="23">
        <v>38487.125</v>
      </c>
      <c r="B141" s="23">
        <v>38487.166666666664</v>
      </c>
      <c r="C141" s="13">
        <v>8.58</v>
      </c>
    </row>
    <row r="142" spans="1:3">
      <c r="A142" s="23">
        <v>38487.166666666664</v>
      </c>
      <c r="B142" s="23">
        <v>38487.208333333336</v>
      </c>
      <c r="C142" s="13">
        <v>8.65</v>
      </c>
    </row>
    <row r="143" spans="1:3">
      <c r="A143" s="23">
        <v>38487.208333333336</v>
      </c>
      <c r="B143" s="23">
        <v>38487.25</v>
      </c>
      <c r="C143" s="13">
        <v>8.48</v>
      </c>
    </row>
    <row r="144" spans="1:3">
      <c r="A144" s="23">
        <v>38487.25</v>
      </c>
      <c r="B144" s="23">
        <v>38487.291666666664</v>
      </c>
      <c r="C144" s="13">
        <v>8.02</v>
      </c>
    </row>
    <row r="145" spans="1:3">
      <c r="A145" s="23">
        <v>38487.291666666664</v>
      </c>
      <c r="B145" s="23">
        <v>38487.333333333336</v>
      </c>
      <c r="C145" s="13">
        <v>7.58</v>
      </c>
    </row>
    <row r="146" spans="1:3">
      <c r="A146" s="23">
        <v>38487.333333333336</v>
      </c>
      <c r="B146" s="23">
        <v>38487.375</v>
      </c>
      <c r="C146" s="13">
        <v>7.53</v>
      </c>
    </row>
    <row r="147" spans="1:3">
      <c r="A147" s="23">
        <v>38487.375</v>
      </c>
      <c r="B147" s="23">
        <v>38487.416666666664</v>
      </c>
      <c r="C147" s="13">
        <v>7.04</v>
      </c>
    </row>
    <row r="148" spans="1:3">
      <c r="A148" s="23">
        <v>38487.416666666664</v>
      </c>
      <c r="B148" s="23">
        <v>38487.458333333336</v>
      </c>
      <c r="C148" s="13">
        <v>6.83</v>
      </c>
    </row>
    <row r="149" spans="1:3">
      <c r="A149" s="23">
        <v>38487.458333333336</v>
      </c>
      <c r="B149" s="23">
        <v>38487.5</v>
      </c>
      <c r="C149" s="13">
        <v>6.9729999999999999</v>
      </c>
    </row>
    <row r="150" spans="1:3">
      <c r="A150" s="23">
        <v>38487.5</v>
      </c>
      <c r="B150" s="23">
        <v>38487.541666666664</v>
      </c>
      <c r="C150" s="13">
        <v>7.18</v>
      </c>
    </row>
    <row r="151" spans="1:3">
      <c r="A151" s="23">
        <v>38487.541666666664</v>
      </c>
      <c r="B151" s="23">
        <v>38487.583333333336</v>
      </c>
      <c r="C151" s="13">
        <v>7.52</v>
      </c>
    </row>
    <row r="152" spans="1:3">
      <c r="A152" s="23">
        <v>38487.583333333336</v>
      </c>
      <c r="B152" s="23">
        <v>38487.625</v>
      </c>
      <c r="C152" s="13">
        <v>7.92</v>
      </c>
    </row>
    <row r="153" spans="1:3">
      <c r="A153" s="23">
        <v>38487.625</v>
      </c>
      <c r="B153" s="23">
        <v>38487.666666666664</v>
      </c>
      <c r="C153" s="13">
        <v>7.95</v>
      </c>
    </row>
    <row r="154" spans="1:3">
      <c r="A154" s="23">
        <v>38487.666666666664</v>
      </c>
      <c r="B154" s="23">
        <v>38487.708333333336</v>
      </c>
      <c r="C154" s="13">
        <v>8.11</v>
      </c>
    </row>
    <row r="155" spans="1:3">
      <c r="A155" s="23">
        <v>38487.708333333336</v>
      </c>
      <c r="B155" s="23">
        <v>38487.75</v>
      </c>
      <c r="C155" s="13">
        <v>8.24</v>
      </c>
    </row>
    <row r="156" spans="1:3">
      <c r="A156" s="23">
        <v>38487.75</v>
      </c>
      <c r="B156" s="23">
        <v>38487.791666666664</v>
      </c>
      <c r="C156" s="13">
        <v>8.27</v>
      </c>
    </row>
    <row r="157" spans="1:3">
      <c r="A157" s="23">
        <v>38487.791666666664</v>
      </c>
      <c r="B157" s="23">
        <v>38487.833333333336</v>
      </c>
      <c r="C157" s="13">
        <v>8.27</v>
      </c>
    </row>
    <row r="158" spans="1:3">
      <c r="A158" s="23">
        <v>38487.833333333336</v>
      </c>
      <c r="B158" s="23">
        <v>38487.875</v>
      </c>
      <c r="C158" s="13">
        <v>8.0500000000000007</v>
      </c>
    </row>
    <row r="159" spans="1:3">
      <c r="A159" s="23">
        <v>38487.875</v>
      </c>
      <c r="B159" s="23">
        <v>38487.916666666664</v>
      </c>
      <c r="C159" s="13">
        <v>7.77</v>
      </c>
    </row>
    <row r="160" spans="1:3">
      <c r="A160" s="23">
        <v>38487.916666666664</v>
      </c>
      <c r="B160" s="23">
        <v>38487.958333333336</v>
      </c>
      <c r="C160" s="13">
        <v>7.68</v>
      </c>
    </row>
    <row r="161" spans="1:3">
      <c r="A161" s="23">
        <v>38487.958333333336</v>
      </c>
      <c r="B161" s="23">
        <v>38488</v>
      </c>
      <c r="C161" s="13">
        <v>7.56</v>
      </c>
    </row>
    <row r="162" spans="1:3">
      <c r="A162" s="23">
        <v>38488</v>
      </c>
      <c r="B162" s="23">
        <v>38488.041666666664</v>
      </c>
      <c r="C162" s="13">
        <v>7.62</v>
      </c>
    </row>
    <row r="163" spans="1:3">
      <c r="A163" s="23">
        <v>38488.041666666664</v>
      </c>
      <c r="B163" s="23">
        <v>38488.083333333336</v>
      </c>
      <c r="C163" s="13">
        <v>7.74</v>
      </c>
    </row>
    <row r="164" spans="1:3">
      <c r="A164" s="23">
        <v>38488.083333333336</v>
      </c>
      <c r="B164" s="23">
        <v>38488.125</v>
      </c>
      <c r="C164" s="13">
        <v>7.77</v>
      </c>
    </row>
    <row r="165" spans="1:3">
      <c r="A165" s="23">
        <v>38488.125</v>
      </c>
      <c r="B165" s="23">
        <v>38488.166666666664</v>
      </c>
      <c r="C165" s="13">
        <v>7.81</v>
      </c>
    </row>
    <row r="166" spans="1:3">
      <c r="A166" s="23">
        <v>38488.166666666664</v>
      </c>
      <c r="B166" s="23">
        <v>38488.208333333336</v>
      </c>
      <c r="C166" s="13">
        <v>7.9</v>
      </c>
    </row>
    <row r="167" spans="1:3">
      <c r="A167" s="23">
        <v>38488.208333333336</v>
      </c>
      <c r="B167" s="23">
        <v>38488.25</v>
      </c>
      <c r="C167" s="13">
        <v>8.01</v>
      </c>
    </row>
    <row r="168" spans="1:3">
      <c r="A168" s="23">
        <v>38488.25</v>
      </c>
      <c r="B168" s="23">
        <v>38488.291666666664</v>
      </c>
      <c r="C168" s="13">
        <v>8.0399999999999991</v>
      </c>
    </row>
    <row r="169" spans="1:3">
      <c r="A169" s="23">
        <v>38488.291666666664</v>
      </c>
      <c r="B169" s="23">
        <v>38488.333333333336</v>
      </c>
      <c r="C169" s="13">
        <v>8.2799999999999994</v>
      </c>
    </row>
    <row r="170" spans="1:3">
      <c r="A170" s="23">
        <v>38488.333333333336</v>
      </c>
      <c r="B170" s="23">
        <v>38488.375</v>
      </c>
      <c r="C170" s="13">
        <v>9.06</v>
      </c>
    </row>
    <row r="171" spans="1:3">
      <c r="A171" s="23">
        <v>38488.375</v>
      </c>
      <c r="B171" s="23">
        <v>38488.416666666664</v>
      </c>
      <c r="C171" s="13">
        <v>9.4700000000000006</v>
      </c>
    </row>
    <row r="172" spans="1:3">
      <c r="A172" s="23">
        <v>38488.416666666664</v>
      </c>
      <c r="B172" s="23">
        <v>38488.458333333336</v>
      </c>
      <c r="C172" s="13">
        <v>9.2899999999999991</v>
      </c>
    </row>
    <row r="173" spans="1:3">
      <c r="A173" s="23">
        <v>38488.458333333336</v>
      </c>
      <c r="B173" s="23">
        <v>38488.5</v>
      </c>
      <c r="C173" s="13">
        <v>9.07</v>
      </c>
    </row>
    <row r="174" spans="1:3">
      <c r="A174" s="23">
        <v>38488.5</v>
      </c>
      <c r="B174" s="23">
        <v>38488.541666666664</v>
      </c>
      <c r="C174" s="13">
        <v>9.15</v>
      </c>
    </row>
    <row r="175" spans="1:3">
      <c r="A175" s="23">
        <v>38488.541666666664</v>
      </c>
      <c r="B175" s="23">
        <v>38488.583333333336</v>
      </c>
      <c r="C175" s="13">
        <v>9.1199999999999992</v>
      </c>
    </row>
    <row r="176" spans="1:3">
      <c r="A176" s="23">
        <v>38488.583333333336</v>
      </c>
      <c r="B176" s="23">
        <v>38488.625</v>
      </c>
      <c r="C176" s="13">
        <v>9.27</v>
      </c>
    </row>
    <row r="177" spans="1:3">
      <c r="A177" s="23">
        <v>38488.625</v>
      </c>
      <c r="B177" s="23">
        <v>38488.666666666664</v>
      </c>
      <c r="C177" s="13">
        <v>8.91</v>
      </c>
    </row>
    <row r="178" spans="1:3">
      <c r="A178" s="23">
        <v>38488.666666666664</v>
      </c>
      <c r="B178" s="23">
        <v>38488.708333333336</v>
      </c>
      <c r="C178" s="13">
        <v>8.8699999999999992</v>
      </c>
    </row>
    <row r="179" spans="1:3">
      <c r="A179" s="23">
        <v>38488.708333333336</v>
      </c>
      <c r="B179" s="23">
        <v>38488.75</v>
      </c>
      <c r="C179" s="13">
        <v>9.15</v>
      </c>
    </row>
    <row r="180" spans="1:3">
      <c r="A180" s="23">
        <v>38488.75</v>
      </c>
      <c r="B180" s="23">
        <v>38488.791666666664</v>
      </c>
      <c r="C180" s="13">
        <v>8.6</v>
      </c>
    </row>
    <row r="181" spans="1:3">
      <c r="A181" s="23">
        <v>38488.791666666664</v>
      </c>
      <c r="B181" s="23">
        <v>38488.833333333336</v>
      </c>
      <c r="C181" s="13">
        <v>8.24</v>
      </c>
    </row>
    <row r="182" spans="1:3">
      <c r="A182" s="23">
        <v>38488.833333333336</v>
      </c>
      <c r="B182" s="23">
        <v>38488.875</v>
      </c>
      <c r="C182" s="13">
        <v>7.98</v>
      </c>
    </row>
    <row r="183" spans="1:3">
      <c r="A183" s="23">
        <v>38488.875</v>
      </c>
      <c r="B183" s="23">
        <v>38488.916666666664</v>
      </c>
      <c r="C183" s="13">
        <v>7.93</v>
      </c>
    </row>
    <row r="184" spans="1:3">
      <c r="A184" s="23">
        <v>38488.916666666664</v>
      </c>
      <c r="B184" s="23">
        <v>38488.958333333336</v>
      </c>
      <c r="C184" s="13">
        <v>7.85</v>
      </c>
    </row>
    <row r="185" spans="1:3">
      <c r="A185" s="23">
        <v>38488.958333333336</v>
      </c>
      <c r="B185" s="23">
        <v>38489</v>
      </c>
      <c r="C185" s="13">
        <v>8.07</v>
      </c>
    </row>
    <row r="186" spans="1:3">
      <c r="A186" s="23">
        <v>38489</v>
      </c>
      <c r="B186" s="23">
        <v>38489.041666666664</v>
      </c>
      <c r="C186" s="13">
        <v>7.65</v>
      </c>
    </row>
    <row r="187" spans="1:3">
      <c r="A187" s="23">
        <v>38489.041666666664</v>
      </c>
      <c r="B187" s="23">
        <v>38489.083333333336</v>
      </c>
      <c r="C187" s="13">
        <v>7.47</v>
      </c>
    </row>
    <row r="188" spans="1:3">
      <c r="A188" s="23">
        <v>38489.083333333336</v>
      </c>
      <c r="B188" s="23">
        <v>38489.125</v>
      </c>
      <c r="C188" s="13">
        <v>7.19</v>
      </c>
    </row>
    <row r="189" spans="1:3">
      <c r="A189" s="23">
        <v>38489.125</v>
      </c>
      <c r="B189" s="23">
        <v>38489.166666666664</v>
      </c>
      <c r="C189" s="13">
        <v>6.8390000000000004</v>
      </c>
    </row>
    <row r="190" spans="1:3">
      <c r="A190" s="23">
        <v>38489.166666666664</v>
      </c>
      <c r="B190" s="23">
        <v>38489.208333333336</v>
      </c>
      <c r="C190" s="13">
        <v>6.6879999999999997</v>
      </c>
    </row>
    <row r="191" spans="1:3">
      <c r="A191" s="23">
        <v>38489.208333333336</v>
      </c>
      <c r="B191" s="23">
        <v>38489.25</v>
      </c>
      <c r="C191" s="13">
        <v>6.9169999999999998</v>
      </c>
    </row>
    <row r="192" spans="1:3">
      <c r="A192" s="23">
        <v>38489.25</v>
      </c>
      <c r="B192" s="23">
        <v>38489.291666666664</v>
      </c>
      <c r="C192" s="13">
        <v>8.07</v>
      </c>
    </row>
    <row r="193" spans="1:3">
      <c r="A193" s="23">
        <v>38489.291666666664</v>
      </c>
      <c r="B193" s="23">
        <v>38489.333333333336</v>
      </c>
      <c r="C193" s="13">
        <v>8.5</v>
      </c>
    </row>
    <row r="194" spans="1:3">
      <c r="A194" s="23">
        <v>38489.333333333336</v>
      </c>
      <c r="B194" s="23">
        <v>38489.375</v>
      </c>
      <c r="C194" s="13">
        <v>9.2100000000000009</v>
      </c>
    </row>
    <row r="195" spans="1:3">
      <c r="A195" s="23">
        <v>38489.375</v>
      </c>
      <c r="B195" s="23">
        <v>38489.416666666664</v>
      </c>
      <c r="C195" s="13">
        <v>10.47</v>
      </c>
    </row>
    <row r="196" spans="1:3">
      <c r="A196" s="23">
        <v>38489.416666666664</v>
      </c>
      <c r="B196" s="23">
        <v>38489.458333333336</v>
      </c>
      <c r="C196" s="13">
        <v>11.37</v>
      </c>
    </row>
    <row r="197" spans="1:3">
      <c r="A197" s="23">
        <v>38489.458333333336</v>
      </c>
      <c r="B197" s="23">
        <v>38489.5</v>
      </c>
      <c r="C197" s="13">
        <v>12.05</v>
      </c>
    </row>
    <row r="198" spans="1:3">
      <c r="A198" s="23">
        <v>38489.5</v>
      </c>
      <c r="B198" s="23">
        <v>38489.541666666664</v>
      </c>
      <c r="C198" s="13">
        <v>13.16</v>
      </c>
    </row>
    <row r="199" spans="1:3">
      <c r="A199" s="23">
        <v>38489.541666666664</v>
      </c>
      <c r="B199" s="23">
        <v>38489.583333333336</v>
      </c>
      <c r="C199" s="13">
        <v>14.09</v>
      </c>
    </row>
    <row r="200" spans="1:3">
      <c r="A200" s="23">
        <v>38489.583333333336</v>
      </c>
      <c r="B200" s="23">
        <v>38489.625</v>
      </c>
      <c r="C200" s="13">
        <v>14.46</v>
      </c>
    </row>
    <row r="201" spans="1:3">
      <c r="A201" s="23">
        <v>38489.625</v>
      </c>
      <c r="B201" s="23">
        <v>38489.666666666664</v>
      </c>
      <c r="C201" s="13">
        <v>13.7</v>
      </c>
    </row>
    <row r="202" spans="1:3">
      <c r="A202" s="23">
        <v>38489.666666666664</v>
      </c>
      <c r="B202" s="23">
        <v>38489.708333333336</v>
      </c>
      <c r="C202" s="13">
        <v>12.13</v>
      </c>
    </row>
    <row r="203" spans="1:3">
      <c r="A203" s="23">
        <v>38489.708333333336</v>
      </c>
      <c r="B203" s="23">
        <v>38489.75</v>
      </c>
      <c r="C203" s="13">
        <v>11.57</v>
      </c>
    </row>
    <row r="204" spans="1:3">
      <c r="A204" s="23">
        <v>38489.75</v>
      </c>
      <c r="B204" s="23">
        <v>38489.791666666664</v>
      </c>
      <c r="C204" s="13">
        <v>11.52</v>
      </c>
    </row>
    <row r="205" spans="1:3">
      <c r="A205" s="23">
        <v>38489.791666666664</v>
      </c>
      <c r="B205" s="23">
        <v>38489.833333333336</v>
      </c>
      <c r="C205" s="13">
        <v>11.06</v>
      </c>
    </row>
    <row r="206" spans="1:3">
      <c r="A206" s="23">
        <v>38489.833333333336</v>
      </c>
      <c r="B206" s="23">
        <v>38489.875</v>
      </c>
      <c r="C206" s="13">
        <v>9.98</v>
      </c>
    </row>
    <row r="207" spans="1:3">
      <c r="A207" s="23">
        <v>38489.875</v>
      </c>
      <c r="B207" s="23">
        <v>38489.916666666664</v>
      </c>
      <c r="C207" s="13">
        <v>9.51</v>
      </c>
    </row>
    <row r="208" spans="1:3">
      <c r="A208" s="23">
        <v>38489.916666666664</v>
      </c>
      <c r="B208" s="23">
        <v>38489.958333333336</v>
      </c>
      <c r="C208" s="13">
        <v>9.34</v>
      </c>
    </row>
    <row r="209" spans="1:3">
      <c r="A209" s="23">
        <v>38489.958333333336</v>
      </c>
      <c r="B209" s="23">
        <v>38490</v>
      </c>
      <c r="C209" s="13">
        <v>8.5</v>
      </c>
    </row>
    <row r="210" spans="1:3">
      <c r="A210" s="23">
        <v>38490</v>
      </c>
      <c r="B210" s="23">
        <v>38490.041666666664</v>
      </c>
      <c r="C210" s="13">
        <v>7.29</v>
      </c>
    </row>
    <row r="211" spans="1:3">
      <c r="A211" s="23">
        <v>38490.041666666664</v>
      </c>
      <c r="B211" s="23">
        <v>38490.083333333336</v>
      </c>
      <c r="C211" s="13">
        <v>6.8049999999999997</v>
      </c>
    </row>
    <row r="212" spans="1:3">
      <c r="A212" s="23">
        <v>38490.083333333336</v>
      </c>
      <c r="B212" s="23">
        <v>38490.125</v>
      </c>
      <c r="C212" s="13">
        <v>6.6909999999999998</v>
      </c>
    </row>
    <row r="213" spans="1:3">
      <c r="A213" s="23">
        <v>38490.125</v>
      </c>
      <c r="B213" s="23">
        <v>38490.166666666664</v>
      </c>
      <c r="C213" s="13">
        <v>6.3419999999999996</v>
      </c>
    </row>
    <row r="214" spans="1:3">
      <c r="A214" s="23">
        <v>38490.166666666664</v>
      </c>
      <c r="B214" s="23">
        <v>38490.208333333336</v>
      </c>
      <c r="C214" s="13">
        <v>6.569</v>
      </c>
    </row>
    <row r="215" spans="1:3">
      <c r="A215" s="23">
        <v>38490.208333333336</v>
      </c>
      <c r="B215" s="23">
        <v>38490.25</v>
      </c>
      <c r="C215" s="13">
        <v>6.9509999999999996</v>
      </c>
    </row>
    <row r="216" spans="1:3">
      <c r="A216" s="23">
        <v>38490.25</v>
      </c>
      <c r="B216" s="23">
        <v>38490.291666666664</v>
      </c>
      <c r="C216" s="13">
        <v>7.47</v>
      </c>
    </row>
    <row r="217" spans="1:3">
      <c r="A217" s="23">
        <v>38490.291666666664</v>
      </c>
      <c r="B217" s="23">
        <v>38490.333333333336</v>
      </c>
      <c r="C217" s="13">
        <v>8.32</v>
      </c>
    </row>
    <row r="218" spans="1:3">
      <c r="A218" s="23">
        <v>38490.333333333336</v>
      </c>
      <c r="B218" s="23">
        <v>38490.375</v>
      </c>
      <c r="C218" s="13">
        <v>9.19</v>
      </c>
    </row>
    <row r="219" spans="1:3">
      <c r="A219" s="23">
        <v>38490.375</v>
      </c>
      <c r="B219" s="23">
        <v>38490.416666666664</v>
      </c>
      <c r="C219" s="13">
        <v>10.29</v>
      </c>
    </row>
    <row r="220" spans="1:3">
      <c r="A220" s="23">
        <v>38490.416666666664</v>
      </c>
      <c r="B220" s="23">
        <v>38490.458333333336</v>
      </c>
      <c r="C220" s="13">
        <v>11.29</v>
      </c>
    </row>
    <row r="221" spans="1:3">
      <c r="A221" s="23">
        <v>38490.458333333336</v>
      </c>
      <c r="B221" s="23">
        <v>38490.5</v>
      </c>
      <c r="C221" s="13">
        <v>13.47</v>
      </c>
    </row>
    <row r="222" spans="1:3">
      <c r="A222" s="23">
        <v>38490.5</v>
      </c>
      <c r="B222" s="23">
        <v>38490.541666666664</v>
      </c>
      <c r="C222" s="13">
        <v>13.22</v>
      </c>
    </row>
    <row r="223" spans="1:3">
      <c r="A223" s="23">
        <v>38490.541666666664</v>
      </c>
      <c r="B223" s="23">
        <v>38490.583333333336</v>
      </c>
      <c r="C223" s="13">
        <v>12.44</v>
      </c>
    </row>
    <row r="224" spans="1:3">
      <c r="A224" s="23">
        <v>38490.583333333336</v>
      </c>
      <c r="B224" s="23">
        <v>38490.625</v>
      </c>
      <c r="C224" s="13">
        <v>14</v>
      </c>
    </row>
    <row r="225" spans="1:3">
      <c r="A225" s="23">
        <v>38490.625</v>
      </c>
      <c r="B225" s="23">
        <v>38490.666666666664</v>
      </c>
      <c r="C225" s="13">
        <v>14.58</v>
      </c>
    </row>
    <row r="226" spans="1:3">
      <c r="A226" s="23">
        <v>38490.666666666664</v>
      </c>
      <c r="B226" s="23">
        <v>38490.708333333336</v>
      </c>
      <c r="C226" s="13">
        <v>12.54</v>
      </c>
    </row>
    <row r="227" spans="1:3">
      <c r="A227" s="23">
        <v>38490.708333333336</v>
      </c>
      <c r="B227" s="23">
        <v>38490.75</v>
      </c>
      <c r="C227" s="13">
        <v>11.56</v>
      </c>
    </row>
    <row r="228" spans="1:3">
      <c r="A228" s="23">
        <v>38490.75</v>
      </c>
      <c r="B228" s="23">
        <v>38490.791666666664</v>
      </c>
      <c r="C228" s="13">
        <v>9.9499999999999993</v>
      </c>
    </row>
    <row r="229" spans="1:3">
      <c r="A229" s="23">
        <v>38490.791666666664</v>
      </c>
      <c r="B229" s="23">
        <v>38490.833333333336</v>
      </c>
      <c r="C229" s="13">
        <v>8.68</v>
      </c>
    </row>
    <row r="230" spans="1:3">
      <c r="A230" s="23">
        <v>38490.833333333336</v>
      </c>
      <c r="B230" s="23">
        <v>38490.875</v>
      </c>
      <c r="C230" s="13">
        <v>8.42</v>
      </c>
    </row>
    <row r="231" spans="1:3">
      <c r="A231" s="23">
        <v>38490.875</v>
      </c>
      <c r="B231" s="23">
        <v>38490.916666666664</v>
      </c>
      <c r="C231" s="13">
        <v>8.48</v>
      </c>
    </row>
    <row r="232" spans="1:3">
      <c r="A232" s="23">
        <v>38490.916666666664</v>
      </c>
      <c r="B232" s="23">
        <v>38490.958333333336</v>
      </c>
      <c r="C232" s="13">
        <v>8.52</v>
      </c>
    </row>
    <row r="233" spans="1:3">
      <c r="A233" s="23">
        <v>38490.958333333336</v>
      </c>
      <c r="B233" s="23">
        <v>38491</v>
      </c>
      <c r="C233" s="13">
        <v>8.23</v>
      </c>
    </row>
    <row r="234" spans="1:3">
      <c r="A234" s="23">
        <v>38491</v>
      </c>
      <c r="B234" s="23">
        <v>38491.041666666664</v>
      </c>
      <c r="C234" s="13">
        <v>7.83</v>
      </c>
    </row>
    <row r="235" spans="1:3">
      <c r="A235" s="23">
        <v>38491.041666666664</v>
      </c>
      <c r="B235" s="23">
        <v>38491.083333333336</v>
      </c>
      <c r="C235" s="13">
        <v>7.53</v>
      </c>
    </row>
    <row r="236" spans="1:3">
      <c r="A236" s="23">
        <v>38491.083333333336</v>
      </c>
      <c r="B236" s="23">
        <v>38491.125</v>
      </c>
      <c r="C236" s="13">
        <v>7.02</v>
      </c>
    </row>
    <row r="237" spans="1:3">
      <c r="A237" s="23">
        <v>38491.125</v>
      </c>
      <c r="B237" s="23">
        <v>38491.166666666664</v>
      </c>
      <c r="C237" s="13">
        <v>7.06</v>
      </c>
    </row>
    <row r="238" spans="1:3">
      <c r="A238" s="23">
        <v>38491.166666666664</v>
      </c>
      <c r="B238" s="23">
        <v>38491.208333333336</v>
      </c>
      <c r="C238" s="13">
        <v>7.06</v>
      </c>
    </row>
    <row r="239" spans="1:3">
      <c r="A239" s="23">
        <v>38491.208333333336</v>
      </c>
      <c r="B239" s="23">
        <v>38491.25</v>
      </c>
      <c r="C239" s="13">
        <v>6.992</v>
      </c>
    </row>
    <row r="240" spans="1:3">
      <c r="A240" s="23">
        <v>38491.25</v>
      </c>
      <c r="B240" s="23">
        <v>38491.291666666664</v>
      </c>
      <c r="C240" s="13">
        <v>7.47</v>
      </c>
    </row>
    <row r="241" spans="1:3">
      <c r="A241" s="23">
        <v>38491.291666666664</v>
      </c>
      <c r="B241" s="23">
        <v>38491.333333333336</v>
      </c>
      <c r="C241" s="13">
        <v>7.6</v>
      </c>
    </row>
    <row r="242" spans="1:3">
      <c r="A242" s="23">
        <v>38491.333333333336</v>
      </c>
      <c r="B242" s="23">
        <v>38491.375</v>
      </c>
      <c r="C242" s="13">
        <v>8.48</v>
      </c>
    </row>
    <row r="243" spans="1:3">
      <c r="A243" s="23">
        <v>38491.375</v>
      </c>
      <c r="B243" s="23">
        <v>38491.416666666664</v>
      </c>
      <c r="C243" s="13">
        <v>9.5500000000000007</v>
      </c>
    </row>
    <row r="244" spans="1:3">
      <c r="A244" s="23">
        <v>38491.416666666664</v>
      </c>
      <c r="B244" s="23">
        <v>38491.458333333336</v>
      </c>
      <c r="C244" s="13">
        <v>11.64</v>
      </c>
    </row>
    <row r="245" spans="1:3">
      <c r="A245" s="23">
        <v>38491.458333333336</v>
      </c>
      <c r="B245" s="23">
        <v>38491.5</v>
      </c>
      <c r="C245" s="13">
        <v>12.93</v>
      </c>
    </row>
    <row r="246" spans="1:3">
      <c r="A246" s="23">
        <v>38491.5</v>
      </c>
      <c r="B246" s="23">
        <v>38491.541666666664</v>
      </c>
      <c r="C246" s="13">
        <v>12.88</v>
      </c>
    </row>
    <row r="247" spans="1:3">
      <c r="A247" s="23">
        <v>38491.541666666664</v>
      </c>
      <c r="B247" s="23">
        <v>38491.583333333336</v>
      </c>
      <c r="C247" s="13">
        <v>12.92</v>
      </c>
    </row>
    <row r="248" spans="1:3">
      <c r="A248" s="23">
        <v>38491.583333333336</v>
      </c>
      <c r="B248" s="23">
        <v>38491.625</v>
      </c>
      <c r="C248" s="13">
        <v>13.31</v>
      </c>
    </row>
    <row r="249" spans="1:3">
      <c r="A249" s="23">
        <v>38491.625</v>
      </c>
      <c r="B249" s="23">
        <v>38491.666666666664</v>
      </c>
      <c r="C249" s="13">
        <v>12.78</v>
      </c>
    </row>
    <row r="250" spans="1:3">
      <c r="A250" s="23">
        <v>38491.666666666664</v>
      </c>
      <c r="B250" s="23">
        <v>38491.708333333336</v>
      </c>
      <c r="C250" s="13">
        <v>12.3</v>
      </c>
    </row>
    <row r="251" spans="1:3">
      <c r="A251" s="23">
        <v>38491.708333333336</v>
      </c>
      <c r="B251" s="23">
        <v>38491.75</v>
      </c>
      <c r="C251" s="13">
        <v>11.25</v>
      </c>
    </row>
    <row r="252" spans="1:3">
      <c r="A252" s="23">
        <v>38491.75</v>
      </c>
      <c r="B252" s="23">
        <v>38491.791666666664</v>
      </c>
      <c r="C252" s="13">
        <v>10.78</v>
      </c>
    </row>
    <row r="253" spans="1:3">
      <c r="A253" s="23">
        <v>38491.791666666664</v>
      </c>
      <c r="B253" s="23">
        <v>38491.833333333336</v>
      </c>
      <c r="C253" s="13">
        <v>9.3000000000000007</v>
      </c>
    </row>
    <row r="254" spans="1:3">
      <c r="A254" s="23">
        <v>38491.833333333336</v>
      </c>
      <c r="B254" s="23">
        <v>38491.875</v>
      </c>
      <c r="C254" s="13">
        <v>8.3699999999999992</v>
      </c>
    </row>
    <row r="255" spans="1:3">
      <c r="A255" s="23">
        <v>38491.875</v>
      </c>
      <c r="B255" s="23">
        <v>38491.916666666664</v>
      </c>
      <c r="C255" s="13">
        <v>7.89</v>
      </c>
    </row>
    <row r="256" spans="1:3">
      <c r="A256" s="23">
        <v>38491.916666666664</v>
      </c>
      <c r="B256" s="23">
        <v>38491.958333333336</v>
      </c>
      <c r="C256" s="13">
        <v>7.77</v>
      </c>
    </row>
    <row r="257" spans="1:3">
      <c r="A257" s="23">
        <v>38491.958333333336</v>
      </c>
      <c r="B257" s="23">
        <v>38492</v>
      </c>
      <c r="C257" s="13">
        <v>7.58</v>
      </c>
    </row>
    <row r="258" spans="1:3">
      <c r="A258" s="23">
        <v>38492</v>
      </c>
      <c r="B258" s="23">
        <v>38492.041666666664</v>
      </c>
      <c r="C258" s="13">
        <v>7.44</v>
      </c>
    </row>
    <row r="259" spans="1:3">
      <c r="A259" s="23">
        <v>38492.041666666664</v>
      </c>
      <c r="B259" s="23">
        <v>38492.083333333336</v>
      </c>
      <c r="C259" s="13">
        <v>6.2830000000000004</v>
      </c>
    </row>
    <row r="260" spans="1:3">
      <c r="A260" s="23">
        <v>38492.083333333336</v>
      </c>
      <c r="B260" s="23">
        <v>38492.125</v>
      </c>
      <c r="C260" s="13">
        <v>5.6369999999999996</v>
      </c>
    </row>
    <row r="261" spans="1:3">
      <c r="A261" s="23">
        <v>38492.125</v>
      </c>
      <c r="B261" s="23">
        <v>38492.166666666664</v>
      </c>
      <c r="C261" s="13">
        <v>5.9249999999999998</v>
      </c>
    </row>
    <row r="262" spans="1:3">
      <c r="A262" s="23">
        <v>38492.166666666664</v>
      </c>
      <c r="B262" s="23">
        <v>38492.208333333336</v>
      </c>
      <c r="C262" s="13">
        <v>6.5679999999999996</v>
      </c>
    </row>
    <row r="263" spans="1:3">
      <c r="A263" s="23">
        <v>38492.208333333336</v>
      </c>
      <c r="B263" s="23">
        <v>38492.25</v>
      </c>
      <c r="C263" s="13">
        <v>6.5069999999999997</v>
      </c>
    </row>
    <row r="264" spans="1:3">
      <c r="A264" s="23">
        <v>38492.25</v>
      </c>
      <c r="B264" s="23">
        <v>38492.291666666664</v>
      </c>
      <c r="C264" s="13">
        <v>6.8780000000000001</v>
      </c>
    </row>
    <row r="265" spans="1:3">
      <c r="A265" s="23">
        <v>38492.291666666664</v>
      </c>
      <c r="B265" s="23">
        <v>38492.333333333336</v>
      </c>
      <c r="C265" s="13">
        <v>7.37</v>
      </c>
    </row>
    <row r="266" spans="1:3">
      <c r="A266" s="23">
        <v>38492.333333333336</v>
      </c>
      <c r="B266" s="23">
        <v>38492.375</v>
      </c>
      <c r="C266" s="13">
        <v>7.98</v>
      </c>
    </row>
    <row r="267" spans="1:3">
      <c r="A267" s="23">
        <v>38492.375</v>
      </c>
      <c r="B267" s="23">
        <v>38492.416666666664</v>
      </c>
      <c r="C267" s="13">
        <v>9.27</v>
      </c>
    </row>
    <row r="268" spans="1:3">
      <c r="A268" s="23">
        <v>38492.416666666664</v>
      </c>
      <c r="B268" s="23">
        <v>38492.458333333336</v>
      </c>
      <c r="C268" s="13">
        <v>9.81</v>
      </c>
    </row>
    <row r="269" spans="1:3">
      <c r="A269" s="23">
        <v>38492.458333333336</v>
      </c>
      <c r="B269" s="23">
        <v>38492.5</v>
      </c>
      <c r="C269" s="13">
        <v>11.7</v>
      </c>
    </row>
    <row r="270" spans="1:3">
      <c r="A270" s="23">
        <v>38492.5</v>
      </c>
      <c r="B270" s="23">
        <v>38492.541666666664</v>
      </c>
      <c r="C270" s="13">
        <v>11.93</v>
      </c>
    </row>
    <row r="271" spans="1:3">
      <c r="A271" s="23">
        <v>38492.541666666664</v>
      </c>
      <c r="B271" s="23">
        <v>38492.583333333336</v>
      </c>
      <c r="C271" s="13">
        <v>12.71</v>
      </c>
    </row>
    <row r="272" spans="1:3">
      <c r="A272" s="23">
        <v>38492.583333333336</v>
      </c>
      <c r="B272" s="23">
        <v>38492.625</v>
      </c>
      <c r="C272" s="13">
        <v>13.35</v>
      </c>
    </row>
    <row r="273" spans="1:3">
      <c r="A273" s="23">
        <v>38492.625</v>
      </c>
      <c r="B273" s="23">
        <v>38492.666666666664</v>
      </c>
      <c r="C273" s="13">
        <v>13.33</v>
      </c>
    </row>
    <row r="274" spans="1:3">
      <c r="A274" s="23">
        <v>38492.666666666664</v>
      </c>
      <c r="B274" s="23">
        <v>38492.708333333336</v>
      </c>
      <c r="C274" s="13">
        <v>11.12</v>
      </c>
    </row>
    <row r="275" spans="1:3">
      <c r="A275" s="23">
        <v>38492.708333333336</v>
      </c>
      <c r="B275" s="23">
        <v>38492.75</v>
      </c>
      <c r="C275" s="13">
        <v>9.9600000000000009</v>
      </c>
    </row>
    <row r="276" spans="1:3">
      <c r="A276" s="23">
        <v>38492.75</v>
      </c>
      <c r="B276" s="23">
        <v>38492.791666666664</v>
      </c>
      <c r="C276" s="13">
        <v>9.26</v>
      </c>
    </row>
    <row r="277" spans="1:3">
      <c r="A277" s="23">
        <v>38492.791666666664</v>
      </c>
      <c r="B277" s="23">
        <v>38492.833333333336</v>
      </c>
      <c r="C277" s="13">
        <v>8.3699999999999992</v>
      </c>
    </row>
    <row r="278" spans="1:3">
      <c r="A278" s="23">
        <v>38492.833333333336</v>
      </c>
      <c r="B278" s="23">
        <v>38492.875</v>
      </c>
      <c r="C278" s="13">
        <v>7.93</v>
      </c>
    </row>
    <row r="279" spans="1:3">
      <c r="A279" s="23">
        <v>38492.875</v>
      </c>
      <c r="B279" s="23">
        <v>38492.916666666664</v>
      </c>
      <c r="C279" s="13">
        <v>8.1</v>
      </c>
    </row>
    <row r="280" spans="1:3">
      <c r="A280" s="23">
        <v>38492.916666666664</v>
      </c>
      <c r="B280" s="23">
        <v>38492.958333333336</v>
      </c>
      <c r="C280" s="13">
        <v>8.17</v>
      </c>
    </row>
    <row r="281" spans="1:3">
      <c r="A281" s="23">
        <v>38492.958333333336</v>
      </c>
      <c r="B281" s="23">
        <v>38493</v>
      </c>
      <c r="C281" s="13">
        <v>7.97</v>
      </c>
    </row>
    <row r="282" spans="1:3">
      <c r="A282" s="23">
        <v>38493</v>
      </c>
      <c r="B282" s="23">
        <v>38493.041666666664</v>
      </c>
      <c r="C282" s="13">
        <v>8.0299999999999994</v>
      </c>
    </row>
    <row r="283" spans="1:3">
      <c r="A283" s="23">
        <v>38493.041666666664</v>
      </c>
      <c r="B283" s="23">
        <v>38493.083333333336</v>
      </c>
      <c r="C283" s="13">
        <v>7.99</v>
      </c>
    </row>
    <row r="284" spans="1:3">
      <c r="A284" s="23">
        <v>38493.083333333336</v>
      </c>
      <c r="B284" s="23">
        <v>38493.125</v>
      </c>
      <c r="C284" s="13">
        <v>7.58</v>
      </c>
    </row>
    <row r="285" spans="1:3">
      <c r="A285" s="23">
        <v>38493.125</v>
      </c>
      <c r="B285" s="23">
        <v>38493.166666666664</v>
      </c>
      <c r="C285" s="13">
        <v>7.61</v>
      </c>
    </row>
    <row r="286" spans="1:3">
      <c r="A286" s="23">
        <v>38493.166666666664</v>
      </c>
      <c r="B286" s="23">
        <v>38493.208333333336</v>
      </c>
      <c r="C286" s="13">
        <v>7.04</v>
      </c>
    </row>
    <row r="287" spans="1:3">
      <c r="A287" s="23">
        <v>38493.208333333336</v>
      </c>
      <c r="B287" s="23">
        <v>38493.25</v>
      </c>
      <c r="C287" s="13">
        <v>7.11</v>
      </c>
    </row>
    <row r="288" spans="1:3">
      <c r="A288" s="23">
        <v>38493.25</v>
      </c>
      <c r="B288" s="23">
        <v>38493.291666666664</v>
      </c>
      <c r="C288" s="13">
        <v>6.66</v>
      </c>
    </row>
    <row r="289" spans="1:3">
      <c r="A289" s="23">
        <v>38493.291666666664</v>
      </c>
      <c r="B289" s="23">
        <v>38493.333333333336</v>
      </c>
      <c r="C289" s="13">
        <v>6.5620000000000003</v>
      </c>
    </row>
    <row r="290" spans="1:3">
      <c r="A290" s="23">
        <v>38493.333333333336</v>
      </c>
      <c r="B290" s="23">
        <v>38493.375</v>
      </c>
      <c r="C290" s="13">
        <v>6.6289999999999996</v>
      </c>
    </row>
    <row r="291" spans="1:3">
      <c r="A291" s="23">
        <v>38493.375</v>
      </c>
      <c r="B291" s="23">
        <v>38493.416666666664</v>
      </c>
      <c r="C291" s="13">
        <v>7.08</v>
      </c>
    </row>
    <row r="292" spans="1:3">
      <c r="A292" s="23">
        <v>38493.416666666664</v>
      </c>
      <c r="B292" s="23">
        <v>38493.458333333336</v>
      </c>
      <c r="C292" s="13">
        <v>7.62</v>
      </c>
    </row>
    <row r="293" spans="1:3">
      <c r="A293" s="23">
        <v>38493.458333333336</v>
      </c>
      <c r="B293" s="23">
        <v>38493.5</v>
      </c>
      <c r="C293" s="13">
        <v>8.1199999999999992</v>
      </c>
    </row>
    <row r="294" spans="1:3">
      <c r="A294" s="23">
        <v>38493.5</v>
      </c>
      <c r="B294" s="23">
        <v>38493.541666666664</v>
      </c>
      <c r="C294" s="13">
        <v>8.43</v>
      </c>
    </row>
    <row r="295" spans="1:3">
      <c r="A295" s="23">
        <v>38493.541666666664</v>
      </c>
      <c r="B295" s="23">
        <v>38493.583333333336</v>
      </c>
      <c r="C295" s="13">
        <v>8.7899999999999991</v>
      </c>
    </row>
    <row r="296" spans="1:3">
      <c r="A296" s="23">
        <v>38493.583333333336</v>
      </c>
      <c r="B296" s="23">
        <v>38493.625</v>
      </c>
      <c r="C296" s="13">
        <v>9</v>
      </c>
    </row>
    <row r="297" spans="1:3">
      <c r="A297" s="23">
        <v>38493.625</v>
      </c>
      <c r="B297" s="23">
        <v>38493.666666666664</v>
      </c>
      <c r="C297" s="13">
        <v>8.69</v>
      </c>
    </row>
    <row r="298" spans="1:3">
      <c r="A298" s="23">
        <v>38493.666666666664</v>
      </c>
      <c r="B298" s="23">
        <v>38493.708333333336</v>
      </c>
      <c r="C298" s="13">
        <v>8.01</v>
      </c>
    </row>
    <row r="299" spans="1:3">
      <c r="A299" s="23">
        <v>38493.708333333336</v>
      </c>
      <c r="B299" s="23">
        <v>38493.75</v>
      </c>
      <c r="C299" s="13">
        <v>7.68</v>
      </c>
    </row>
    <row r="300" spans="1:3">
      <c r="A300" s="23">
        <v>38493.75</v>
      </c>
      <c r="B300" s="23">
        <v>38493.791666666664</v>
      </c>
      <c r="C300" s="13">
        <v>7.68</v>
      </c>
    </row>
    <row r="301" spans="1:3">
      <c r="A301" s="23">
        <v>38493.791666666664</v>
      </c>
      <c r="B301" s="23">
        <v>38493.833333333336</v>
      </c>
      <c r="C301" s="13">
        <v>7.85</v>
      </c>
    </row>
    <row r="302" spans="1:3">
      <c r="A302" s="23">
        <v>38493.833333333336</v>
      </c>
      <c r="B302" s="23">
        <v>38493.875</v>
      </c>
      <c r="C302" s="13">
        <v>7.8</v>
      </c>
    </row>
    <row r="303" spans="1:3">
      <c r="A303" s="23">
        <v>38493.875</v>
      </c>
      <c r="B303" s="23">
        <v>38493.916666666664</v>
      </c>
      <c r="C303" s="13">
        <v>7.9</v>
      </c>
    </row>
    <row r="304" spans="1:3">
      <c r="A304" s="23">
        <v>38493.916666666664</v>
      </c>
      <c r="B304" s="23">
        <v>38493.958333333336</v>
      </c>
      <c r="C304" s="13">
        <v>8.06</v>
      </c>
    </row>
    <row r="305" spans="1:3">
      <c r="A305" s="23">
        <v>38493.958333333336</v>
      </c>
      <c r="B305" s="23">
        <v>38494</v>
      </c>
      <c r="C305" s="13">
        <v>8.39</v>
      </c>
    </row>
    <row r="306" spans="1:3">
      <c r="A306" s="23">
        <v>38494</v>
      </c>
      <c r="B306" s="23">
        <v>38494.041666666664</v>
      </c>
      <c r="C306" s="13">
        <v>8.3800000000000008</v>
      </c>
    </row>
    <row r="307" spans="1:3">
      <c r="A307" s="23">
        <v>38494.041666666664</v>
      </c>
      <c r="B307" s="23">
        <v>38494.083333333336</v>
      </c>
      <c r="C307" s="13">
        <v>8.31</v>
      </c>
    </row>
    <row r="308" spans="1:3">
      <c r="A308" s="23">
        <v>38494.083333333336</v>
      </c>
      <c r="B308" s="23">
        <v>38494.125</v>
      </c>
      <c r="C308" s="13">
        <v>7.82</v>
      </c>
    </row>
    <row r="309" spans="1:3">
      <c r="A309" s="23">
        <v>38494.125</v>
      </c>
      <c r="B309" s="23">
        <v>38494.166666666664</v>
      </c>
      <c r="C309" s="13">
        <v>7.46</v>
      </c>
    </row>
    <row r="310" spans="1:3">
      <c r="A310" s="23">
        <v>38494.166666666664</v>
      </c>
      <c r="B310" s="23">
        <v>38494.208333333336</v>
      </c>
      <c r="C310" s="13">
        <v>7.69</v>
      </c>
    </row>
    <row r="311" spans="1:3">
      <c r="A311" s="23">
        <v>38494.208333333336</v>
      </c>
      <c r="B311" s="23">
        <v>38494.25</v>
      </c>
      <c r="C311" s="13">
        <v>7.75</v>
      </c>
    </row>
    <row r="312" spans="1:3">
      <c r="A312" s="23">
        <v>38494.25</v>
      </c>
      <c r="B312" s="23">
        <v>38494.291666666664</v>
      </c>
      <c r="C312" s="13">
        <v>7.94</v>
      </c>
    </row>
    <row r="313" spans="1:3">
      <c r="A313" s="23">
        <v>38494.291666666664</v>
      </c>
      <c r="B313" s="23">
        <v>38494.333333333336</v>
      </c>
      <c r="C313" s="13">
        <v>8.27</v>
      </c>
    </row>
    <row r="314" spans="1:3">
      <c r="A314" s="23">
        <v>38494.333333333336</v>
      </c>
      <c r="B314" s="23">
        <v>38494.375</v>
      </c>
      <c r="C314" s="13">
        <v>8.56</v>
      </c>
    </row>
    <row r="315" spans="1:3">
      <c r="A315" s="23">
        <v>38494.375</v>
      </c>
      <c r="B315" s="23">
        <v>38494.416666666664</v>
      </c>
      <c r="C315" s="13">
        <v>8.99</v>
      </c>
    </row>
    <row r="316" spans="1:3">
      <c r="A316" s="23">
        <v>38494.416666666664</v>
      </c>
      <c r="B316" s="23">
        <v>38494.458333333336</v>
      </c>
      <c r="C316" s="13">
        <v>8.6999999999999993</v>
      </c>
    </row>
    <row r="317" spans="1:3">
      <c r="A317" s="23">
        <v>38494.458333333336</v>
      </c>
      <c r="B317" s="23">
        <v>38494.5</v>
      </c>
      <c r="C317" s="13">
        <v>8.51</v>
      </c>
    </row>
    <row r="318" spans="1:3">
      <c r="A318" s="23">
        <v>38494.5</v>
      </c>
      <c r="B318" s="23">
        <v>38494.541666666664</v>
      </c>
      <c r="C318" s="13">
        <v>8.42</v>
      </c>
    </row>
    <row r="319" spans="1:3">
      <c r="A319" s="23">
        <v>38494.541666666664</v>
      </c>
      <c r="B319" s="23">
        <v>38494.583333333336</v>
      </c>
      <c r="C319" s="13">
        <v>8.17</v>
      </c>
    </row>
    <row r="320" spans="1:3">
      <c r="A320" s="23">
        <v>38494.583333333336</v>
      </c>
      <c r="B320" s="23">
        <v>38494.625</v>
      </c>
      <c r="C320" s="13">
        <v>8.01</v>
      </c>
    </row>
    <row r="321" spans="1:3">
      <c r="A321" s="23">
        <v>38494.625</v>
      </c>
      <c r="B321" s="23">
        <v>38494.666666666664</v>
      </c>
      <c r="C321" s="13">
        <v>8.3800000000000008</v>
      </c>
    </row>
    <row r="322" spans="1:3">
      <c r="A322" s="23">
        <v>38494.666666666664</v>
      </c>
      <c r="B322" s="23">
        <v>38494.708333333336</v>
      </c>
      <c r="C322" s="13">
        <v>7.84</v>
      </c>
    </row>
    <row r="323" spans="1:3">
      <c r="A323" s="23">
        <v>38494.708333333336</v>
      </c>
      <c r="B323" s="23">
        <v>38494.75</v>
      </c>
      <c r="C323" s="13">
        <v>7.47</v>
      </c>
    </row>
    <row r="324" spans="1:3">
      <c r="A324" s="23">
        <v>38494.75</v>
      </c>
      <c r="B324" s="23">
        <v>38494.791666666664</v>
      </c>
      <c r="C324" s="13">
        <v>7.32</v>
      </c>
    </row>
    <row r="325" spans="1:3">
      <c r="A325" s="23">
        <v>38494.791666666664</v>
      </c>
      <c r="B325" s="23">
        <v>38494.833333333336</v>
      </c>
      <c r="C325" s="13">
        <v>7.19</v>
      </c>
    </row>
    <row r="326" spans="1:3">
      <c r="A326" s="23">
        <v>38494.833333333336</v>
      </c>
      <c r="B326" s="23">
        <v>38494.875</v>
      </c>
      <c r="C326" s="13">
        <v>7.15</v>
      </c>
    </row>
    <row r="327" spans="1:3">
      <c r="A327" s="23">
        <v>38494.875</v>
      </c>
      <c r="B327" s="23">
        <v>38494.916666666664</v>
      </c>
      <c r="C327" s="13">
        <v>7.34</v>
      </c>
    </row>
    <row r="328" spans="1:3">
      <c r="A328" s="23">
        <v>38494.916666666664</v>
      </c>
      <c r="B328" s="23">
        <v>38494.958333333336</v>
      </c>
      <c r="C328" s="13">
        <v>7.39</v>
      </c>
    </row>
    <row r="329" spans="1:3">
      <c r="A329" s="23">
        <v>38494.958333333336</v>
      </c>
      <c r="B329" s="23">
        <v>38495</v>
      </c>
      <c r="C329" s="13">
        <v>7.37</v>
      </c>
    </row>
    <row r="330" spans="1:3">
      <c r="A330" s="23">
        <v>38495</v>
      </c>
      <c r="B330" s="23">
        <v>38495.041666666664</v>
      </c>
      <c r="C330" s="13">
        <v>7.71</v>
      </c>
    </row>
    <row r="331" spans="1:3">
      <c r="A331" s="23">
        <v>38495.041666666664</v>
      </c>
      <c r="B331" s="23">
        <v>38495.083333333336</v>
      </c>
      <c r="C331" s="13">
        <v>7.49</v>
      </c>
    </row>
    <row r="332" spans="1:3">
      <c r="A332" s="23">
        <v>38495.083333333336</v>
      </c>
      <c r="B332" s="23">
        <v>38495.125</v>
      </c>
      <c r="C332" s="13">
        <v>7.29</v>
      </c>
    </row>
    <row r="333" spans="1:3">
      <c r="A333" s="23">
        <v>38495.125</v>
      </c>
      <c r="B333" s="23">
        <v>38495.166666666664</v>
      </c>
      <c r="C333" s="13">
        <v>7.1</v>
      </c>
    </row>
    <row r="334" spans="1:3">
      <c r="A334" s="23">
        <v>38495.166666666664</v>
      </c>
      <c r="B334" s="23">
        <v>38495.208333333336</v>
      </c>
      <c r="C334" s="13">
        <v>6.8390000000000004</v>
      </c>
    </row>
    <row r="335" spans="1:3">
      <c r="A335" s="23">
        <v>38495.208333333336</v>
      </c>
      <c r="B335" s="23">
        <v>38495.25</v>
      </c>
      <c r="C335" s="13">
        <v>6.6040000000000001</v>
      </c>
    </row>
    <row r="336" spans="1:3">
      <c r="A336" s="23">
        <v>38495.25</v>
      </c>
      <c r="B336" s="23">
        <v>38495.291666666664</v>
      </c>
      <c r="C336" s="13">
        <v>6.52</v>
      </c>
    </row>
    <row r="337" spans="1:3">
      <c r="A337" s="23">
        <v>38495.291666666664</v>
      </c>
      <c r="B337" s="23">
        <v>38495.333333333336</v>
      </c>
      <c r="C337" s="13">
        <v>6.61</v>
      </c>
    </row>
    <row r="338" spans="1:3">
      <c r="A338" s="23">
        <v>38495.333333333336</v>
      </c>
      <c r="B338" s="23">
        <v>38495.375</v>
      </c>
      <c r="C338" s="13">
        <v>6.7240000000000002</v>
      </c>
    </row>
    <row r="339" spans="1:3">
      <c r="A339" s="23">
        <v>38495.375</v>
      </c>
      <c r="B339" s="23">
        <v>38495.416666666664</v>
      </c>
      <c r="C339" s="13">
        <v>6.8689999999999998</v>
      </c>
    </row>
    <row r="340" spans="1:3">
      <c r="A340" s="23">
        <v>38495.416666666664</v>
      </c>
      <c r="B340" s="23">
        <v>38495.458333333336</v>
      </c>
      <c r="C340" s="13">
        <v>7.43</v>
      </c>
    </row>
    <row r="341" spans="1:3">
      <c r="A341" s="23">
        <v>38495.458333333336</v>
      </c>
      <c r="B341" s="23">
        <v>38495.5</v>
      </c>
      <c r="C341" s="13">
        <v>7.92</v>
      </c>
    </row>
    <row r="342" spans="1:3">
      <c r="A342" s="23">
        <v>38495.5</v>
      </c>
      <c r="B342" s="23">
        <v>38495.541666666664</v>
      </c>
      <c r="C342" s="13">
        <v>8.34</v>
      </c>
    </row>
    <row r="343" spans="1:3">
      <c r="A343" s="23">
        <v>38495.541666666664</v>
      </c>
      <c r="B343" s="23">
        <v>38495.583333333336</v>
      </c>
      <c r="C343" s="13">
        <v>8.7200000000000006</v>
      </c>
    </row>
    <row r="344" spans="1:3">
      <c r="A344" s="23">
        <v>38495.583333333336</v>
      </c>
      <c r="B344" s="23">
        <v>38495.625</v>
      </c>
      <c r="C344" s="13">
        <v>8.6300000000000008</v>
      </c>
    </row>
    <row r="345" spans="1:3">
      <c r="A345" s="23">
        <v>38495.625</v>
      </c>
      <c r="B345" s="23">
        <v>38495.666666666664</v>
      </c>
      <c r="C345" s="13">
        <v>9.44</v>
      </c>
    </row>
    <row r="346" spans="1:3">
      <c r="A346" s="23">
        <v>38495.666666666664</v>
      </c>
      <c r="B346" s="23">
        <v>38495.708333333336</v>
      </c>
      <c r="C346" s="13">
        <v>10.76</v>
      </c>
    </row>
    <row r="347" spans="1:3">
      <c r="A347" s="23">
        <v>38495.708333333336</v>
      </c>
      <c r="B347" s="23">
        <v>38495.75</v>
      </c>
      <c r="C347" s="13">
        <v>12.04</v>
      </c>
    </row>
    <row r="348" spans="1:3">
      <c r="A348" s="23">
        <v>38495.75</v>
      </c>
      <c r="B348" s="23">
        <v>38495.791666666664</v>
      </c>
      <c r="C348" s="13">
        <v>11.68</v>
      </c>
    </row>
    <row r="349" spans="1:3">
      <c r="A349" s="23">
        <v>38495.791666666664</v>
      </c>
      <c r="B349" s="23">
        <v>38495.833333333336</v>
      </c>
      <c r="C349" s="13">
        <v>10.4</v>
      </c>
    </row>
    <row r="350" spans="1:3">
      <c r="A350" s="23">
        <v>38495.833333333336</v>
      </c>
      <c r="B350" s="23">
        <v>38495.875</v>
      </c>
      <c r="C350" s="13">
        <v>9.23</v>
      </c>
    </row>
    <row r="351" spans="1:3">
      <c r="A351" s="23">
        <v>38495.875</v>
      </c>
      <c r="B351" s="23">
        <v>38495.916666666664</v>
      </c>
      <c r="C351" s="13">
        <v>9.36</v>
      </c>
    </row>
    <row r="352" spans="1:3">
      <c r="A352" s="23">
        <v>38495.916666666664</v>
      </c>
      <c r="B352" s="23">
        <v>38495.958333333336</v>
      </c>
      <c r="C352" s="13">
        <v>9.35</v>
      </c>
    </row>
    <row r="353" spans="1:3">
      <c r="A353" s="23">
        <v>38495.958333333336</v>
      </c>
      <c r="B353" s="23">
        <v>38496</v>
      </c>
      <c r="C353" s="13">
        <v>9.3699999999999992</v>
      </c>
    </row>
    <row r="354" spans="1:3">
      <c r="A354" s="23">
        <v>38496</v>
      </c>
      <c r="B354" s="23">
        <v>38496.041666666664</v>
      </c>
      <c r="C354" s="13">
        <v>9.08</v>
      </c>
    </row>
    <row r="355" spans="1:3">
      <c r="A355" s="23">
        <v>38496.041666666664</v>
      </c>
      <c r="B355" s="23">
        <v>38496.083333333336</v>
      </c>
      <c r="C355" s="13">
        <v>9.06</v>
      </c>
    </row>
    <row r="356" spans="1:3">
      <c r="A356" s="23">
        <v>38496.083333333336</v>
      </c>
      <c r="B356" s="23">
        <v>38496.125</v>
      </c>
      <c r="C356" s="13">
        <v>8.74</v>
      </c>
    </row>
    <row r="357" spans="1:3">
      <c r="A357" s="23">
        <v>38496.125</v>
      </c>
      <c r="B357" s="23">
        <v>38496.166666666664</v>
      </c>
      <c r="C357" s="13">
        <v>9.2200000000000006</v>
      </c>
    </row>
    <row r="358" spans="1:3">
      <c r="A358" s="23">
        <v>38496.166666666664</v>
      </c>
      <c r="B358" s="23">
        <v>38496.208333333336</v>
      </c>
      <c r="C358" s="13">
        <v>8.84</v>
      </c>
    </row>
    <row r="359" spans="1:3">
      <c r="A359" s="23">
        <v>38496.208333333336</v>
      </c>
      <c r="B359" s="23">
        <v>38496.25</v>
      </c>
      <c r="C359" s="13">
        <v>8.33</v>
      </c>
    </row>
    <row r="360" spans="1:3">
      <c r="A360" s="23">
        <v>38496.25</v>
      </c>
      <c r="B360" s="23">
        <v>38496.291666666664</v>
      </c>
      <c r="C360" s="13">
        <v>8.4600000000000009</v>
      </c>
    </row>
    <row r="361" spans="1:3">
      <c r="A361" s="23">
        <v>38496.291666666664</v>
      </c>
      <c r="B361" s="23">
        <v>38496.333333333336</v>
      </c>
      <c r="C361" s="13">
        <v>9.41</v>
      </c>
    </row>
    <row r="362" spans="1:3">
      <c r="A362" s="23">
        <v>38496.333333333336</v>
      </c>
      <c r="B362" s="23">
        <v>38496.375</v>
      </c>
      <c r="C362" s="13">
        <v>10.09</v>
      </c>
    </row>
    <row r="363" spans="1:3">
      <c r="A363" s="23">
        <v>38496.375</v>
      </c>
      <c r="B363" s="23">
        <v>38496.416666666664</v>
      </c>
      <c r="C363" s="13">
        <v>11.17</v>
      </c>
    </row>
    <row r="364" spans="1:3">
      <c r="A364" s="23">
        <v>38496.416666666664</v>
      </c>
      <c r="B364" s="23">
        <v>38496.458333333336</v>
      </c>
      <c r="C364" s="13">
        <v>12.08</v>
      </c>
    </row>
    <row r="365" spans="1:3">
      <c r="A365" s="23">
        <v>38496.458333333336</v>
      </c>
      <c r="B365" s="23">
        <v>38496.5</v>
      </c>
      <c r="C365" s="13">
        <v>12.5</v>
      </c>
    </row>
    <row r="366" spans="1:3">
      <c r="A366" s="23">
        <v>38496.5</v>
      </c>
      <c r="B366" s="23">
        <v>38496.541666666664</v>
      </c>
      <c r="C366" s="13">
        <v>13.47</v>
      </c>
    </row>
    <row r="367" spans="1:3">
      <c r="A367" s="23">
        <v>38496.541666666664</v>
      </c>
      <c r="B367" s="23">
        <v>38496.583333333336</v>
      </c>
      <c r="C367" s="13">
        <v>13.22</v>
      </c>
    </row>
    <row r="368" spans="1:3">
      <c r="A368" s="23">
        <v>38496.583333333336</v>
      </c>
      <c r="B368" s="23">
        <v>38496.625</v>
      </c>
      <c r="C368" s="13">
        <v>12.71</v>
      </c>
    </row>
    <row r="369" spans="1:3">
      <c r="A369" s="23">
        <v>38496.625</v>
      </c>
      <c r="B369" s="23">
        <v>38496.666666666664</v>
      </c>
      <c r="C369" s="13">
        <v>13.16</v>
      </c>
    </row>
    <row r="370" spans="1:3">
      <c r="A370" s="23">
        <v>38496.666666666664</v>
      </c>
      <c r="B370" s="23">
        <v>38496.708333333336</v>
      </c>
      <c r="C370" s="13">
        <v>13.35</v>
      </c>
    </row>
    <row r="371" spans="1:3">
      <c r="A371" s="23">
        <v>38496.708333333336</v>
      </c>
      <c r="B371" s="23">
        <v>38496.75</v>
      </c>
      <c r="C371" s="13">
        <v>12.74</v>
      </c>
    </row>
    <row r="372" spans="1:3">
      <c r="A372" s="23">
        <v>38496.75</v>
      </c>
      <c r="B372" s="23">
        <v>38496.791666666664</v>
      </c>
      <c r="C372" s="13">
        <v>11.78</v>
      </c>
    </row>
    <row r="373" spans="1:3">
      <c r="A373" s="23">
        <v>38496.791666666664</v>
      </c>
      <c r="B373" s="23">
        <v>38496.833333333336</v>
      </c>
      <c r="C373" s="13">
        <v>10.75</v>
      </c>
    </row>
    <row r="374" spans="1:3">
      <c r="A374" s="23">
        <v>38496.833333333336</v>
      </c>
      <c r="B374" s="23">
        <v>38496.875</v>
      </c>
      <c r="C374" s="13">
        <v>9.5500000000000007</v>
      </c>
    </row>
    <row r="375" spans="1:3">
      <c r="A375" s="23">
        <v>38496.875</v>
      </c>
      <c r="B375" s="23">
        <v>38496.916666666664</v>
      </c>
      <c r="C375" s="13">
        <v>9.08</v>
      </c>
    </row>
    <row r="376" spans="1:3">
      <c r="A376" s="23">
        <v>38496.916666666664</v>
      </c>
      <c r="B376" s="23">
        <v>38496.958333333336</v>
      </c>
      <c r="C376" s="13">
        <v>8.57</v>
      </c>
    </row>
    <row r="377" spans="1:3">
      <c r="A377" s="23">
        <v>38496.958333333336</v>
      </c>
      <c r="B377" s="23">
        <v>38497</v>
      </c>
      <c r="C377" s="13">
        <v>8.24</v>
      </c>
    </row>
    <row r="378" spans="1:3">
      <c r="A378" s="23">
        <v>38497</v>
      </c>
      <c r="B378" s="23">
        <v>38497.041666666664</v>
      </c>
      <c r="C378" s="13">
        <v>8.3000000000000007</v>
      </c>
    </row>
    <row r="379" spans="1:3">
      <c r="A379" s="23">
        <v>38497.041666666664</v>
      </c>
      <c r="B379" s="23">
        <v>38497.083333333336</v>
      </c>
      <c r="C379" s="13">
        <v>8.02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topLeftCell="A523" workbookViewId="0">
      <selection activeCell="F540" sqref="F540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9" t="s">
        <v>214</v>
      </c>
      <c r="B1" s="13" t="s">
        <v>213</v>
      </c>
      <c r="C1" s="13" t="s">
        <v>226</v>
      </c>
    </row>
    <row r="2" spans="1:3">
      <c r="A2" s="23">
        <v>38590.395833333328</v>
      </c>
      <c r="B2" s="23">
        <v>38590.416666666664</v>
      </c>
      <c r="C2" s="13">
        <v>19.670000000000002</v>
      </c>
    </row>
    <row r="3" spans="1:3">
      <c r="A3" s="23">
        <v>38590.416666666664</v>
      </c>
      <c r="B3" s="23">
        <v>38590.4375</v>
      </c>
      <c r="C3" s="13">
        <v>21.12</v>
      </c>
    </row>
    <row r="4" spans="1:3">
      <c r="A4" s="23">
        <v>38590.4375</v>
      </c>
      <c r="B4" s="23">
        <v>38590.458333333336</v>
      </c>
      <c r="C4" s="13">
        <v>22.32</v>
      </c>
    </row>
    <row r="5" spans="1:3">
      <c r="A5" s="23">
        <v>38590.458333333336</v>
      </c>
      <c r="B5" s="23">
        <v>38590.479166666672</v>
      </c>
      <c r="C5" s="13">
        <v>23.32</v>
      </c>
    </row>
    <row r="6" spans="1:3">
      <c r="A6" s="23">
        <v>38590.479166666672</v>
      </c>
      <c r="B6" s="23">
        <v>38590.5</v>
      </c>
      <c r="C6" s="13">
        <v>24.52</v>
      </c>
    </row>
    <row r="7" spans="1:3">
      <c r="A7" s="23">
        <v>38590.5</v>
      </c>
      <c r="B7" s="23">
        <v>38590.520833333336</v>
      </c>
      <c r="C7" s="13">
        <v>25.38</v>
      </c>
    </row>
    <row r="8" spans="1:3">
      <c r="A8" s="23">
        <v>38590.520833333336</v>
      </c>
      <c r="B8" s="23">
        <v>38590.541666666664</v>
      </c>
      <c r="C8" s="13">
        <v>26.27</v>
      </c>
    </row>
    <row r="9" spans="1:3">
      <c r="A9" s="23">
        <v>38590.541666666664</v>
      </c>
      <c r="B9" s="23">
        <v>38590.5625</v>
      </c>
      <c r="C9" s="13">
        <v>26.91</v>
      </c>
    </row>
    <row r="10" spans="1:3">
      <c r="A10" s="23">
        <v>38590.5625</v>
      </c>
      <c r="B10" s="23">
        <v>38590.583333333336</v>
      </c>
      <c r="C10" s="13">
        <v>27.5</v>
      </c>
    </row>
    <row r="11" spans="1:3">
      <c r="A11" s="23">
        <v>38590.583333333336</v>
      </c>
      <c r="B11" s="23">
        <v>38590.604166666672</v>
      </c>
      <c r="C11" s="13">
        <v>27.96</v>
      </c>
    </row>
    <row r="12" spans="1:3">
      <c r="A12" s="23">
        <v>38590.604166666672</v>
      </c>
      <c r="B12" s="23">
        <v>38590.625</v>
      </c>
      <c r="C12" s="13">
        <v>28.06</v>
      </c>
    </row>
    <row r="13" spans="1:3">
      <c r="A13" s="23">
        <v>38590.625</v>
      </c>
      <c r="B13" s="23">
        <v>38590.645833333336</v>
      </c>
      <c r="C13" s="13">
        <v>28.1</v>
      </c>
    </row>
    <row r="14" spans="1:3">
      <c r="A14" s="23">
        <v>38590.645833333336</v>
      </c>
      <c r="B14" s="23">
        <v>38590.666666666664</v>
      </c>
      <c r="C14" s="13">
        <v>27.99</v>
      </c>
    </row>
    <row r="15" spans="1:3">
      <c r="A15" s="23">
        <v>38590.666666666664</v>
      </c>
      <c r="B15" s="23">
        <v>38590.6875</v>
      </c>
      <c r="C15" s="13">
        <v>27.8</v>
      </c>
    </row>
    <row r="16" spans="1:3">
      <c r="A16" s="23">
        <v>38590.6875</v>
      </c>
      <c r="B16" s="23">
        <v>38590.708333333336</v>
      </c>
      <c r="C16" s="13">
        <v>27.51</v>
      </c>
    </row>
    <row r="17" spans="1:3">
      <c r="A17" s="23">
        <v>38590.708333333336</v>
      </c>
      <c r="B17" s="23">
        <v>38590.729166666672</v>
      </c>
      <c r="C17" s="13">
        <v>27.41</v>
      </c>
    </row>
    <row r="18" spans="1:3">
      <c r="A18" s="23">
        <v>38590.729166666672</v>
      </c>
      <c r="B18" s="23">
        <v>38590.75</v>
      </c>
      <c r="C18" s="13">
        <v>27.11</v>
      </c>
    </row>
    <row r="19" spans="1:3">
      <c r="A19" s="23">
        <v>38590.75</v>
      </c>
      <c r="B19" s="23">
        <v>38590.770833333336</v>
      </c>
      <c r="C19" s="13">
        <v>26.35</v>
      </c>
    </row>
    <row r="20" spans="1:3">
      <c r="A20" s="23">
        <v>38590.770833333336</v>
      </c>
      <c r="B20" s="23">
        <v>38590.791666666664</v>
      </c>
      <c r="C20" s="13">
        <v>25.27</v>
      </c>
    </row>
    <row r="21" spans="1:3">
      <c r="A21" s="23">
        <v>38590.791666666664</v>
      </c>
      <c r="B21" s="23">
        <v>38590.8125</v>
      </c>
      <c r="C21" s="13">
        <v>23.45</v>
      </c>
    </row>
    <row r="22" spans="1:3">
      <c r="A22" s="23">
        <v>38590.8125</v>
      </c>
      <c r="B22" s="23">
        <v>38590.833333333336</v>
      </c>
      <c r="C22" s="13">
        <v>20.71</v>
      </c>
    </row>
    <row r="23" spans="1:3">
      <c r="A23" s="23">
        <v>38590.833333333336</v>
      </c>
      <c r="B23" s="23">
        <v>38590.854166666672</v>
      </c>
      <c r="C23" s="13">
        <v>18.64</v>
      </c>
    </row>
    <row r="24" spans="1:3">
      <c r="A24" s="23">
        <v>38590.854166666672</v>
      </c>
      <c r="B24" s="23">
        <v>38590.875</v>
      </c>
      <c r="C24" s="13">
        <v>16.29</v>
      </c>
    </row>
    <row r="25" spans="1:3">
      <c r="A25" s="23">
        <v>38590.875</v>
      </c>
      <c r="B25" s="23">
        <v>38590.895833333336</v>
      </c>
      <c r="C25" s="13">
        <v>15.41</v>
      </c>
    </row>
    <row r="26" spans="1:3">
      <c r="A26" s="23">
        <v>38590.895833333336</v>
      </c>
      <c r="B26" s="23">
        <v>38590.916666666664</v>
      </c>
      <c r="C26" s="13">
        <v>14.41</v>
      </c>
    </row>
    <row r="27" spans="1:3">
      <c r="A27" s="23">
        <v>38590.916666666664</v>
      </c>
      <c r="B27" s="23">
        <v>38590.9375</v>
      </c>
      <c r="C27" s="13">
        <v>14.23</v>
      </c>
    </row>
    <row r="28" spans="1:3">
      <c r="A28" s="23">
        <v>38590.9375</v>
      </c>
      <c r="B28" s="23">
        <v>38590.958333333336</v>
      </c>
      <c r="C28" s="13">
        <v>15.04</v>
      </c>
    </row>
    <row r="29" spans="1:3">
      <c r="A29" s="23">
        <v>38590.958333333336</v>
      </c>
      <c r="B29" s="23">
        <v>38590.979166666672</v>
      </c>
      <c r="C29" s="13">
        <v>15.34</v>
      </c>
    </row>
    <row r="30" spans="1:3">
      <c r="A30" s="23">
        <v>38590.979166666672</v>
      </c>
      <c r="B30" s="23">
        <v>38591</v>
      </c>
      <c r="C30" s="13">
        <v>14.34</v>
      </c>
    </row>
    <row r="31" spans="1:3">
      <c r="A31" s="23">
        <v>38591</v>
      </c>
      <c r="B31" s="23">
        <v>38591.020833333336</v>
      </c>
      <c r="C31" s="13">
        <v>14.25</v>
      </c>
    </row>
    <row r="32" spans="1:3">
      <c r="A32" s="23">
        <v>38591.020833333336</v>
      </c>
      <c r="B32" s="23">
        <v>38591.041666666664</v>
      </c>
      <c r="C32" s="13">
        <v>13.65</v>
      </c>
    </row>
    <row r="33" spans="1:3">
      <c r="A33" s="23">
        <v>38591.041666666664</v>
      </c>
      <c r="B33" s="23">
        <v>38591.0625</v>
      </c>
      <c r="C33" s="13">
        <v>12.92</v>
      </c>
    </row>
    <row r="34" spans="1:3">
      <c r="A34" s="23">
        <v>38591.0625</v>
      </c>
      <c r="B34" s="23">
        <v>38591.083333333336</v>
      </c>
      <c r="C34" s="13">
        <v>11.86</v>
      </c>
    </row>
    <row r="35" spans="1:3">
      <c r="A35" s="23">
        <v>38591.083333333336</v>
      </c>
      <c r="B35" s="23">
        <v>38591.104166666672</v>
      </c>
      <c r="C35" s="13">
        <v>11.79</v>
      </c>
    </row>
    <row r="36" spans="1:3">
      <c r="A36" s="23">
        <v>38591.104166666672</v>
      </c>
      <c r="B36" s="23">
        <v>38591.125</v>
      </c>
      <c r="C36" s="13">
        <v>11.76</v>
      </c>
    </row>
    <row r="37" spans="1:3">
      <c r="A37" s="23">
        <v>38591.125</v>
      </c>
      <c r="B37" s="23">
        <v>38591.145833333336</v>
      </c>
      <c r="C37" s="13">
        <v>11.76</v>
      </c>
    </row>
    <row r="38" spans="1:3">
      <c r="A38" s="23">
        <v>38591.145833333336</v>
      </c>
      <c r="B38" s="23">
        <v>38591.166666666664</v>
      </c>
      <c r="C38" s="13">
        <v>11.42</v>
      </c>
    </row>
    <row r="39" spans="1:3">
      <c r="A39" s="23">
        <v>38591.166666666664</v>
      </c>
      <c r="B39" s="23">
        <v>38591.1875</v>
      </c>
      <c r="C39" s="13">
        <v>10.94</v>
      </c>
    </row>
    <row r="40" spans="1:3">
      <c r="A40" s="23">
        <v>38591.1875</v>
      </c>
      <c r="B40" s="23">
        <v>38591.208333333336</v>
      </c>
      <c r="C40" s="13">
        <v>11.05</v>
      </c>
    </row>
    <row r="41" spans="1:3">
      <c r="A41" s="23">
        <v>38591.208333333336</v>
      </c>
      <c r="B41" s="23">
        <v>38591.229166666672</v>
      </c>
      <c r="C41" s="13">
        <v>11.56</v>
      </c>
    </row>
    <row r="42" spans="1:3">
      <c r="A42" s="23">
        <v>38591.229166666672</v>
      </c>
      <c r="B42" s="23">
        <v>38591.25</v>
      </c>
      <c r="C42" s="13">
        <v>12.21</v>
      </c>
    </row>
    <row r="43" spans="1:3">
      <c r="A43" s="23">
        <v>38591.25</v>
      </c>
      <c r="B43" s="23">
        <v>38591.270833333336</v>
      </c>
      <c r="C43" s="13">
        <v>12.42</v>
      </c>
    </row>
    <row r="44" spans="1:3">
      <c r="A44" s="23">
        <v>38591.270833333336</v>
      </c>
      <c r="B44" s="23">
        <v>38591.291666666664</v>
      </c>
      <c r="C44" s="13">
        <v>12.99</v>
      </c>
    </row>
    <row r="45" spans="1:3">
      <c r="A45" s="23">
        <v>38591.291666666664</v>
      </c>
      <c r="B45" s="23">
        <v>38591.3125</v>
      </c>
      <c r="C45" s="13">
        <v>13.96</v>
      </c>
    </row>
    <row r="46" spans="1:3">
      <c r="A46" s="23">
        <v>38591.3125</v>
      </c>
      <c r="B46" s="23">
        <v>38591.333333333336</v>
      </c>
      <c r="C46" s="13">
        <v>16.03</v>
      </c>
    </row>
    <row r="47" spans="1:3">
      <c r="A47" s="23">
        <v>38591.333333333336</v>
      </c>
      <c r="B47" s="23">
        <v>38591.354166666672</v>
      </c>
      <c r="C47" s="13">
        <v>17.47</v>
      </c>
    </row>
    <row r="48" spans="1:3">
      <c r="A48" s="23">
        <v>38591.354166666672</v>
      </c>
      <c r="B48" s="23">
        <v>38591.375</v>
      </c>
      <c r="C48" s="13">
        <v>18.8</v>
      </c>
    </row>
    <row r="49" spans="1:3">
      <c r="A49" s="23">
        <v>38591.375</v>
      </c>
      <c r="B49" s="23">
        <v>38591.395833333336</v>
      </c>
      <c r="C49" s="13">
        <v>20.81</v>
      </c>
    </row>
    <row r="50" spans="1:3">
      <c r="A50" s="23">
        <v>38591.395833333336</v>
      </c>
      <c r="B50" s="23">
        <v>38591.416666666664</v>
      </c>
      <c r="C50" s="13">
        <v>22.99</v>
      </c>
    </row>
    <row r="51" spans="1:3">
      <c r="A51" s="23">
        <v>38591.416666666664</v>
      </c>
      <c r="B51" s="23">
        <v>38591.4375</v>
      </c>
      <c r="C51" s="13">
        <v>24.4</v>
      </c>
    </row>
    <row r="52" spans="1:3">
      <c r="A52" s="23">
        <v>38591.4375</v>
      </c>
      <c r="B52" s="23">
        <v>38591.458333333336</v>
      </c>
      <c r="C52" s="13">
        <v>25.21</v>
      </c>
    </row>
    <row r="53" spans="1:3">
      <c r="A53" s="23">
        <v>38591.458333333336</v>
      </c>
      <c r="B53" s="23">
        <v>38591.479166666672</v>
      </c>
      <c r="C53" s="13">
        <v>26.63</v>
      </c>
    </row>
    <row r="54" spans="1:3">
      <c r="A54" s="23">
        <v>38591.479166666672</v>
      </c>
      <c r="B54" s="23">
        <v>38591.5</v>
      </c>
      <c r="C54" s="13">
        <v>27.71</v>
      </c>
    </row>
    <row r="55" spans="1:3">
      <c r="A55" s="23">
        <v>38591.5</v>
      </c>
      <c r="B55" s="23">
        <v>38591.520833333336</v>
      </c>
      <c r="C55" s="13">
        <v>27.96</v>
      </c>
    </row>
    <row r="56" spans="1:3">
      <c r="A56" s="23">
        <v>38591.520833333336</v>
      </c>
      <c r="B56" s="23">
        <v>38591.541666666664</v>
      </c>
      <c r="C56" s="13">
        <v>28.68</v>
      </c>
    </row>
    <row r="57" spans="1:3">
      <c r="A57" s="23">
        <v>38591.541666666664</v>
      </c>
      <c r="B57" s="23">
        <v>38591.5625</v>
      </c>
      <c r="C57" s="13">
        <v>28.59</v>
      </c>
    </row>
    <row r="58" spans="1:3">
      <c r="A58" s="23">
        <v>38591.5625</v>
      </c>
      <c r="B58" s="23">
        <v>38591.583333333336</v>
      </c>
      <c r="C58" s="13">
        <v>28.25</v>
      </c>
    </row>
    <row r="59" spans="1:3">
      <c r="A59" s="23">
        <v>38591.583333333336</v>
      </c>
      <c r="B59" s="23">
        <v>38591.604166666672</v>
      </c>
      <c r="C59" s="13">
        <v>29.02</v>
      </c>
    </row>
    <row r="60" spans="1:3">
      <c r="A60" s="23">
        <v>38591.604166666672</v>
      </c>
      <c r="B60" s="23">
        <v>38591.625</v>
      </c>
      <c r="C60" s="13">
        <v>29.44</v>
      </c>
    </row>
    <row r="61" spans="1:3">
      <c r="A61" s="23">
        <v>38591.625</v>
      </c>
      <c r="B61" s="23">
        <v>38591.645833333336</v>
      </c>
      <c r="C61" s="13">
        <v>29.43</v>
      </c>
    </row>
    <row r="62" spans="1:3">
      <c r="A62" s="23">
        <v>38591.645833333336</v>
      </c>
      <c r="B62" s="23">
        <v>38591.666666666664</v>
      </c>
      <c r="C62" s="13">
        <v>29.29</v>
      </c>
    </row>
    <row r="63" spans="1:3">
      <c r="A63" s="23">
        <v>38591.666666666664</v>
      </c>
      <c r="B63" s="23">
        <v>38591.6875</v>
      </c>
      <c r="C63" s="13">
        <v>29.58</v>
      </c>
    </row>
    <row r="64" spans="1:3">
      <c r="A64" s="23">
        <v>38591.6875</v>
      </c>
      <c r="B64" s="23">
        <v>38591.708333333336</v>
      </c>
      <c r="C64" s="13">
        <v>29.53</v>
      </c>
    </row>
    <row r="65" spans="1:3">
      <c r="A65" s="23">
        <v>38591.708333333336</v>
      </c>
      <c r="B65" s="23">
        <v>38591.729166666672</v>
      </c>
      <c r="C65" s="13">
        <v>29.5</v>
      </c>
    </row>
    <row r="66" spans="1:3">
      <c r="A66" s="23">
        <v>38591.729166666672</v>
      </c>
      <c r="B66" s="23">
        <v>38591.75</v>
      </c>
      <c r="C66" s="13">
        <v>28.65</v>
      </c>
    </row>
    <row r="67" spans="1:3">
      <c r="A67" s="23">
        <v>38591.75</v>
      </c>
      <c r="B67" s="23">
        <v>38591.770833333336</v>
      </c>
      <c r="C67" s="13">
        <v>27.64</v>
      </c>
    </row>
    <row r="68" spans="1:3">
      <c r="A68" s="23">
        <v>38591.770833333336</v>
      </c>
      <c r="B68" s="23">
        <v>38591.791666666664</v>
      </c>
      <c r="C68" s="13">
        <v>27.37</v>
      </c>
    </row>
    <row r="69" spans="1:3">
      <c r="A69" s="23">
        <v>38591.791666666664</v>
      </c>
      <c r="B69" s="23">
        <v>38591.8125</v>
      </c>
      <c r="C69" s="13">
        <v>25.03</v>
      </c>
    </row>
    <row r="70" spans="1:3">
      <c r="A70" s="23">
        <v>38591.8125</v>
      </c>
      <c r="B70" s="23">
        <v>38591.833333333336</v>
      </c>
      <c r="C70" s="13">
        <v>20.95</v>
      </c>
    </row>
    <row r="71" spans="1:3">
      <c r="A71" s="23">
        <v>38591.833333333336</v>
      </c>
      <c r="B71" s="23">
        <v>38591.854166666672</v>
      </c>
      <c r="C71" s="13">
        <v>19.04</v>
      </c>
    </row>
    <row r="72" spans="1:3">
      <c r="A72" s="23">
        <v>38591.854166666672</v>
      </c>
      <c r="B72" s="23">
        <v>38591.875</v>
      </c>
      <c r="C72" s="13">
        <v>18.100000000000001</v>
      </c>
    </row>
    <row r="73" spans="1:3">
      <c r="A73" s="23">
        <v>38591.875</v>
      </c>
      <c r="B73" s="23">
        <v>38591.895833333336</v>
      </c>
      <c r="C73" s="13">
        <v>18.03</v>
      </c>
    </row>
    <row r="74" spans="1:3">
      <c r="A74" s="23">
        <v>38591.895833333336</v>
      </c>
      <c r="B74" s="23">
        <v>38591.916666666664</v>
      </c>
      <c r="C74" s="13">
        <v>17.3</v>
      </c>
    </row>
    <row r="75" spans="1:3">
      <c r="A75" s="23">
        <v>38591.916666666664</v>
      </c>
      <c r="B75" s="23">
        <v>38591.9375</v>
      </c>
      <c r="C75" s="13">
        <v>17.53</v>
      </c>
    </row>
    <row r="76" spans="1:3">
      <c r="A76" s="23">
        <v>38591.9375</v>
      </c>
      <c r="B76" s="23">
        <v>38591.958333333336</v>
      </c>
      <c r="C76" s="13">
        <v>17.77</v>
      </c>
    </row>
    <row r="77" spans="1:3">
      <c r="A77" s="23">
        <v>38591.958333333336</v>
      </c>
      <c r="B77" s="23">
        <v>38591.979166666672</v>
      </c>
      <c r="C77" s="13">
        <v>18.059999999999999</v>
      </c>
    </row>
    <row r="78" spans="1:3">
      <c r="A78" s="23">
        <v>38591.979166666672</v>
      </c>
      <c r="B78" s="23">
        <v>38592</v>
      </c>
      <c r="C78" s="13">
        <v>17.79</v>
      </c>
    </row>
    <row r="79" spans="1:3">
      <c r="A79" s="23">
        <v>38592</v>
      </c>
      <c r="B79" s="23">
        <v>38592.020833333336</v>
      </c>
      <c r="C79" s="13">
        <v>17.739999999999998</v>
      </c>
    </row>
    <row r="80" spans="1:3">
      <c r="A80" s="23">
        <v>38592.020833333336</v>
      </c>
      <c r="B80" s="23">
        <v>38592.041666666664</v>
      </c>
      <c r="C80" s="13">
        <v>18.37</v>
      </c>
    </row>
    <row r="81" spans="1:3">
      <c r="A81" s="23">
        <v>38592.041666666664</v>
      </c>
      <c r="B81" s="23">
        <v>38592.0625</v>
      </c>
      <c r="C81" s="13">
        <v>18.27</v>
      </c>
    </row>
    <row r="82" spans="1:3">
      <c r="A82" s="23">
        <v>38592.0625</v>
      </c>
      <c r="B82" s="23">
        <v>38592.083333333336</v>
      </c>
      <c r="C82" s="13">
        <v>17.86</v>
      </c>
    </row>
    <row r="83" spans="1:3">
      <c r="A83" s="23">
        <v>38592.083333333336</v>
      </c>
      <c r="B83" s="23">
        <v>38592.104166666672</v>
      </c>
      <c r="C83" s="13">
        <v>17.739999999999998</v>
      </c>
    </row>
    <row r="84" spans="1:3">
      <c r="A84" s="23">
        <v>38592.104166666672</v>
      </c>
      <c r="B84" s="23">
        <v>38592.125</v>
      </c>
      <c r="C84" s="13">
        <v>17.52</v>
      </c>
    </row>
    <row r="85" spans="1:3">
      <c r="A85" s="23">
        <v>38592.125</v>
      </c>
      <c r="B85" s="23">
        <v>38592.145833333336</v>
      </c>
      <c r="C85" s="13">
        <v>17.25</v>
      </c>
    </row>
    <row r="86" spans="1:3">
      <c r="A86" s="23">
        <v>38592.145833333336</v>
      </c>
      <c r="B86" s="23">
        <v>38592.166666666664</v>
      </c>
      <c r="C86" s="13">
        <v>17.12</v>
      </c>
    </row>
    <row r="87" spans="1:3">
      <c r="A87" s="23">
        <v>38592.166666666664</v>
      </c>
      <c r="B87" s="23">
        <v>38592.1875</v>
      </c>
      <c r="C87" s="13">
        <v>16.920000000000002</v>
      </c>
    </row>
    <row r="88" spans="1:3">
      <c r="A88" s="23">
        <v>38592.1875</v>
      </c>
      <c r="B88" s="23">
        <v>38592.208333333336</v>
      </c>
      <c r="C88" s="13">
        <v>17.239999999999998</v>
      </c>
    </row>
    <row r="89" spans="1:3">
      <c r="A89" s="23">
        <v>38592.208333333336</v>
      </c>
      <c r="B89" s="23">
        <v>38592.229166666672</v>
      </c>
      <c r="C89" s="13">
        <v>17.34</v>
      </c>
    </row>
    <row r="90" spans="1:3">
      <c r="A90" s="23">
        <v>38592.229166666672</v>
      </c>
      <c r="B90" s="23">
        <v>38592.25</v>
      </c>
      <c r="C90" s="13">
        <v>17.25</v>
      </c>
    </row>
    <row r="91" spans="1:3">
      <c r="A91" s="23">
        <v>38592.25</v>
      </c>
      <c r="B91" s="23">
        <v>38592.270833333336</v>
      </c>
      <c r="C91" s="13">
        <v>17.670000000000002</v>
      </c>
    </row>
    <row r="92" spans="1:3">
      <c r="A92" s="23">
        <v>38592.270833333336</v>
      </c>
      <c r="B92" s="23">
        <v>38592.291666666664</v>
      </c>
      <c r="C92" s="13">
        <v>18.079999999999998</v>
      </c>
    </row>
    <row r="93" spans="1:3">
      <c r="A93" s="23">
        <v>38592.291666666664</v>
      </c>
      <c r="B93" s="23">
        <v>38592.3125</v>
      </c>
      <c r="C93" s="13">
        <v>18.05</v>
      </c>
    </row>
    <row r="94" spans="1:3">
      <c r="A94" s="23">
        <v>38592.3125</v>
      </c>
      <c r="B94" s="23">
        <v>38592.333333333336</v>
      </c>
      <c r="C94" s="13">
        <v>19.02</v>
      </c>
    </row>
    <row r="95" spans="1:3">
      <c r="A95" s="23">
        <v>38592.333333333336</v>
      </c>
      <c r="B95" s="23">
        <v>38592.354166666672</v>
      </c>
      <c r="C95" s="13">
        <v>20.34</v>
      </c>
    </row>
    <row r="96" spans="1:3">
      <c r="A96" s="23">
        <v>38592.354166666672</v>
      </c>
      <c r="B96" s="23">
        <v>38592.375</v>
      </c>
      <c r="C96" s="13">
        <v>20.16</v>
      </c>
    </row>
    <row r="97" spans="1:3">
      <c r="A97" s="23">
        <v>38592.375</v>
      </c>
      <c r="B97" s="23">
        <v>38592.395833333336</v>
      </c>
      <c r="C97" s="13">
        <v>19.850000000000001</v>
      </c>
    </row>
    <row r="98" spans="1:3">
      <c r="A98" s="23">
        <v>38592.395833333336</v>
      </c>
      <c r="B98" s="23">
        <v>38592.416666666664</v>
      </c>
      <c r="C98" s="13">
        <v>19.34</v>
      </c>
    </row>
    <row r="99" spans="1:3">
      <c r="A99" s="23">
        <v>38592.416666666664</v>
      </c>
      <c r="B99" s="23">
        <v>38592.4375</v>
      </c>
      <c r="C99" s="13">
        <v>19.059999999999999</v>
      </c>
    </row>
    <row r="100" spans="1:3">
      <c r="A100" s="23">
        <v>38592.4375</v>
      </c>
      <c r="B100" s="23">
        <v>38592.458333333336</v>
      </c>
      <c r="C100" s="13">
        <v>18.64</v>
      </c>
    </row>
    <row r="101" spans="1:3">
      <c r="A101" s="23">
        <v>38592.458333333336</v>
      </c>
      <c r="B101" s="23">
        <v>38592.479166666672</v>
      </c>
      <c r="C101" s="13">
        <v>19.079999999999998</v>
      </c>
    </row>
    <row r="102" spans="1:3">
      <c r="A102" s="23">
        <v>38592.479166666672</v>
      </c>
      <c r="B102" s="23">
        <v>38592.5</v>
      </c>
      <c r="C102" s="13">
        <v>19.52</v>
      </c>
    </row>
    <row r="103" spans="1:3">
      <c r="A103" s="23">
        <v>38592.5</v>
      </c>
      <c r="B103" s="23">
        <v>38592.520833333336</v>
      </c>
      <c r="C103" s="13">
        <v>20.3</v>
      </c>
    </row>
    <row r="104" spans="1:3">
      <c r="A104" s="23">
        <v>38592.520833333336</v>
      </c>
      <c r="B104" s="23">
        <v>38592.541666666664</v>
      </c>
      <c r="C104" s="13">
        <v>20.64</v>
      </c>
    </row>
    <row r="105" spans="1:3">
      <c r="A105" s="23">
        <v>38592.541666666664</v>
      </c>
      <c r="B105" s="23">
        <v>38592.5625</v>
      </c>
      <c r="C105" s="13">
        <v>20.65</v>
      </c>
    </row>
    <row r="106" spans="1:3">
      <c r="A106" s="23">
        <v>38592.5625</v>
      </c>
      <c r="B106" s="23">
        <v>38592.583333333336</v>
      </c>
      <c r="C106" s="13">
        <v>20.95</v>
      </c>
    </row>
    <row r="107" spans="1:3">
      <c r="A107" s="23">
        <v>38592.583333333336</v>
      </c>
      <c r="B107" s="23">
        <v>38592.604166666672</v>
      </c>
      <c r="C107" s="13">
        <v>22.24</v>
      </c>
    </row>
    <row r="108" spans="1:3">
      <c r="A108" s="23">
        <v>38592.604166666672</v>
      </c>
      <c r="B108" s="23">
        <v>38592.625</v>
      </c>
      <c r="C108" s="13">
        <v>22.79</v>
      </c>
    </row>
    <row r="109" spans="1:3">
      <c r="A109" s="23">
        <v>38592.625</v>
      </c>
      <c r="B109" s="23">
        <v>38592.645833333336</v>
      </c>
      <c r="C109" s="13">
        <v>23.52</v>
      </c>
    </row>
    <row r="110" spans="1:3">
      <c r="A110" s="23">
        <v>38592.645833333336</v>
      </c>
      <c r="B110" s="23">
        <v>38592.666666666664</v>
      </c>
      <c r="C110" s="13">
        <v>23.97</v>
      </c>
    </row>
    <row r="111" spans="1:3">
      <c r="A111" s="23">
        <v>38592.666666666664</v>
      </c>
      <c r="B111" s="23">
        <v>38592.6875</v>
      </c>
      <c r="C111" s="13">
        <v>23.79</v>
      </c>
    </row>
    <row r="112" spans="1:3">
      <c r="A112" s="23">
        <v>38592.6875</v>
      </c>
      <c r="B112" s="23">
        <v>38592.708333333336</v>
      </c>
      <c r="C112" s="13">
        <v>23.95</v>
      </c>
    </row>
    <row r="113" spans="1:3">
      <c r="A113" s="23">
        <v>38592.708333333336</v>
      </c>
      <c r="B113" s="23">
        <v>38592.729166666672</v>
      </c>
      <c r="C113" s="13">
        <v>24.2</v>
      </c>
    </row>
    <row r="114" spans="1:3">
      <c r="A114" s="23">
        <v>38592.729166666672</v>
      </c>
      <c r="B114" s="23">
        <v>38592.75</v>
      </c>
      <c r="C114" s="13">
        <v>24.16</v>
      </c>
    </row>
    <row r="115" spans="1:3">
      <c r="A115" s="23">
        <v>38592.75</v>
      </c>
      <c r="B115" s="23">
        <v>38592.770833333336</v>
      </c>
      <c r="C115" s="13">
        <v>23.92</v>
      </c>
    </row>
    <row r="116" spans="1:3">
      <c r="A116" s="23">
        <v>38592.770833333336</v>
      </c>
      <c r="B116" s="23">
        <v>38592.791666666664</v>
      </c>
      <c r="C116" s="13">
        <v>23.08</v>
      </c>
    </row>
    <row r="117" spans="1:3">
      <c r="A117" s="23">
        <v>38592.791666666664</v>
      </c>
      <c r="B117" s="23">
        <v>38592.8125</v>
      </c>
      <c r="C117" s="13">
        <v>22.24</v>
      </c>
    </row>
    <row r="118" spans="1:3">
      <c r="A118" s="23">
        <v>38592.8125</v>
      </c>
      <c r="B118" s="23">
        <v>38592.833333333336</v>
      </c>
      <c r="C118" s="13">
        <v>21.04</v>
      </c>
    </row>
    <row r="119" spans="1:3">
      <c r="A119" s="23">
        <v>38592.833333333336</v>
      </c>
      <c r="B119" s="23">
        <v>38592.854166666672</v>
      </c>
      <c r="C119" s="13">
        <v>20.27</v>
      </c>
    </row>
    <row r="120" spans="1:3">
      <c r="A120" s="23">
        <v>38592.854166666672</v>
      </c>
      <c r="B120" s="23">
        <v>38592.875</v>
      </c>
      <c r="C120" s="13">
        <v>19.91</v>
      </c>
    </row>
    <row r="121" spans="1:3">
      <c r="A121" s="23">
        <v>38592.875</v>
      </c>
      <c r="B121" s="23">
        <v>38592.895833333336</v>
      </c>
      <c r="C121" s="13">
        <v>19.75</v>
      </c>
    </row>
    <row r="122" spans="1:3">
      <c r="A122" s="23">
        <v>38592.895833333336</v>
      </c>
      <c r="B122" s="23">
        <v>38592.916666666664</v>
      </c>
      <c r="C122" s="13">
        <v>19.48</v>
      </c>
    </row>
    <row r="123" spans="1:3">
      <c r="A123" s="23">
        <v>38592.916666666664</v>
      </c>
      <c r="B123" s="23">
        <v>38592.9375</v>
      </c>
      <c r="C123" s="13">
        <v>19.18</v>
      </c>
    </row>
    <row r="124" spans="1:3">
      <c r="A124" s="23">
        <v>38592.9375</v>
      </c>
      <c r="B124" s="23">
        <v>38592.958333333336</v>
      </c>
      <c r="C124" s="13">
        <v>18.68</v>
      </c>
    </row>
    <row r="125" spans="1:3">
      <c r="A125" s="23">
        <v>38592.958333333336</v>
      </c>
      <c r="B125" s="23">
        <v>38592.979166666672</v>
      </c>
      <c r="C125" s="13">
        <v>19.02</v>
      </c>
    </row>
    <row r="126" spans="1:3">
      <c r="A126" s="23">
        <v>38592.979166666672</v>
      </c>
      <c r="B126" s="23">
        <v>38593</v>
      </c>
      <c r="C126" s="13">
        <v>19.37</v>
      </c>
    </row>
    <row r="127" spans="1:3">
      <c r="A127" s="23">
        <v>38593</v>
      </c>
      <c r="B127" s="23">
        <v>38593.020833333336</v>
      </c>
      <c r="C127" s="13">
        <v>18.29</v>
      </c>
    </row>
    <row r="128" spans="1:3">
      <c r="A128" s="23">
        <v>38593.020833333336</v>
      </c>
      <c r="B128" s="23">
        <v>38593.041666666664</v>
      </c>
      <c r="C128" s="13">
        <v>17.690000000000001</v>
      </c>
    </row>
    <row r="129" spans="1:3">
      <c r="A129" s="23">
        <v>38593.041666666664</v>
      </c>
      <c r="B129" s="23">
        <v>38593.0625</v>
      </c>
      <c r="C129" s="13">
        <v>17.39</v>
      </c>
    </row>
    <row r="130" spans="1:3">
      <c r="A130" s="23">
        <v>38593.0625</v>
      </c>
      <c r="B130" s="23">
        <v>38593.083333333336</v>
      </c>
      <c r="C130" s="13">
        <v>17.7</v>
      </c>
    </row>
    <row r="131" spans="1:3">
      <c r="A131" s="23">
        <v>38593.083333333336</v>
      </c>
      <c r="B131" s="23">
        <v>38593.104166666672</v>
      </c>
      <c r="C131" s="13">
        <v>17.079999999999998</v>
      </c>
    </row>
    <row r="132" spans="1:3">
      <c r="A132" s="23">
        <v>38593.104166666672</v>
      </c>
      <c r="B132" s="23">
        <v>38593.125</v>
      </c>
      <c r="C132" s="13">
        <v>16.25</v>
      </c>
    </row>
    <row r="133" spans="1:3">
      <c r="A133" s="23">
        <v>38593.125</v>
      </c>
      <c r="B133" s="23">
        <v>38593.145833333336</v>
      </c>
      <c r="C133" s="13">
        <v>15.78</v>
      </c>
    </row>
    <row r="134" spans="1:3">
      <c r="A134" s="23">
        <v>38593.145833333336</v>
      </c>
      <c r="B134" s="23">
        <v>38593.166666666664</v>
      </c>
      <c r="C134" s="13">
        <v>15.27</v>
      </c>
    </row>
    <row r="135" spans="1:3">
      <c r="A135" s="23">
        <v>38593.166666666664</v>
      </c>
      <c r="B135" s="23">
        <v>38593.1875</v>
      </c>
      <c r="C135" s="13">
        <v>15.01</v>
      </c>
    </row>
    <row r="136" spans="1:3">
      <c r="A136" s="23">
        <v>38593.1875</v>
      </c>
      <c r="B136" s="23">
        <v>38593.208333333336</v>
      </c>
      <c r="C136" s="13">
        <v>14.81</v>
      </c>
    </row>
    <row r="137" spans="1:3">
      <c r="A137" s="23">
        <v>38593.208333333336</v>
      </c>
      <c r="B137" s="23">
        <v>38593.229166666672</v>
      </c>
      <c r="C137" s="13">
        <v>14.96</v>
      </c>
    </row>
    <row r="138" spans="1:3">
      <c r="A138" s="23">
        <v>38593.229166666672</v>
      </c>
      <c r="B138" s="23">
        <v>38593.25</v>
      </c>
      <c r="C138" s="13">
        <v>15.85</v>
      </c>
    </row>
    <row r="139" spans="1:3">
      <c r="A139" s="23">
        <v>38593.25</v>
      </c>
      <c r="B139" s="23">
        <v>38593.270833333336</v>
      </c>
      <c r="C139" s="13">
        <v>16.55</v>
      </c>
    </row>
    <row r="140" spans="1:3">
      <c r="A140" s="23">
        <v>38593.270833333336</v>
      </c>
      <c r="B140" s="23">
        <v>38593.291666666664</v>
      </c>
      <c r="C140" s="13">
        <v>17.149999999999999</v>
      </c>
    </row>
    <row r="141" spans="1:3">
      <c r="A141" s="23">
        <v>38593.291666666664</v>
      </c>
      <c r="B141" s="23">
        <v>38593.3125</v>
      </c>
      <c r="C141" s="13">
        <v>17.78</v>
      </c>
    </row>
    <row r="142" spans="1:3">
      <c r="A142" s="23">
        <v>38593.3125</v>
      </c>
      <c r="B142" s="23">
        <v>38593.333333333336</v>
      </c>
      <c r="C142" s="13">
        <v>18.47</v>
      </c>
    </row>
    <row r="143" spans="1:3">
      <c r="A143" s="23">
        <v>38593.333333333336</v>
      </c>
      <c r="B143" s="23">
        <v>38593.354166666672</v>
      </c>
      <c r="C143" s="13">
        <v>19.32</v>
      </c>
    </row>
    <row r="144" spans="1:3">
      <c r="A144" s="23">
        <v>38593.354166666672</v>
      </c>
      <c r="B144" s="23">
        <v>38593.375</v>
      </c>
      <c r="C144" s="13">
        <v>20.57</v>
      </c>
    </row>
    <row r="145" spans="1:3">
      <c r="A145" s="23">
        <v>38593.375</v>
      </c>
      <c r="B145" s="23">
        <v>38593.395833333336</v>
      </c>
      <c r="C145" s="13">
        <v>21.8</v>
      </c>
    </row>
    <row r="146" spans="1:3">
      <c r="A146" s="23">
        <v>38593.395833333336</v>
      </c>
      <c r="B146" s="23">
        <v>38593.416666666664</v>
      </c>
      <c r="C146" s="13">
        <v>23.42</v>
      </c>
    </row>
    <row r="147" spans="1:3">
      <c r="A147" s="23">
        <v>38593.416666666664</v>
      </c>
      <c r="B147" s="23">
        <v>38593.4375</v>
      </c>
      <c r="C147" s="13">
        <v>25.5</v>
      </c>
    </row>
    <row r="148" spans="1:3">
      <c r="A148" s="23">
        <v>38593.4375</v>
      </c>
      <c r="B148" s="23">
        <v>38593.458333333336</v>
      </c>
      <c r="C148" s="13">
        <v>25.86</v>
      </c>
    </row>
    <row r="149" spans="1:3">
      <c r="A149" s="23">
        <v>38593.458333333336</v>
      </c>
      <c r="B149" s="23">
        <v>38593.479166666672</v>
      </c>
      <c r="C149" s="13">
        <v>26.52</v>
      </c>
    </row>
    <row r="150" spans="1:3">
      <c r="A150" s="23">
        <v>38593.479166666672</v>
      </c>
      <c r="B150" s="23">
        <v>38593.5</v>
      </c>
      <c r="C150" s="13">
        <v>27.68</v>
      </c>
    </row>
    <row r="151" spans="1:3">
      <c r="A151" s="23">
        <v>38593.5</v>
      </c>
      <c r="B151" s="23">
        <v>38593.520833333336</v>
      </c>
      <c r="C151" s="13">
        <v>28.22</v>
      </c>
    </row>
    <row r="152" spans="1:3">
      <c r="A152" s="23">
        <v>38593.520833333336</v>
      </c>
      <c r="B152" s="23">
        <v>38593.541666666664</v>
      </c>
      <c r="C152" s="13">
        <v>28.74</v>
      </c>
    </row>
    <row r="153" spans="1:3">
      <c r="A153" s="23">
        <v>38593.541666666664</v>
      </c>
      <c r="B153" s="23">
        <v>38593.5625</v>
      </c>
      <c r="C153" s="13">
        <v>29.13</v>
      </c>
    </row>
    <row r="154" spans="1:3">
      <c r="A154" s="23">
        <v>38593.5625</v>
      </c>
      <c r="B154" s="23">
        <v>38593.583333333336</v>
      </c>
      <c r="C154" s="13">
        <v>28.7</v>
      </c>
    </row>
    <row r="155" spans="1:3">
      <c r="A155" s="23">
        <v>38593.583333333336</v>
      </c>
      <c r="B155" s="23">
        <v>38593.604166666672</v>
      </c>
      <c r="C155" s="13">
        <v>28.29</v>
      </c>
    </row>
    <row r="156" spans="1:3">
      <c r="A156" s="23">
        <v>38593.604166666672</v>
      </c>
      <c r="B156" s="23">
        <v>38593.625</v>
      </c>
      <c r="C156" s="13">
        <v>27.06</v>
      </c>
    </row>
    <row r="157" spans="1:3">
      <c r="A157" s="23">
        <v>38593.625</v>
      </c>
      <c r="B157" s="23">
        <v>38593.645833333336</v>
      </c>
      <c r="C157" s="13">
        <v>24.15</v>
      </c>
    </row>
    <row r="158" spans="1:3">
      <c r="A158" s="23">
        <v>38593.645833333336</v>
      </c>
      <c r="B158" s="23">
        <v>38593.666666666664</v>
      </c>
      <c r="C158" s="13">
        <v>21.02</v>
      </c>
    </row>
    <row r="159" spans="1:3">
      <c r="A159" s="23">
        <v>38593.666666666664</v>
      </c>
      <c r="B159" s="23">
        <v>38593.6875</v>
      </c>
      <c r="C159" s="13">
        <v>22.9</v>
      </c>
    </row>
    <row r="160" spans="1:3">
      <c r="A160" s="23">
        <v>38593.6875</v>
      </c>
      <c r="B160" s="23">
        <v>38593.708333333336</v>
      </c>
      <c r="C160" s="13">
        <v>25</v>
      </c>
    </row>
    <row r="161" spans="1:3">
      <c r="A161" s="23">
        <v>38593.708333333336</v>
      </c>
      <c r="B161" s="23">
        <v>38593.729166666672</v>
      </c>
      <c r="C161" s="13">
        <v>25.77</v>
      </c>
    </row>
    <row r="162" spans="1:3">
      <c r="A162" s="23">
        <v>38593.729166666672</v>
      </c>
      <c r="B162" s="23">
        <v>38593.75</v>
      </c>
      <c r="C162" s="13">
        <v>24.64</v>
      </c>
    </row>
    <row r="163" spans="1:3">
      <c r="A163" s="23">
        <v>38593.75</v>
      </c>
      <c r="B163" s="23">
        <v>38593.770833333336</v>
      </c>
      <c r="C163" s="13">
        <v>24.19</v>
      </c>
    </row>
    <row r="164" spans="1:3">
      <c r="A164" s="23">
        <v>38593.770833333336</v>
      </c>
      <c r="B164" s="23">
        <v>38593.791666666664</v>
      </c>
      <c r="C164" s="13">
        <v>22.98</v>
      </c>
    </row>
    <row r="165" spans="1:3">
      <c r="A165" s="23">
        <v>38593.791666666664</v>
      </c>
      <c r="B165" s="23">
        <v>38593.8125</v>
      </c>
      <c r="C165" s="13">
        <v>22.39</v>
      </c>
    </row>
    <row r="166" spans="1:3">
      <c r="A166" s="23">
        <v>38593.8125</v>
      </c>
      <c r="B166" s="23">
        <v>38593.833333333336</v>
      </c>
      <c r="C166" s="13">
        <v>21.77</v>
      </c>
    </row>
    <row r="167" spans="1:3">
      <c r="A167" s="23">
        <v>38593.833333333336</v>
      </c>
      <c r="B167" s="23">
        <v>38593.854166666672</v>
      </c>
      <c r="C167" s="13">
        <v>21.23</v>
      </c>
    </row>
    <row r="168" spans="1:3">
      <c r="A168" s="23">
        <v>38593.854166666672</v>
      </c>
      <c r="B168" s="23">
        <v>38593.875</v>
      </c>
      <c r="C168" s="13">
        <v>20.66</v>
      </c>
    </row>
    <row r="169" spans="1:3">
      <c r="A169" s="23">
        <v>38593.875</v>
      </c>
      <c r="B169" s="23">
        <v>38593.895833333336</v>
      </c>
      <c r="C169" s="13">
        <v>20.170000000000002</v>
      </c>
    </row>
    <row r="170" spans="1:3">
      <c r="A170" s="23">
        <v>38593.895833333336</v>
      </c>
      <c r="B170" s="23">
        <v>38593.916666666664</v>
      </c>
      <c r="C170" s="13">
        <v>19.940000000000001</v>
      </c>
    </row>
    <row r="171" spans="1:3">
      <c r="A171" s="23">
        <v>38593.916666666664</v>
      </c>
      <c r="B171" s="23">
        <v>38593.9375</v>
      </c>
      <c r="C171" s="13">
        <v>20.420000000000002</v>
      </c>
    </row>
    <row r="172" spans="1:3">
      <c r="A172" s="23">
        <v>38593.9375</v>
      </c>
      <c r="B172" s="23">
        <v>38593.958333333336</v>
      </c>
      <c r="C172" s="13">
        <v>20.89</v>
      </c>
    </row>
    <row r="173" spans="1:3">
      <c r="A173" s="23">
        <v>38593.958333333336</v>
      </c>
      <c r="B173" s="23">
        <v>38593.979166666672</v>
      </c>
      <c r="C173" s="13">
        <v>20.97</v>
      </c>
    </row>
    <row r="174" spans="1:3">
      <c r="A174" s="23">
        <v>38593.979166666672</v>
      </c>
      <c r="B174" s="23">
        <v>38594</v>
      </c>
      <c r="C174" s="13">
        <v>20.74</v>
      </c>
    </row>
    <row r="175" spans="1:3">
      <c r="A175" s="23">
        <v>38594</v>
      </c>
      <c r="B175" s="23">
        <v>38594.020833333336</v>
      </c>
      <c r="C175" s="13">
        <v>20.38</v>
      </c>
    </row>
    <row r="176" spans="1:3">
      <c r="A176" s="23">
        <v>38594.020833333336</v>
      </c>
      <c r="B176" s="23">
        <v>38594.041666666664</v>
      </c>
      <c r="C176" s="13">
        <v>19.53</v>
      </c>
    </row>
    <row r="177" spans="1:3">
      <c r="A177" s="23">
        <v>38594.041666666664</v>
      </c>
      <c r="B177" s="23">
        <v>38594.0625</v>
      </c>
      <c r="C177" s="13">
        <v>19.27</v>
      </c>
    </row>
    <row r="178" spans="1:3">
      <c r="A178" s="23">
        <v>38594.0625</v>
      </c>
      <c r="B178" s="23">
        <v>38594.083333333336</v>
      </c>
      <c r="C178" s="13">
        <v>19.07</v>
      </c>
    </row>
    <row r="179" spans="1:3">
      <c r="A179" s="23">
        <v>38594.083333333336</v>
      </c>
      <c r="B179" s="23">
        <v>38594.104166666672</v>
      </c>
      <c r="C179" s="13">
        <v>19.07</v>
      </c>
    </row>
    <row r="180" spans="1:3">
      <c r="A180" s="23">
        <v>38594.104166666672</v>
      </c>
      <c r="B180" s="23">
        <v>38594.125</v>
      </c>
      <c r="C180" s="13">
        <v>19.02</v>
      </c>
    </row>
    <row r="181" spans="1:3">
      <c r="A181" s="23">
        <v>38594.125</v>
      </c>
      <c r="B181" s="23">
        <v>38594.145833333336</v>
      </c>
      <c r="C181" s="13">
        <v>18.91</v>
      </c>
    </row>
    <row r="182" spans="1:3">
      <c r="A182" s="23">
        <v>38594.145833333336</v>
      </c>
      <c r="B182" s="23">
        <v>38594.166666666664</v>
      </c>
      <c r="C182" s="13">
        <v>18.829999999999998</v>
      </c>
    </row>
    <row r="183" spans="1:3">
      <c r="A183" s="23">
        <v>38594.166666666664</v>
      </c>
      <c r="B183" s="23">
        <v>38594.1875</v>
      </c>
      <c r="C183" s="13">
        <v>18.899999999999999</v>
      </c>
    </row>
    <row r="184" spans="1:3">
      <c r="A184" s="23">
        <v>38594.1875</v>
      </c>
      <c r="B184" s="23">
        <v>38594.208333333336</v>
      </c>
      <c r="C184" s="13">
        <v>18.66</v>
      </c>
    </row>
    <row r="185" spans="1:3">
      <c r="A185" s="23">
        <v>38594.208333333336</v>
      </c>
      <c r="B185" s="23">
        <v>38594.229166666672</v>
      </c>
      <c r="C185" s="13">
        <v>18.149999999999999</v>
      </c>
    </row>
    <row r="186" spans="1:3">
      <c r="A186" s="23">
        <v>38594.229166666672</v>
      </c>
      <c r="B186" s="23">
        <v>38594.25</v>
      </c>
      <c r="C186" s="13">
        <v>17.66</v>
      </c>
    </row>
    <row r="187" spans="1:3">
      <c r="A187" s="23">
        <v>38594.25</v>
      </c>
      <c r="B187" s="23">
        <v>38594.270833333336</v>
      </c>
      <c r="C187" s="13">
        <v>17.07</v>
      </c>
    </row>
    <row r="188" spans="1:3">
      <c r="A188" s="23">
        <v>38594.270833333336</v>
      </c>
      <c r="B188" s="23">
        <v>38594.291666666664</v>
      </c>
      <c r="C188" s="13">
        <v>16.809999999999999</v>
      </c>
    </row>
    <row r="189" spans="1:3">
      <c r="A189" s="23">
        <v>38594.291666666664</v>
      </c>
      <c r="B189" s="23">
        <v>38594.3125</v>
      </c>
      <c r="C189" s="13">
        <v>16.55</v>
      </c>
    </row>
    <row r="190" spans="1:3">
      <c r="A190" s="23">
        <v>38594.3125</v>
      </c>
      <c r="B190" s="23">
        <v>38594.333333333336</v>
      </c>
      <c r="C190" s="13">
        <v>16.38</v>
      </c>
    </row>
    <row r="191" spans="1:3">
      <c r="A191" s="23">
        <v>38594.333333333336</v>
      </c>
      <c r="B191" s="23">
        <v>38594.354166666672</v>
      </c>
      <c r="C191" s="13">
        <v>16.66</v>
      </c>
    </row>
    <row r="192" spans="1:3">
      <c r="A192" s="23">
        <v>38594.354166666672</v>
      </c>
      <c r="B192" s="23">
        <v>38594.375</v>
      </c>
      <c r="C192" s="13">
        <v>16.72</v>
      </c>
    </row>
    <row r="193" spans="1:3">
      <c r="A193" s="23">
        <v>38594.375</v>
      </c>
      <c r="B193" s="23">
        <v>38594.395833333336</v>
      </c>
      <c r="C193" s="13">
        <v>16.93</v>
      </c>
    </row>
    <row r="194" spans="1:3">
      <c r="A194" s="23">
        <v>38594.395833333336</v>
      </c>
      <c r="B194" s="23">
        <v>38594.416666666664</v>
      </c>
      <c r="C194" s="13">
        <v>16.93</v>
      </c>
    </row>
    <row r="195" spans="1:3">
      <c r="A195" s="23">
        <v>38594.416666666664</v>
      </c>
      <c r="B195" s="23">
        <v>38594.4375</v>
      </c>
      <c r="C195" s="13">
        <v>17.23</v>
      </c>
    </row>
    <row r="196" spans="1:3">
      <c r="A196" s="23">
        <v>38594.4375</v>
      </c>
      <c r="B196" s="23">
        <v>38594.458333333336</v>
      </c>
      <c r="C196" s="13">
        <v>17.89</v>
      </c>
    </row>
    <row r="197" spans="1:3">
      <c r="A197" s="23">
        <v>38594.458333333336</v>
      </c>
      <c r="B197" s="23">
        <v>38594.479166666672</v>
      </c>
      <c r="C197" s="13">
        <v>18.16</v>
      </c>
    </row>
    <row r="198" spans="1:3">
      <c r="A198" s="23">
        <v>38594.479166666672</v>
      </c>
      <c r="B198" s="23">
        <v>38594.5</v>
      </c>
      <c r="C198" s="13">
        <v>18.579999999999998</v>
      </c>
    </row>
    <row r="199" spans="1:3">
      <c r="A199" s="23">
        <v>38594.5</v>
      </c>
      <c r="B199" s="23">
        <v>38594.520833333336</v>
      </c>
      <c r="C199" s="13">
        <v>19</v>
      </c>
    </row>
    <row r="200" spans="1:3">
      <c r="A200" s="23">
        <v>38594.520833333336</v>
      </c>
      <c r="B200" s="23">
        <v>38594.541666666664</v>
      </c>
      <c r="C200" s="13">
        <v>19.41</v>
      </c>
    </row>
    <row r="201" spans="1:3">
      <c r="A201" s="23">
        <v>38594.541666666664</v>
      </c>
      <c r="B201" s="23">
        <v>38594.5625</v>
      </c>
      <c r="C201" s="13">
        <v>20.059999999999999</v>
      </c>
    </row>
    <row r="202" spans="1:3">
      <c r="A202" s="23">
        <v>38594.5625</v>
      </c>
      <c r="B202" s="23">
        <v>38594.583333333336</v>
      </c>
      <c r="C202" s="13">
        <v>20.29</v>
      </c>
    </row>
    <row r="203" spans="1:3">
      <c r="A203" s="23">
        <v>38594.583333333336</v>
      </c>
      <c r="B203" s="23">
        <v>38594.604166666672</v>
      </c>
      <c r="C203" s="13">
        <v>21.94</v>
      </c>
    </row>
    <row r="204" spans="1:3">
      <c r="A204" s="23">
        <v>38594.604166666672</v>
      </c>
      <c r="B204" s="23">
        <v>38594.625</v>
      </c>
      <c r="C204" s="13">
        <v>22.73</v>
      </c>
    </row>
    <row r="205" spans="1:3">
      <c r="A205" s="23">
        <v>38594.625</v>
      </c>
      <c r="B205" s="23">
        <v>38594.645833333336</v>
      </c>
      <c r="C205" s="13">
        <v>22.76</v>
      </c>
    </row>
    <row r="206" spans="1:3">
      <c r="A206" s="23">
        <v>38594.645833333336</v>
      </c>
      <c r="B206" s="23">
        <v>38594.666666666664</v>
      </c>
      <c r="C206" s="13">
        <v>22.76</v>
      </c>
    </row>
    <row r="207" spans="1:3">
      <c r="A207" s="23">
        <v>38594.666666666664</v>
      </c>
      <c r="B207" s="23">
        <v>38594.6875</v>
      </c>
      <c r="C207" s="13">
        <v>22.3</v>
      </c>
    </row>
    <row r="208" spans="1:3">
      <c r="A208" s="23">
        <v>38594.6875</v>
      </c>
      <c r="B208" s="23">
        <v>38594.708333333336</v>
      </c>
      <c r="C208" s="13">
        <v>21.33</v>
      </c>
    </row>
    <row r="209" spans="1:3">
      <c r="A209" s="23">
        <v>38594.708333333336</v>
      </c>
      <c r="B209" s="23">
        <v>38594.729166666672</v>
      </c>
      <c r="C209" s="13">
        <v>19.62</v>
      </c>
    </row>
    <row r="210" spans="1:3">
      <c r="A210" s="23">
        <v>38594.729166666672</v>
      </c>
      <c r="B210" s="23">
        <v>38594.75</v>
      </c>
      <c r="C210" s="13">
        <v>18.2</v>
      </c>
    </row>
    <row r="211" spans="1:3">
      <c r="A211" s="23">
        <v>38594.75</v>
      </c>
      <c r="B211" s="23">
        <v>38594.770833333336</v>
      </c>
      <c r="C211" s="13">
        <v>17.09</v>
      </c>
    </row>
    <row r="212" spans="1:3">
      <c r="A212" s="23">
        <v>38594.770833333336</v>
      </c>
      <c r="B212" s="23">
        <v>38594.791666666664</v>
      </c>
      <c r="C212" s="13">
        <v>16.649999999999999</v>
      </c>
    </row>
    <row r="213" spans="1:3">
      <c r="A213" s="23">
        <v>38594.791666666664</v>
      </c>
      <c r="B213" s="23">
        <v>38594.8125</v>
      </c>
      <c r="C213" s="13">
        <v>16.239999999999998</v>
      </c>
    </row>
    <row r="214" spans="1:3">
      <c r="A214" s="23">
        <v>38594.8125</v>
      </c>
      <c r="B214" s="23">
        <v>38594.833333333336</v>
      </c>
      <c r="C214" s="13">
        <v>15.91</v>
      </c>
    </row>
    <row r="215" spans="1:3">
      <c r="A215" s="23">
        <v>38594.833333333336</v>
      </c>
      <c r="B215" s="23">
        <v>38594.854166666672</v>
      </c>
      <c r="C215" s="13">
        <v>15.68</v>
      </c>
    </row>
    <row r="216" spans="1:3">
      <c r="A216" s="23">
        <v>38594.854166666672</v>
      </c>
      <c r="B216" s="23">
        <v>38594.875</v>
      </c>
      <c r="C216" s="13">
        <v>15.53</v>
      </c>
    </row>
    <row r="217" spans="1:3">
      <c r="A217" s="23">
        <v>38594.875</v>
      </c>
      <c r="B217" s="23">
        <v>38594.895833333336</v>
      </c>
      <c r="C217" s="13">
        <v>15.49</v>
      </c>
    </row>
    <row r="218" spans="1:3">
      <c r="A218" s="23">
        <v>38594.895833333336</v>
      </c>
      <c r="B218" s="23">
        <v>38594.916666666664</v>
      </c>
      <c r="C218" s="13">
        <v>15.51</v>
      </c>
    </row>
    <row r="219" spans="1:3">
      <c r="A219" s="23">
        <v>38594.916666666664</v>
      </c>
      <c r="B219" s="23">
        <v>38594.9375</v>
      </c>
      <c r="C219" s="13">
        <v>15.58</v>
      </c>
    </row>
    <row r="220" spans="1:3">
      <c r="A220" s="23">
        <v>38594.9375</v>
      </c>
      <c r="B220" s="23">
        <v>38594.958333333336</v>
      </c>
      <c r="C220" s="13">
        <v>15.71</v>
      </c>
    </row>
    <row r="221" spans="1:3">
      <c r="A221" s="23">
        <v>38594.958333333336</v>
      </c>
      <c r="B221" s="23">
        <v>38594.979166666672</v>
      </c>
      <c r="C221" s="13">
        <v>15.45</v>
      </c>
    </row>
    <row r="222" spans="1:3">
      <c r="A222" s="23">
        <v>38594.979166666672</v>
      </c>
      <c r="B222" s="23">
        <v>38595</v>
      </c>
      <c r="C222" s="13">
        <v>15.24</v>
      </c>
    </row>
    <row r="223" spans="1:3">
      <c r="A223" s="23">
        <v>38595</v>
      </c>
      <c r="B223" s="23">
        <v>38595.020833333336</v>
      </c>
      <c r="C223" s="13">
        <v>15.17</v>
      </c>
    </row>
    <row r="224" spans="1:3">
      <c r="A224" s="23">
        <v>38595.020833333336</v>
      </c>
      <c r="B224" s="23">
        <v>38595.041666666664</v>
      </c>
      <c r="C224" s="13">
        <v>15.12</v>
      </c>
    </row>
    <row r="225" spans="1:3">
      <c r="A225" s="23">
        <v>38595.041666666664</v>
      </c>
      <c r="B225" s="23">
        <v>38595.0625</v>
      </c>
      <c r="C225" s="13">
        <v>15.02</v>
      </c>
    </row>
    <row r="226" spans="1:3">
      <c r="A226" s="23">
        <v>38595.0625</v>
      </c>
      <c r="B226" s="23">
        <v>38595.083333333336</v>
      </c>
      <c r="C226" s="13">
        <v>15.03</v>
      </c>
    </row>
    <row r="227" spans="1:3">
      <c r="A227" s="23">
        <v>38595.083333333336</v>
      </c>
      <c r="B227" s="23">
        <v>38595.104166666672</v>
      </c>
      <c r="C227" s="13">
        <v>15.07</v>
      </c>
    </row>
    <row r="228" spans="1:3">
      <c r="A228" s="23">
        <v>38595.104166666672</v>
      </c>
      <c r="B228" s="23">
        <v>38595.125</v>
      </c>
      <c r="C228" s="13">
        <v>15.09</v>
      </c>
    </row>
    <row r="229" spans="1:3">
      <c r="A229" s="23">
        <v>38595.125</v>
      </c>
      <c r="B229" s="23">
        <v>38595.145833333336</v>
      </c>
      <c r="C229" s="13">
        <v>15.07</v>
      </c>
    </row>
    <row r="230" spans="1:3">
      <c r="A230" s="23">
        <v>38595.145833333336</v>
      </c>
      <c r="B230" s="23">
        <v>38595.166666666664</v>
      </c>
      <c r="C230" s="13">
        <v>15.05</v>
      </c>
    </row>
    <row r="231" spans="1:3">
      <c r="A231" s="23">
        <v>38595.166666666664</v>
      </c>
      <c r="B231" s="23">
        <v>38595.1875</v>
      </c>
      <c r="C231" s="13">
        <v>15.09</v>
      </c>
    </row>
    <row r="232" spans="1:3">
      <c r="A232" s="23">
        <v>38595.1875</v>
      </c>
      <c r="B232" s="23">
        <v>38595.208333333336</v>
      </c>
      <c r="C232" s="13">
        <v>15.16</v>
      </c>
    </row>
    <row r="233" spans="1:3">
      <c r="A233" s="23">
        <v>38595.208333333336</v>
      </c>
      <c r="B233" s="23">
        <v>38595.229166666672</v>
      </c>
      <c r="C233" s="13">
        <v>15.12</v>
      </c>
    </row>
    <row r="234" spans="1:3">
      <c r="A234" s="23">
        <v>38595.229166666672</v>
      </c>
      <c r="B234" s="23">
        <v>38595.25</v>
      </c>
      <c r="C234" s="13">
        <v>15.03</v>
      </c>
    </row>
    <row r="235" spans="1:3">
      <c r="A235" s="23">
        <v>38595.25</v>
      </c>
      <c r="B235" s="23">
        <v>38595.270833333336</v>
      </c>
      <c r="C235" s="13">
        <v>15.04</v>
      </c>
    </row>
    <row r="236" spans="1:3">
      <c r="A236" s="23">
        <v>38595.270833333336</v>
      </c>
      <c r="B236" s="23">
        <v>38595.291666666664</v>
      </c>
      <c r="C236" s="13">
        <v>15.03</v>
      </c>
    </row>
    <row r="237" spans="1:3">
      <c r="A237" s="23">
        <v>38595.291666666664</v>
      </c>
      <c r="B237" s="23">
        <v>38595.3125</v>
      </c>
      <c r="C237" s="13">
        <v>14.99</v>
      </c>
    </row>
    <row r="238" spans="1:3">
      <c r="A238" s="23">
        <v>38595.3125</v>
      </c>
      <c r="B238" s="23">
        <v>38595.333333333336</v>
      </c>
      <c r="C238" s="13">
        <v>14.84</v>
      </c>
    </row>
    <row r="239" spans="1:3">
      <c r="A239" s="23">
        <v>38595.333333333336</v>
      </c>
      <c r="B239" s="23">
        <v>38595.354166666672</v>
      </c>
      <c r="C239" s="13">
        <v>14.8</v>
      </c>
    </row>
    <row r="240" spans="1:3">
      <c r="A240" s="23">
        <v>38595.354166666672</v>
      </c>
      <c r="B240" s="23">
        <v>38595.375</v>
      </c>
      <c r="C240" s="13">
        <v>14.89</v>
      </c>
    </row>
    <row r="241" spans="1:3">
      <c r="A241" s="23">
        <v>38595.375</v>
      </c>
      <c r="B241" s="23">
        <v>38595.395833333336</v>
      </c>
      <c r="C241" s="13">
        <v>15.07</v>
      </c>
    </row>
    <row r="242" spans="1:3">
      <c r="A242" s="23">
        <v>38595.395833333336</v>
      </c>
      <c r="B242" s="23">
        <v>38595.416666666664</v>
      </c>
      <c r="C242" s="13">
        <v>15.24</v>
      </c>
    </row>
    <row r="243" spans="1:3">
      <c r="A243" s="23">
        <v>38595.416666666664</v>
      </c>
      <c r="B243" s="23">
        <v>38595.4375</v>
      </c>
      <c r="C243" s="13">
        <v>15.34</v>
      </c>
    </row>
    <row r="244" spans="1:3">
      <c r="A244" s="23">
        <v>38595.4375</v>
      </c>
      <c r="B244" s="23">
        <v>38595.458333333336</v>
      </c>
      <c r="C244" s="13">
        <v>15.36</v>
      </c>
    </row>
    <row r="245" spans="1:3">
      <c r="A245" s="23">
        <v>38595.458333333336</v>
      </c>
      <c r="B245" s="23">
        <v>38595.479166666672</v>
      </c>
      <c r="C245" s="13">
        <v>15.36</v>
      </c>
    </row>
    <row r="246" spans="1:3">
      <c r="A246" s="23">
        <v>38595.479166666672</v>
      </c>
      <c r="B246" s="23">
        <v>38595.5</v>
      </c>
      <c r="C246" s="13">
        <v>15.48</v>
      </c>
    </row>
    <row r="247" spans="1:3">
      <c r="A247" s="23">
        <v>38595.5</v>
      </c>
      <c r="B247" s="23">
        <v>38595.520833333336</v>
      </c>
      <c r="C247" s="13">
        <v>15.64</v>
      </c>
    </row>
    <row r="248" spans="1:3">
      <c r="A248" s="23">
        <v>38595.520833333336</v>
      </c>
      <c r="B248" s="23">
        <v>38595.541666666664</v>
      </c>
      <c r="C248" s="13">
        <v>15.8</v>
      </c>
    </row>
    <row r="249" spans="1:3">
      <c r="A249" s="23">
        <v>38595.541666666664</v>
      </c>
      <c r="B249" s="23">
        <v>38595.5625</v>
      </c>
      <c r="C249" s="13">
        <v>16.14</v>
      </c>
    </row>
    <row r="250" spans="1:3">
      <c r="A250" s="23">
        <v>38595.5625</v>
      </c>
      <c r="B250" s="23">
        <v>38595.583333333336</v>
      </c>
      <c r="C250" s="13">
        <v>16.440000000000001</v>
      </c>
    </row>
    <row r="251" spans="1:3">
      <c r="A251" s="23">
        <v>38595.583333333336</v>
      </c>
      <c r="B251" s="23">
        <v>38595.604166666672</v>
      </c>
      <c r="C251" s="13">
        <v>16.41</v>
      </c>
    </row>
    <row r="252" spans="1:3">
      <c r="A252" s="23">
        <v>38595.604166666672</v>
      </c>
      <c r="B252" s="23">
        <v>38595.625</v>
      </c>
      <c r="C252" s="13">
        <v>16.45</v>
      </c>
    </row>
    <row r="253" spans="1:3">
      <c r="A253" s="23">
        <v>38595.625</v>
      </c>
      <c r="B253" s="23">
        <v>38595.645833333336</v>
      </c>
      <c r="C253" s="13">
        <v>16.72</v>
      </c>
    </row>
    <row r="254" spans="1:3">
      <c r="A254" s="23">
        <v>38595.645833333336</v>
      </c>
      <c r="B254" s="23">
        <v>38595.666666666664</v>
      </c>
      <c r="C254" s="13">
        <v>16.91</v>
      </c>
    </row>
    <row r="255" spans="1:3">
      <c r="A255" s="23">
        <v>38595.666666666664</v>
      </c>
      <c r="B255" s="23">
        <v>38595.6875</v>
      </c>
      <c r="C255" s="13">
        <v>17.39</v>
      </c>
    </row>
    <row r="256" spans="1:3">
      <c r="A256" s="23">
        <v>38595.6875</v>
      </c>
      <c r="B256" s="23">
        <v>38595.708333333336</v>
      </c>
      <c r="C256" s="13">
        <v>17.91</v>
      </c>
    </row>
    <row r="257" spans="1:3">
      <c r="A257" s="23">
        <v>38595.708333333336</v>
      </c>
      <c r="B257" s="23">
        <v>38595.729166666672</v>
      </c>
      <c r="C257" s="13">
        <v>19.8</v>
      </c>
    </row>
    <row r="258" spans="1:3">
      <c r="A258" s="23">
        <v>38595.729166666672</v>
      </c>
      <c r="B258" s="23">
        <v>38595.75</v>
      </c>
      <c r="C258" s="13">
        <v>21.68</v>
      </c>
    </row>
    <row r="259" spans="1:3">
      <c r="A259" s="23">
        <v>38595.75</v>
      </c>
      <c r="B259" s="23">
        <v>38595.770833333336</v>
      </c>
      <c r="C259" s="13">
        <v>21.92</v>
      </c>
    </row>
    <row r="260" spans="1:3">
      <c r="A260" s="23">
        <v>38595.770833333336</v>
      </c>
      <c r="B260" s="23">
        <v>38595.791666666664</v>
      </c>
      <c r="C260" s="13">
        <v>22.04</v>
      </c>
    </row>
    <row r="261" spans="1:3">
      <c r="A261" s="23">
        <v>38595.791666666664</v>
      </c>
      <c r="B261" s="23">
        <v>38595.8125</v>
      </c>
      <c r="C261" s="13">
        <v>22.21</v>
      </c>
    </row>
    <row r="262" spans="1:3">
      <c r="A262" s="23">
        <v>38595.8125</v>
      </c>
      <c r="B262" s="23">
        <v>38595.833333333336</v>
      </c>
      <c r="C262" s="13">
        <v>22.39</v>
      </c>
    </row>
    <row r="263" spans="1:3">
      <c r="A263" s="23">
        <v>38595.833333333336</v>
      </c>
      <c r="B263" s="23">
        <v>38595.854166666672</v>
      </c>
      <c r="C263" s="13">
        <v>21.7</v>
      </c>
    </row>
    <row r="264" spans="1:3">
      <c r="A264" s="23">
        <v>38595.854166666672</v>
      </c>
      <c r="B264" s="23">
        <v>38595.875</v>
      </c>
      <c r="C264" s="13">
        <v>20.51</v>
      </c>
    </row>
    <row r="265" spans="1:3">
      <c r="A265" s="23">
        <v>38595.875</v>
      </c>
      <c r="B265" s="23">
        <v>38595.895833333336</v>
      </c>
      <c r="C265" s="13">
        <v>19.53</v>
      </c>
    </row>
    <row r="266" spans="1:3">
      <c r="A266" s="23">
        <v>38595.895833333336</v>
      </c>
      <c r="B266" s="23">
        <v>38595.916666666664</v>
      </c>
      <c r="C266" s="13">
        <v>18.91</v>
      </c>
    </row>
    <row r="267" spans="1:3">
      <c r="A267" s="23">
        <v>38595.916666666664</v>
      </c>
      <c r="B267" s="23">
        <v>38595.9375</v>
      </c>
      <c r="C267" s="13">
        <v>18.579999999999998</v>
      </c>
    </row>
    <row r="268" spans="1:3">
      <c r="A268" s="23">
        <v>38595.9375</v>
      </c>
      <c r="B268" s="23">
        <v>38595.958333333336</v>
      </c>
      <c r="C268" s="13">
        <v>18.27</v>
      </c>
    </row>
    <row r="269" spans="1:3">
      <c r="A269" s="23">
        <v>38595.958333333336</v>
      </c>
      <c r="B269" s="23">
        <v>38595.979166666672</v>
      </c>
      <c r="C269" s="13">
        <v>18.11</v>
      </c>
    </row>
    <row r="270" spans="1:3">
      <c r="A270" s="23">
        <v>38595.979166666672</v>
      </c>
      <c r="B270" s="23">
        <v>38596</v>
      </c>
      <c r="C270" s="13">
        <v>18.04</v>
      </c>
    </row>
    <row r="271" spans="1:3">
      <c r="A271" s="23">
        <v>38596</v>
      </c>
      <c r="B271" s="23">
        <v>38596.020833333336</v>
      </c>
      <c r="C271" s="13">
        <v>17.98</v>
      </c>
    </row>
    <row r="272" spans="1:3">
      <c r="A272" s="23">
        <v>38596.020833333336</v>
      </c>
      <c r="B272" s="23">
        <v>38596.041666666664</v>
      </c>
      <c r="C272" s="13">
        <v>18.02</v>
      </c>
    </row>
    <row r="273" spans="1:3">
      <c r="A273" s="23">
        <v>38596.041666666664</v>
      </c>
      <c r="B273" s="23">
        <v>38596.0625</v>
      </c>
      <c r="C273" s="13">
        <v>18.03</v>
      </c>
    </row>
    <row r="274" spans="1:3">
      <c r="A274" s="23">
        <v>38596.0625</v>
      </c>
      <c r="B274" s="23">
        <v>38596.083333333336</v>
      </c>
      <c r="C274" s="13">
        <v>17.989999999999998</v>
      </c>
    </row>
    <row r="275" spans="1:3">
      <c r="A275" s="23">
        <v>38596.083333333336</v>
      </c>
      <c r="B275" s="23">
        <v>38596.104166666672</v>
      </c>
      <c r="C275" s="13">
        <v>18.11</v>
      </c>
    </row>
    <row r="276" spans="1:3">
      <c r="A276" s="23">
        <v>38596.104166666672</v>
      </c>
      <c r="B276" s="23">
        <v>38596.125</v>
      </c>
      <c r="C276" s="13">
        <v>18.13</v>
      </c>
    </row>
    <row r="277" spans="1:3">
      <c r="A277" s="23">
        <v>38596.125</v>
      </c>
      <c r="B277" s="23">
        <v>38596.145833333336</v>
      </c>
      <c r="C277" s="13">
        <v>18.21</v>
      </c>
    </row>
    <row r="278" spans="1:3">
      <c r="A278" s="23">
        <v>38596.145833333336</v>
      </c>
      <c r="B278" s="23">
        <v>38596.166666666664</v>
      </c>
      <c r="C278" s="13">
        <v>18.18</v>
      </c>
    </row>
    <row r="279" spans="1:3">
      <c r="A279" s="23">
        <v>38596.166666666664</v>
      </c>
      <c r="B279" s="23">
        <v>38596.1875</v>
      </c>
      <c r="C279" s="13">
        <v>18.03</v>
      </c>
    </row>
    <row r="280" spans="1:3">
      <c r="A280" s="23">
        <v>38596.1875</v>
      </c>
      <c r="B280" s="23">
        <v>38596.208333333336</v>
      </c>
      <c r="C280" s="13">
        <v>17.87</v>
      </c>
    </row>
    <row r="281" spans="1:3">
      <c r="A281" s="23">
        <v>38596.208333333336</v>
      </c>
      <c r="B281" s="23">
        <v>38596.229166666672</v>
      </c>
      <c r="C281" s="13">
        <v>17.649999999999999</v>
      </c>
    </row>
    <row r="282" spans="1:3">
      <c r="A282" s="23">
        <v>38596.229166666672</v>
      </c>
      <c r="B282" s="23">
        <v>38596.25</v>
      </c>
      <c r="C282" s="13">
        <v>17.510000000000002</v>
      </c>
    </row>
    <row r="283" spans="1:3">
      <c r="A283" s="23">
        <v>38596.25</v>
      </c>
      <c r="B283" s="23">
        <v>38596.270833333336</v>
      </c>
      <c r="C283" s="13">
        <v>17.48</v>
      </c>
    </row>
    <row r="284" spans="1:3">
      <c r="A284" s="23">
        <v>38596.270833333336</v>
      </c>
      <c r="B284" s="23">
        <v>38596.291666666664</v>
      </c>
      <c r="C284" s="13">
        <v>17.71</v>
      </c>
    </row>
    <row r="285" spans="1:3">
      <c r="A285" s="23">
        <v>38596.291666666664</v>
      </c>
      <c r="B285" s="23">
        <v>38596.3125</v>
      </c>
      <c r="C285" s="13">
        <v>18</v>
      </c>
    </row>
    <row r="286" spans="1:3">
      <c r="A286" s="23">
        <v>38596.3125</v>
      </c>
      <c r="B286" s="23">
        <v>38596.333333333336</v>
      </c>
      <c r="C286" s="13">
        <v>18.670000000000002</v>
      </c>
    </row>
    <row r="287" spans="1:3">
      <c r="A287" s="23">
        <v>38596.333333333336</v>
      </c>
      <c r="B287" s="23">
        <v>38596.354166666672</v>
      </c>
      <c r="C287" s="13">
        <v>19.260000000000002</v>
      </c>
    </row>
    <row r="288" spans="1:3">
      <c r="A288" s="23">
        <v>38596.354166666672</v>
      </c>
      <c r="B288" s="23">
        <v>38596.375</v>
      </c>
      <c r="C288" s="13">
        <v>19.8</v>
      </c>
    </row>
    <row r="289" spans="1:3">
      <c r="A289" s="23">
        <v>38596.375</v>
      </c>
      <c r="B289" s="23">
        <v>38596.395833333336</v>
      </c>
      <c r="C289" s="13">
        <v>20.079999999999998</v>
      </c>
    </row>
    <row r="290" spans="1:3">
      <c r="A290" s="23">
        <v>38596.395833333336</v>
      </c>
      <c r="B290" s="23">
        <v>38596.416666666664</v>
      </c>
      <c r="C290" s="13">
        <v>20.190000000000001</v>
      </c>
    </row>
    <row r="291" spans="1:3">
      <c r="A291" s="23">
        <v>38596.416666666664</v>
      </c>
      <c r="B291" s="23">
        <v>38596.4375</v>
      </c>
      <c r="C291" s="13">
        <v>20.59</v>
      </c>
    </row>
    <row r="292" spans="1:3">
      <c r="A292" s="23">
        <v>38596.4375</v>
      </c>
      <c r="B292" s="23">
        <v>38596.458333333336</v>
      </c>
      <c r="C292" s="13">
        <v>21.31</v>
      </c>
    </row>
    <row r="293" spans="1:3">
      <c r="A293" s="23">
        <v>38596.458333333336</v>
      </c>
      <c r="B293" s="23">
        <v>38596.479166666672</v>
      </c>
      <c r="C293" s="13">
        <v>21.62</v>
      </c>
    </row>
    <row r="294" spans="1:3">
      <c r="A294" s="23">
        <v>38596.479166666672</v>
      </c>
      <c r="B294" s="23">
        <v>38596.5</v>
      </c>
      <c r="C294" s="13">
        <v>21.31</v>
      </c>
    </row>
    <row r="295" spans="1:3">
      <c r="A295" s="23">
        <v>38596.5</v>
      </c>
      <c r="B295" s="23">
        <v>38596.520833333336</v>
      </c>
      <c r="C295" s="13">
        <v>21.68</v>
      </c>
    </row>
    <row r="296" spans="1:3">
      <c r="A296" s="23">
        <v>38596.520833333336</v>
      </c>
      <c r="B296" s="23">
        <v>38596.541666666664</v>
      </c>
      <c r="C296" s="13">
        <v>22.49</v>
      </c>
    </row>
    <row r="297" spans="1:3">
      <c r="A297" s="23">
        <v>38596.541666666664</v>
      </c>
      <c r="B297" s="23">
        <v>38596.5625</v>
      </c>
      <c r="C297" s="13">
        <v>23.25</v>
      </c>
    </row>
    <row r="298" spans="1:3">
      <c r="A298" s="23">
        <v>38596.5625</v>
      </c>
      <c r="B298" s="23">
        <v>38596.583333333336</v>
      </c>
      <c r="C298" s="13">
        <v>22.6</v>
      </c>
    </row>
    <row r="299" spans="1:3">
      <c r="A299" s="23">
        <v>38596.583333333336</v>
      </c>
      <c r="B299" s="23">
        <v>38596.604166666672</v>
      </c>
      <c r="C299" s="13">
        <v>23.14</v>
      </c>
    </row>
    <row r="300" spans="1:3">
      <c r="A300" s="23">
        <v>38596.604166666672</v>
      </c>
      <c r="B300" s="23">
        <v>38596.625</v>
      </c>
      <c r="C300" s="13">
        <v>23.12</v>
      </c>
    </row>
    <row r="301" spans="1:3">
      <c r="A301" s="23">
        <v>38596.625</v>
      </c>
      <c r="B301" s="23">
        <v>38596.645833333336</v>
      </c>
      <c r="C301" s="13">
        <v>23.02</v>
      </c>
    </row>
    <row r="302" spans="1:3">
      <c r="A302" s="23">
        <v>38596.645833333336</v>
      </c>
      <c r="B302" s="23">
        <v>38596.666666666664</v>
      </c>
      <c r="C302" s="13">
        <v>22.7</v>
      </c>
    </row>
    <row r="303" spans="1:3">
      <c r="A303" s="23">
        <v>38596.666666666664</v>
      </c>
      <c r="B303" s="23">
        <v>38596.6875</v>
      </c>
      <c r="C303" s="13">
        <v>22.61</v>
      </c>
    </row>
    <row r="304" spans="1:3">
      <c r="A304" s="23">
        <v>38596.6875</v>
      </c>
      <c r="B304" s="23">
        <v>38596.708333333336</v>
      </c>
      <c r="C304" s="13">
        <v>22.2</v>
      </c>
    </row>
    <row r="305" spans="1:3">
      <c r="A305" s="23">
        <v>38596.708333333336</v>
      </c>
      <c r="B305" s="23">
        <v>38596.729166666672</v>
      </c>
      <c r="C305" s="13">
        <v>21.8</v>
      </c>
    </row>
    <row r="306" spans="1:3">
      <c r="A306" s="23">
        <v>38596.729166666672</v>
      </c>
      <c r="B306" s="23">
        <v>38596.75</v>
      </c>
      <c r="C306" s="13">
        <v>22.57</v>
      </c>
    </row>
    <row r="307" spans="1:3">
      <c r="A307" s="23">
        <v>38596.75</v>
      </c>
      <c r="B307" s="23">
        <v>38596.770833333336</v>
      </c>
      <c r="C307" s="13">
        <v>21.83</v>
      </c>
    </row>
    <row r="308" spans="1:3">
      <c r="A308" s="23">
        <v>38596.770833333336</v>
      </c>
      <c r="B308" s="23">
        <v>38596.791666666664</v>
      </c>
      <c r="C308" s="13">
        <v>21</v>
      </c>
    </row>
    <row r="309" spans="1:3">
      <c r="A309" s="23">
        <v>38596.791666666664</v>
      </c>
      <c r="B309" s="23">
        <v>38596.8125</v>
      </c>
      <c r="C309" s="13">
        <v>19.87</v>
      </c>
    </row>
    <row r="310" spans="1:3">
      <c r="A310" s="23">
        <v>38596.8125</v>
      </c>
      <c r="B310" s="23">
        <v>38596.833333333336</v>
      </c>
      <c r="C310" s="13">
        <v>19.399999999999999</v>
      </c>
    </row>
    <row r="311" spans="1:3">
      <c r="A311" s="23">
        <v>38596.833333333336</v>
      </c>
      <c r="B311" s="23">
        <v>38596.854166666672</v>
      </c>
      <c r="C311" s="13">
        <v>19.010000000000002</v>
      </c>
    </row>
    <row r="312" spans="1:3">
      <c r="A312" s="23">
        <v>38596.854166666672</v>
      </c>
      <c r="B312" s="23">
        <v>38596.875</v>
      </c>
      <c r="C312" s="13">
        <v>18.829999999999998</v>
      </c>
    </row>
    <row r="313" spans="1:3">
      <c r="A313" s="23">
        <v>38596.875</v>
      </c>
      <c r="B313" s="23">
        <v>38596.895833333336</v>
      </c>
      <c r="C313" s="13">
        <v>18.77</v>
      </c>
    </row>
    <row r="314" spans="1:3">
      <c r="A314" s="23">
        <v>38596.895833333336</v>
      </c>
      <c r="B314" s="23">
        <v>38596.916666666664</v>
      </c>
      <c r="C314" s="13">
        <v>18.55</v>
      </c>
    </row>
    <row r="315" spans="1:3">
      <c r="A315" s="23">
        <v>38596.916666666664</v>
      </c>
      <c r="B315" s="23">
        <v>38596.9375</v>
      </c>
      <c r="C315" s="13">
        <v>18.11</v>
      </c>
    </row>
    <row r="316" spans="1:3">
      <c r="A316" s="23">
        <v>38596.9375</v>
      </c>
      <c r="B316" s="23">
        <v>38596.958333333336</v>
      </c>
      <c r="C316" s="13">
        <v>17.7</v>
      </c>
    </row>
    <row r="317" spans="1:3">
      <c r="A317" s="23">
        <v>38596.958333333336</v>
      </c>
      <c r="B317" s="23">
        <v>38596.979166666672</v>
      </c>
      <c r="C317" s="13">
        <v>17.62</v>
      </c>
    </row>
    <row r="318" spans="1:3">
      <c r="A318" s="23">
        <v>38596.979166666672</v>
      </c>
      <c r="B318" s="23">
        <v>38597</v>
      </c>
      <c r="C318" s="13">
        <v>17.829999999999998</v>
      </c>
    </row>
    <row r="319" spans="1:3">
      <c r="A319" s="23">
        <v>38597</v>
      </c>
      <c r="B319" s="23">
        <v>38597.020833333336</v>
      </c>
      <c r="C319" s="13">
        <v>17.93</v>
      </c>
    </row>
    <row r="320" spans="1:3">
      <c r="A320" s="23">
        <v>38597.020833333336</v>
      </c>
      <c r="B320" s="23">
        <v>38597.041666666664</v>
      </c>
      <c r="C320" s="13">
        <v>18.03</v>
      </c>
    </row>
    <row r="321" spans="1:3">
      <c r="A321" s="23">
        <v>38597.041666666664</v>
      </c>
      <c r="B321" s="23">
        <v>38597.0625</v>
      </c>
      <c r="C321" s="13">
        <v>17.89</v>
      </c>
    </row>
    <row r="322" spans="1:3">
      <c r="A322" s="23">
        <v>38597.0625</v>
      </c>
      <c r="B322" s="23">
        <v>38597.083333333336</v>
      </c>
      <c r="C322" s="13">
        <v>17.62</v>
      </c>
    </row>
    <row r="323" spans="1:3">
      <c r="A323" s="23">
        <v>38597.083333333336</v>
      </c>
      <c r="B323" s="23">
        <v>38597.104166666672</v>
      </c>
      <c r="C323" s="13">
        <v>17.43</v>
      </c>
    </row>
    <row r="324" spans="1:3">
      <c r="A324" s="23">
        <v>38597.104166666672</v>
      </c>
      <c r="B324" s="23">
        <v>38597.125</v>
      </c>
      <c r="C324" s="13">
        <v>17.61</v>
      </c>
    </row>
    <row r="325" spans="1:3">
      <c r="A325" s="23">
        <v>38597.125</v>
      </c>
      <c r="B325" s="23">
        <v>38597.145833333336</v>
      </c>
      <c r="C325" s="13">
        <v>17.84</v>
      </c>
    </row>
    <row r="326" spans="1:3">
      <c r="A326" s="23">
        <v>38597.145833333336</v>
      </c>
      <c r="B326" s="23">
        <v>38597.166666666664</v>
      </c>
      <c r="C326" s="13">
        <v>17.899999999999999</v>
      </c>
    </row>
    <row r="327" spans="1:3">
      <c r="A327" s="23">
        <v>38597.166666666664</v>
      </c>
      <c r="B327" s="23">
        <v>38597.1875</v>
      </c>
      <c r="C327" s="13">
        <v>17.73</v>
      </c>
    </row>
    <row r="328" spans="1:3">
      <c r="A328" s="23">
        <v>38597.1875</v>
      </c>
      <c r="B328" s="23">
        <v>38597.208333333336</v>
      </c>
      <c r="C328" s="13">
        <v>17.34</v>
      </c>
    </row>
    <row r="329" spans="1:3">
      <c r="A329" s="23">
        <v>38597.208333333336</v>
      </c>
      <c r="B329" s="23">
        <v>38597.229166666672</v>
      </c>
      <c r="C329" s="13">
        <v>16.809999999999999</v>
      </c>
    </row>
    <row r="330" spans="1:3">
      <c r="A330" s="23">
        <v>38597.229166666672</v>
      </c>
      <c r="B330" s="23">
        <v>38597.25</v>
      </c>
      <c r="C330" s="13">
        <v>16.55</v>
      </c>
    </row>
    <row r="331" spans="1:3">
      <c r="A331" s="23">
        <v>38597.25</v>
      </c>
      <c r="B331" s="23">
        <v>38597.270833333336</v>
      </c>
      <c r="C331" s="13">
        <v>16.309999999999999</v>
      </c>
    </row>
    <row r="332" spans="1:3">
      <c r="A332" s="23">
        <v>38597.270833333336</v>
      </c>
      <c r="B332" s="23">
        <v>38597.291666666664</v>
      </c>
      <c r="C332" s="13">
        <v>16.440000000000001</v>
      </c>
    </row>
    <row r="333" spans="1:3">
      <c r="A333" s="23">
        <v>38597.291666666664</v>
      </c>
      <c r="B333" s="23">
        <v>38597.3125</v>
      </c>
      <c r="C333" s="13">
        <v>17.25</v>
      </c>
    </row>
    <row r="334" spans="1:3">
      <c r="A334" s="23">
        <v>38597.3125</v>
      </c>
      <c r="B334" s="23">
        <v>38597.333333333336</v>
      </c>
      <c r="C334" s="13">
        <v>18.11</v>
      </c>
    </row>
    <row r="335" spans="1:3">
      <c r="A335" s="23">
        <v>38597.333333333336</v>
      </c>
      <c r="B335" s="23">
        <v>38597.354166666672</v>
      </c>
      <c r="C335" s="13">
        <v>19.05</v>
      </c>
    </row>
    <row r="336" spans="1:3">
      <c r="A336" s="23">
        <v>38597.354166666672</v>
      </c>
      <c r="B336" s="23">
        <v>38597.375</v>
      </c>
      <c r="C336" s="13">
        <v>19.91</v>
      </c>
    </row>
    <row r="337" spans="1:3">
      <c r="A337" s="23">
        <v>38597.375</v>
      </c>
      <c r="B337" s="23">
        <v>38597.395833333336</v>
      </c>
      <c r="C337" s="13">
        <v>20.78</v>
      </c>
    </row>
    <row r="338" spans="1:3">
      <c r="A338" s="23">
        <v>38597.395833333336</v>
      </c>
      <c r="B338" s="23">
        <v>38597.416666666664</v>
      </c>
      <c r="C338" s="13">
        <v>21.38</v>
      </c>
    </row>
    <row r="339" spans="1:3">
      <c r="A339" s="23">
        <v>38597.416666666664</v>
      </c>
      <c r="B339" s="23">
        <v>38597.4375</v>
      </c>
      <c r="C339" s="13">
        <v>22.05</v>
      </c>
    </row>
    <row r="340" spans="1:3">
      <c r="A340" s="23">
        <v>38597.4375</v>
      </c>
      <c r="B340" s="23">
        <v>38597.458333333336</v>
      </c>
      <c r="C340" s="13">
        <v>23</v>
      </c>
    </row>
    <row r="341" spans="1:3">
      <c r="A341" s="23">
        <v>38597.458333333336</v>
      </c>
      <c r="B341" s="23">
        <v>38597.479166666672</v>
      </c>
      <c r="C341" s="13">
        <v>23.45</v>
      </c>
    </row>
    <row r="342" spans="1:3">
      <c r="A342" s="23">
        <v>38597.479166666672</v>
      </c>
      <c r="B342" s="23">
        <v>38597.5</v>
      </c>
      <c r="C342" s="13">
        <v>23.68</v>
      </c>
    </row>
    <row r="343" spans="1:3">
      <c r="A343" s="23">
        <v>38597.5</v>
      </c>
      <c r="B343" s="23">
        <v>38597.520833333336</v>
      </c>
      <c r="C343" s="13">
        <v>24.17</v>
      </c>
    </row>
    <row r="344" spans="1:3">
      <c r="A344" s="23">
        <v>38597.520833333336</v>
      </c>
      <c r="B344" s="23">
        <v>38597.541666666664</v>
      </c>
      <c r="C344" s="13">
        <v>24.46</v>
      </c>
    </row>
    <row r="345" spans="1:3">
      <c r="A345" s="23">
        <v>38597.541666666664</v>
      </c>
      <c r="B345" s="23">
        <v>38597.5625</v>
      </c>
      <c r="C345" s="13">
        <v>24.53</v>
      </c>
    </row>
    <row r="346" spans="1:3">
      <c r="A346" s="23">
        <v>38597.5625</v>
      </c>
      <c r="B346" s="23">
        <v>38597.583333333336</v>
      </c>
      <c r="C346" s="13">
        <v>23.21</v>
      </c>
    </row>
    <row r="347" spans="1:3">
      <c r="A347" s="23">
        <v>38597.583333333336</v>
      </c>
      <c r="B347" s="23">
        <v>38597.604166666672</v>
      </c>
      <c r="C347" s="13">
        <v>24.49</v>
      </c>
    </row>
    <row r="348" spans="1:3">
      <c r="A348" s="23">
        <v>38597.604166666672</v>
      </c>
      <c r="B348" s="23">
        <v>38597.625</v>
      </c>
      <c r="C348" s="13">
        <v>24.66</v>
      </c>
    </row>
    <row r="349" spans="1:3">
      <c r="A349" s="23">
        <v>38597.625</v>
      </c>
      <c r="B349" s="23">
        <v>38597.645833333336</v>
      </c>
      <c r="C349" s="13">
        <v>25.04</v>
      </c>
    </row>
    <row r="350" spans="1:3">
      <c r="A350" s="23">
        <v>38597.645833333336</v>
      </c>
      <c r="B350" s="23">
        <v>38597.666666666664</v>
      </c>
      <c r="C350" s="13">
        <v>25.57</v>
      </c>
    </row>
    <row r="351" spans="1:3">
      <c r="A351" s="23">
        <v>38597.666666666664</v>
      </c>
      <c r="B351" s="23">
        <v>38597.6875</v>
      </c>
      <c r="C351" s="13">
        <v>24.39</v>
      </c>
    </row>
    <row r="352" spans="1:3">
      <c r="A352" s="23">
        <v>38597.6875</v>
      </c>
      <c r="B352" s="23">
        <v>38597.708333333336</v>
      </c>
      <c r="C352" s="13">
        <v>24.21</v>
      </c>
    </row>
    <row r="353" spans="1:3">
      <c r="A353" s="23">
        <v>38597.708333333336</v>
      </c>
      <c r="B353" s="23">
        <v>38597.729166666672</v>
      </c>
      <c r="C353" s="13">
        <v>23.83</v>
      </c>
    </row>
    <row r="354" spans="1:3">
      <c r="A354" s="23">
        <v>38597.729166666672</v>
      </c>
      <c r="B354" s="23">
        <v>38597.75</v>
      </c>
      <c r="C354" s="13">
        <v>22.32</v>
      </c>
    </row>
    <row r="355" spans="1:3">
      <c r="A355" s="23">
        <v>38597.75</v>
      </c>
      <c r="B355" s="23">
        <v>38597.770833333336</v>
      </c>
      <c r="C355" s="13">
        <v>19.899999999999999</v>
      </c>
    </row>
    <row r="356" spans="1:3">
      <c r="A356" s="23">
        <v>38597.770833333336</v>
      </c>
      <c r="B356" s="23">
        <v>38597.791666666664</v>
      </c>
      <c r="C356" s="13">
        <v>16.23</v>
      </c>
    </row>
    <row r="357" spans="1:3">
      <c r="A357" s="23">
        <v>38597.791666666664</v>
      </c>
      <c r="B357" s="23">
        <v>38597.8125</v>
      </c>
      <c r="C357" s="13">
        <v>16.09</v>
      </c>
    </row>
    <row r="358" spans="1:3">
      <c r="A358" s="23">
        <v>38597.8125</v>
      </c>
      <c r="B358" s="23">
        <v>38597.833333333336</v>
      </c>
      <c r="C358" s="13">
        <v>15.76</v>
      </c>
    </row>
    <row r="359" spans="1:3">
      <c r="A359" s="23">
        <v>38597.833333333336</v>
      </c>
      <c r="B359" s="23">
        <v>38597.854166666672</v>
      </c>
      <c r="C359" s="13">
        <v>15.65</v>
      </c>
    </row>
    <row r="360" spans="1:3">
      <c r="A360" s="23">
        <v>38597.854166666672</v>
      </c>
      <c r="B360" s="23">
        <v>38597.875</v>
      </c>
      <c r="C360" s="13">
        <v>15.51</v>
      </c>
    </row>
    <row r="361" spans="1:3">
      <c r="A361" s="23">
        <v>38597.875</v>
      </c>
      <c r="B361" s="23">
        <v>38597.895833333336</v>
      </c>
      <c r="C361" s="13">
        <v>15.39</v>
      </c>
    </row>
    <row r="362" spans="1:3">
      <c r="A362" s="23">
        <v>38597.895833333336</v>
      </c>
      <c r="B362" s="23">
        <v>38597.916666666664</v>
      </c>
      <c r="C362" s="13">
        <v>15.23</v>
      </c>
    </row>
    <row r="363" spans="1:3">
      <c r="A363" s="23">
        <v>38597.916666666664</v>
      </c>
      <c r="B363" s="23">
        <v>38597.9375</v>
      </c>
      <c r="C363" s="13">
        <v>15.19</v>
      </c>
    </row>
    <row r="364" spans="1:3">
      <c r="A364" s="23">
        <v>38597.9375</v>
      </c>
      <c r="B364" s="23">
        <v>38597.958333333336</v>
      </c>
      <c r="C364" s="13">
        <v>14.96</v>
      </c>
    </row>
    <row r="365" spans="1:3">
      <c r="A365" s="23">
        <v>38597.958333333336</v>
      </c>
      <c r="B365" s="23">
        <v>38597.979166666672</v>
      </c>
      <c r="C365" s="13">
        <v>14.79</v>
      </c>
    </row>
    <row r="366" spans="1:3">
      <c r="A366" s="23">
        <v>38597.979166666672</v>
      </c>
      <c r="B366" s="23">
        <v>38598</v>
      </c>
      <c r="C366" s="13">
        <v>14.57</v>
      </c>
    </row>
    <row r="367" spans="1:3">
      <c r="A367" s="23">
        <v>38598</v>
      </c>
      <c r="B367" s="23">
        <v>38598.020833333336</v>
      </c>
      <c r="C367" s="13">
        <v>14.6</v>
      </c>
    </row>
    <row r="368" spans="1:3">
      <c r="A368" s="23">
        <v>38598.020833333336</v>
      </c>
      <c r="B368" s="23">
        <v>38598.041666666664</v>
      </c>
      <c r="C368" s="13">
        <v>14.35</v>
      </c>
    </row>
    <row r="369" spans="1:3">
      <c r="A369" s="23">
        <v>38598.041666666664</v>
      </c>
      <c r="B369" s="23">
        <v>38598.0625</v>
      </c>
      <c r="C369" s="13">
        <v>14.07</v>
      </c>
    </row>
    <row r="370" spans="1:3">
      <c r="A370" s="23">
        <v>38598.0625</v>
      </c>
      <c r="B370" s="23">
        <v>38598.083333333336</v>
      </c>
      <c r="C370" s="13">
        <v>14.04</v>
      </c>
    </row>
    <row r="371" spans="1:3">
      <c r="A371" s="23">
        <v>38598.083333333336</v>
      </c>
      <c r="B371" s="23">
        <v>38598.104166666672</v>
      </c>
      <c r="C371" s="13">
        <v>13.89</v>
      </c>
    </row>
    <row r="372" spans="1:3">
      <c r="A372" s="23">
        <v>38598.104166666672</v>
      </c>
      <c r="B372" s="23">
        <v>38598.125</v>
      </c>
      <c r="C372" s="13">
        <v>13.73</v>
      </c>
    </row>
    <row r="373" spans="1:3">
      <c r="A373" s="23">
        <v>38598.125</v>
      </c>
      <c r="B373" s="23">
        <v>38598.145833333336</v>
      </c>
      <c r="C373" s="13">
        <v>13.77</v>
      </c>
    </row>
    <row r="374" spans="1:3">
      <c r="A374" s="23">
        <v>38598.145833333336</v>
      </c>
      <c r="B374" s="23">
        <v>38598.166666666664</v>
      </c>
      <c r="C374" s="13">
        <v>13.64</v>
      </c>
    </row>
    <row r="375" spans="1:3">
      <c r="A375" s="23">
        <v>38598.166666666664</v>
      </c>
      <c r="B375" s="23">
        <v>38598.1875</v>
      </c>
      <c r="C375" s="13">
        <v>13.57</v>
      </c>
    </row>
    <row r="376" spans="1:3">
      <c r="A376" s="23">
        <v>38598.1875</v>
      </c>
      <c r="B376" s="23">
        <v>38598.208333333336</v>
      </c>
      <c r="C376" s="13">
        <v>13.42</v>
      </c>
    </row>
    <row r="377" spans="1:3">
      <c r="A377" s="23">
        <v>38598.208333333336</v>
      </c>
      <c r="B377" s="23">
        <v>38598.229166666672</v>
      </c>
      <c r="C377" s="13">
        <v>13.15</v>
      </c>
    </row>
    <row r="378" spans="1:3">
      <c r="A378" s="23">
        <v>38598.229166666672</v>
      </c>
      <c r="B378" s="23">
        <v>38598.25</v>
      </c>
      <c r="C378" s="13">
        <v>13.11</v>
      </c>
    </row>
    <row r="379" spans="1:3">
      <c r="A379" s="23">
        <v>38598.25</v>
      </c>
      <c r="B379" s="23">
        <v>38598.270833333336</v>
      </c>
      <c r="C379" s="13">
        <v>13.22</v>
      </c>
    </row>
    <row r="380" spans="1:3">
      <c r="A380" s="23">
        <v>38598.270833333336</v>
      </c>
      <c r="B380" s="23">
        <v>38598.291666666664</v>
      </c>
      <c r="C380" s="13">
        <v>13.27</v>
      </c>
    </row>
    <row r="381" spans="1:3">
      <c r="A381" s="23">
        <v>38598.291666666664</v>
      </c>
      <c r="B381" s="23">
        <v>38598.3125</v>
      </c>
      <c r="C381" s="13">
        <v>13.81</v>
      </c>
    </row>
    <row r="382" spans="1:3">
      <c r="A382" s="23">
        <v>38598.3125</v>
      </c>
      <c r="B382" s="23">
        <v>38598.333333333336</v>
      </c>
      <c r="C382" s="13">
        <v>14.64</v>
      </c>
    </row>
    <row r="383" spans="1:3">
      <c r="A383" s="23">
        <v>38598.333333333336</v>
      </c>
      <c r="B383" s="23">
        <v>38598.354166666672</v>
      </c>
      <c r="C383" s="13">
        <v>15.36</v>
      </c>
    </row>
    <row r="384" spans="1:3">
      <c r="A384" s="23">
        <v>38598.354166666672</v>
      </c>
      <c r="B384" s="23">
        <v>38598.375</v>
      </c>
      <c r="C384" s="13">
        <v>16.11</v>
      </c>
    </row>
    <row r="385" spans="1:3">
      <c r="A385" s="23">
        <v>38598.375</v>
      </c>
      <c r="B385" s="23">
        <v>38598.395833333336</v>
      </c>
      <c r="C385" s="13">
        <v>16.8</v>
      </c>
    </row>
    <row r="386" spans="1:3">
      <c r="A386" s="23">
        <v>38598.395833333336</v>
      </c>
      <c r="B386" s="23">
        <v>38598.416666666664</v>
      </c>
      <c r="C386" s="13">
        <v>17.34</v>
      </c>
    </row>
    <row r="387" spans="1:3">
      <c r="A387" s="23">
        <v>38598.416666666664</v>
      </c>
      <c r="B387" s="23">
        <v>38598.4375</v>
      </c>
      <c r="C387" s="13">
        <v>17.04</v>
      </c>
    </row>
    <row r="388" spans="1:3">
      <c r="A388" s="23">
        <v>38598.4375</v>
      </c>
      <c r="B388" s="23">
        <v>38598.458333333336</v>
      </c>
      <c r="C388" s="13">
        <v>17.43</v>
      </c>
    </row>
    <row r="389" spans="1:3">
      <c r="A389" s="23">
        <v>38598.458333333336</v>
      </c>
      <c r="B389" s="23">
        <v>38598.479166666672</v>
      </c>
      <c r="C389" s="13">
        <v>18.04</v>
      </c>
    </row>
    <row r="390" spans="1:3">
      <c r="A390" s="23">
        <v>38598.479166666672</v>
      </c>
      <c r="B390" s="23">
        <v>38598.5</v>
      </c>
      <c r="C390" s="13">
        <v>19.03</v>
      </c>
    </row>
    <row r="391" spans="1:3">
      <c r="A391" s="23">
        <v>38598.5</v>
      </c>
      <c r="B391" s="23">
        <v>38598.520833333336</v>
      </c>
      <c r="C391" s="13">
        <v>19.22</v>
      </c>
    </row>
    <row r="392" spans="1:3">
      <c r="A392" s="23">
        <v>38598.520833333336</v>
      </c>
      <c r="B392" s="23">
        <v>38598.541666666664</v>
      </c>
      <c r="C392" s="13">
        <v>19.309999999999999</v>
      </c>
    </row>
    <row r="393" spans="1:3">
      <c r="A393" s="23">
        <v>38598.541666666664</v>
      </c>
      <c r="B393" s="23">
        <v>38598.5625</v>
      </c>
      <c r="C393" s="13">
        <v>19.579999999999998</v>
      </c>
    </row>
    <row r="394" spans="1:3">
      <c r="A394" s="23">
        <v>38598.5625</v>
      </c>
      <c r="B394" s="23">
        <v>38598.583333333336</v>
      </c>
      <c r="C394" s="13">
        <v>19.920000000000002</v>
      </c>
    </row>
    <row r="395" spans="1:3">
      <c r="A395" s="23">
        <v>38598.583333333336</v>
      </c>
      <c r="B395" s="23">
        <v>38598.604166666672</v>
      </c>
      <c r="C395" s="13">
        <v>20.190000000000001</v>
      </c>
    </row>
    <row r="396" spans="1:3">
      <c r="A396" s="23">
        <v>38598.604166666672</v>
      </c>
      <c r="B396" s="23">
        <v>38598.625</v>
      </c>
      <c r="C396" s="13">
        <v>20.399999999999999</v>
      </c>
    </row>
    <row r="397" spans="1:3">
      <c r="A397" s="23">
        <v>38598.625</v>
      </c>
      <c r="B397" s="23">
        <v>38598.645833333336</v>
      </c>
      <c r="C397" s="13">
        <v>20.94</v>
      </c>
    </row>
    <row r="398" spans="1:3">
      <c r="A398" s="23">
        <v>38598.645833333336</v>
      </c>
      <c r="B398" s="23">
        <v>38598.666666666664</v>
      </c>
      <c r="C398" s="13">
        <v>21.25</v>
      </c>
    </row>
    <row r="399" spans="1:3">
      <c r="A399" s="23">
        <v>38598.666666666664</v>
      </c>
      <c r="B399" s="23">
        <v>38598.6875</v>
      </c>
      <c r="C399" s="13">
        <v>21.54</v>
      </c>
    </row>
    <row r="400" spans="1:3">
      <c r="A400" s="23">
        <v>38598.6875</v>
      </c>
      <c r="B400" s="23">
        <v>38598.708333333336</v>
      </c>
      <c r="C400" s="13">
        <v>21.09</v>
      </c>
    </row>
    <row r="401" spans="1:3">
      <c r="A401" s="23">
        <v>38598.708333333336</v>
      </c>
      <c r="B401" s="23">
        <v>38598.729166666672</v>
      </c>
      <c r="C401" s="13">
        <v>21.99</v>
      </c>
    </row>
    <row r="402" spans="1:3">
      <c r="A402" s="23">
        <v>38598.729166666672</v>
      </c>
      <c r="B402" s="23">
        <v>38598.75</v>
      </c>
      <c r="C402" s="13">
        <v>21.55</v>
      </c>
    </row>
    <row r="403" spans="1:3">
      <c r="A403" s="23">
        <v>38598.75</v>
      </c>
      <c r="B403" s="23">
        <v>38598.770833333336</v>
      </c>
      <c r="C403" s="13">
        <v>21.95</v>
      </c>
    </row>
    <row r="404" spans="1:3">
      <c r="A404" s="23">
        <v>38598.770833333336</v>
      </c>
      <c r="B404" s="23">
        <v>38598.791666666664</v>
      </c>
      <c r="C404" s="13">
        <v>20.77</v>
      </c>
    </row>
    <row r="405" spans="1:3">
      <c r="A405" s="23">
        <v>38598.791666666664</v>
      </c>
      <c r="B405" s="23">
        <v>38598.8125</v>
      </c>
      <c r="C405" s="13">
        <v>19.22</v>
      </c>
    </row>
    <row r="406" spans="1:3">
      <c r="A406" s="23">
        <v>38598.8125</v>
      </c>
      <c r="B406" s="23">
        <v>38598.833333333336</v>
      </c>
      <c r="C406" s="13">
        <v>17.88</v>
      </c>
    </row>
    <row r="407" spans="1:3">
      <c r="A407" s="23">
        <v>38598.833333333336</v>
      </c>
      <c r="B407" s="23">
        <v>38598.854166666672</v>
      </c>
      <c r="C407" s="13">
        <v>17.16</v>
      </c>
    </row>
    <row r="408" spans="1:3">
      <c r="A408" s="23">
        <v>38598.854166666672</v>
      </c>
      <c r="B408" s="23">
        <v>38598.875</v>
      </c>
      <c r="C408" s="13">
        <v>16.57</v>
      </c>
    </row>
    <row r="409" spans="1:3">
      <c r="A409" s="23">
        <v>38598.875</v>
      </c>
      <c r="B409" s="23">
        <v>38598.895833333336</v>
      </c>
      <c r="C409" s="13">
        <v>16.010000000000002</v>
      </c>
    </row>
    <row r="410" spans="1:3">
      <c r="A410" s="23">
        <v>38598.895833333336</v>
      </c>
      <c r="B410" s="23">
        <v>38598.916666666664</v>
      </c>
      <c r="C410" s="13">
        <v>15.37</v>
      </c>
    </row>
    <row r="411" spans="1:3">
      <c r="A411" s="23">
        <v>38598.916666666664</v>
      </c>
      <c r="B411" s="23">
        <v>38598.9375</v>
      </c>
      <c r="C411" s="13">
        <v>14.99</v>
      </c>
    </row>
    <row r="412" spans="1:3">
      <c r="A412" s="23">
        <v>38598.9375</v>
      </c>
      <c r="B412" s="23">
        <v>38598.958333333336</v>
      </c>
      <c r="C412" s="13">
        <v>14.75</v>
      </c>
    </row>
    <row r="413" spans="1:3">
      <c r="A413" s="23">
        <v>38598.958333333336</v>
      </c>
      <c r="B413" s="23">
        <v>38598.979166666672</v>
      </c>
      <c r="C413" s="13">
        <v>14.73</v>
      </c>
    </row>
    <row r="414" spans="1:3">
      <c r="A414" s="23">
        <v>38598.979166666672</v>
      </c>
      <c r="B414" s="23">
        <v>38599</v>
      </c>
      <c r="C414" s="13">
        <v>14.28</v>
      </c>
    </row>
    <row r="415" spans="1:3">
      <c r="A415" s="23">
        <v>38599</v>
      </c>
      <c r="B415" s="23">
        <v>38599.020833333336</v>
      </c>
      <c r="C415" s="13">
        <v>13.73</v>
      </c>
    </row>
    <row r="416" spans="1:3">
      <c r="A416" s="23">
        <v>38599.020833333336</v>
      </c>
      <c r="B416" s="23">
        <v>38599.041666666664</v>
      </c>
      <c r="C416" s="13">
        <v>12.7</v>
      </c>
    </row>
    <row r="417" spans="1:3">
      <c r="A417" s="23">
        <v>38599.041666666664</v>
      </c>
      <c r="B417" s="23">
        <v>38599.0625</v>
      </c>
      <c r="C417" s="13">
        <v>11.84</v>
      </c>
    </row>
    <row r="418" spans="1:3">
      <c r="A418" s="23">
        <v>38599.0625</v>
      </c>
      <c r="B418" s="23">
        <v>38599.083333333336</v>
      </c>
      <c r="C418" s="13">
        <v>12.34</v>
      </c>
    </row>
    <row r="419" spans="1:3">
      <c r="A419" s="23">
        <v>38599.083333333336</v>
      </c>
      <c r="B419" s="23">
        <v>38599.104166666672</v>
      </c>
      <c r="C419" s="13">
        <v>12.55</v>
      </c>
    </row>
    <row r="420" spans="1:3">
      <c r="A420" s="23">
        <v>38599.104166666672</v>
      </c>
      <c r="B420" s="23">
        <v>38599.125</v>
      </c>
      <c r="C420" s="13">
        <v>12.91</v>
      </c>
    </row>
    <row r="421" spans="1:3">
      <c r="A421" s="23">
        <v>38599.125</v>
      </c>
      <c r="B421" s="23">
        <v>38599.145833333336</v>
      </c>
      <c r="C421" s="13">
        <v>13.09</v>
      </c>
    </row>
    <row r="422" spans="1:3">
      <c r="A422" s="23">
        <v>38599.145833333336</v>
      </c>
      <c r="B422" s="23">
        <v>38599.166666666664</v>
      </c>
      <c r="C422" s="13">
        <v>13.13</v>
      </c>
    </row>
    <row r="423" spans="1:3">
      <c r="A423" s="23">
        <v>38599.166666666664</v>
      </c>
      <c r="B423" s="23">
        <v>38599.1875</v>
      </c>
      <c r="C423" s="13">
        <v>13.32</v>
      </c>
    </row>
    <row r="424" spans="1:3">
      <c r="A424" s="23">
        <v>38599.1875</v>
      </c>
      <c r="B424" s="23">
        <v>38599.208333333336</v>
      </c>
      <c r="C424" s="13">
        <v>12.92</v>
      </c>
    </row>
    <row r="425" spans="1:3">
      <c r="A425" s="23">
        <v>38599.208333333336</v>
      </c>
      <c r="B425" s="23">
        <v>38599.229166666672</v>
      </c>
      <c r="C425" s="13">
        <v>12.42</v>
      </c>
    </row>
    <row r="426" spans="1:3">
      <c r="A426" s="23">
        <v>38599.229166666672</v>
      </c>
      <c r="B426" s="23">
        <v>38599.25</v>
      </c>
      <c r="C426" s="13">
        <v>11.97</v>
      </c>
    </row>
    <row r="427" spans="1:3">
      <c r="A427" s="23">
        <v>38599.25</v>
      </c>
      <c r="B427" s="23">
        <v>38599.270833333336</v>
      </c>
      <c r="C427" s="13">
        <v>11.38</v>
      </c>
    </row>
    <row r="428" spans="1:3">
      <c r="A428" s="23">
        <v>38599.270833333336</v>
      </c>
      <c r="B428" s="23">
        <v>38599.291666666664</v>
      </c>
      <c r="C428" s="13">
        <v>10.78</v>
      </c>
    </row>
    <row r="429" spans="1:3">
      <c r="A429" s="23">
        <v>38599.291666666664</v>
      </c>
      <c r="B429" s="23">
        <v>38599.3125</v>
      </c>
      <c r="C429" s="13">
        <v>11.96</v>
      </c>
    </row>
    <row r="430" spans="1:3">
      <c r="A430" s="23">
        <v>38599.3125</v>
      </c>
      <c r="B430" s="23">
        <v>38599.333333333336</v>
      </c>
      <c r="C430" s="13">
        <v>13.18</v>
      </c>
    </row>
    <row r="431" spans="1:3">
      <c r="A431" s="23">
        <v>38599.333333333336</v>
      </c>
      <c r="B431" s="23">
        <v>38599.354166666672</v>
      </c>
      <c r="C431" s="13">
        <v>14.08</v>
      </c>
    </row>
    <row r="432" spans="1:3">
      <c r="A432" s="23">
        <v>38599.354166666672</v>
      </c>
      <c r="B432" s="23">
        <v>38599.375</v>
      </c>
      <c r="C432" s="13">
        <v>14.98</v>
      </c>
    </row>
    <row r="433" spans="1:3">
      <c r="A433" s="23">
        <v>38599.375</v>
      </c>
      <c r="B433" s="23">
        <v>38599.395833333336</v>
      </c>
      <c r="C433" s="13">
        <v>15.46</v>
      </c>
    </row>
    <row r="434" spans="1:3">
      <c r="A434" s="23">
        <v>38599.395833333336</v>
      </c>
      <c r="B434" s="23">
        <v>38599.416666666664</v>
      </c>
      <c r="C434" s="13">
        <v>16.22</v>
      </c>
    </row>
    <row r="435" spans="1:3">
      <c r="A435" s="23">
        <v>38599.416666666664</v>
      </c>
      <c r="B435" s="23">
        <v>38599.4375</v>
      </c>
      <c r="C435" s="13">
        <v>16.78</v>
      </c>
    </row>
    <row r="436" spans="1:3">
      <c r="A436" s="23">
        <v>38599.4375</v>
      </c>
      <c r="B436" s="23">
        <v>38599.458333333336</v>
      </c>
      <c r="C436" s="13">
        <v>17.079999999999998</v>
      </c>
    </row>
    <row r="437" spans="1:3">
      <c r="A437" s="23">
        <v>38599.458333333336</v>
      </c>
      <c r="B437" s="23">
        <v>38599.479166666672</v>
      </c>
      <c r="C437" s="13">
        <v>17.239999999999998</v>
      </c>
    </row>
    <row r="438" spans="1:3">
      <c r="A438" s="23">
        <v>38599.479166666672</v>
      </c>
      <c r="B438" s="23">
        <v>38599.5</v>
      </c>
      <c r="C438" s="13">
        <v>17.37</v>
      </c>
    </row>
    <row r="439" spans="1:3">
      <c r="A439" s="23">
        <v>38599.5</v>
      </c>
      <c r="B439" s="23">
        <v>38599.520833333336</v>
      </c>
      <c r="C439" s="13">
        <v>17.95</v>
      </c>
    </row>
    <row r="440" spans="1:3">
      <c r="A440" s="23">
        <v>38599.520833333336</v>
      </c>
      <c r="B440" s="23">
        <v>38599.541666666664</v>
      </c>
      <c r="C440" s="13">
        <v>18.43</v>
      </c>
    </row>
    <row r="441" spans="1:3">
      <c r="A441" s="23">
        <v>38599.541666666664</v>
      </c>
      <c r="B441" s="23">
        <v>38599.5625</v>
      </c>
      <c r="C441" s="13">
        <v>19.39</v>
      </c>
    </row>
    <row r="442" spans="1:3">
      <c r="A442" s="23">
        <v>38599.5625</v>
      </c>
      <c r="B442" s="23">
        <v>38599.583333333336</v>
      </c>
      <c r="C442" s="13">
        <v>19.09</v>
      </c>
    </row>
    <row r="443" spans="1:3">
      <c r="A443" s="23">
        <v>38599.583333333336</v>
      </c>
      <c r="B443" s="23">
        <v>38599.604166666672</v>
      </c>
      <c r="C443" s="13">
        <v>19.760000000000002</v>
      </c>
    </row>
    <row r="444" spans="1:3">
      <c r="A444" s="23">
        <v>38599.604166666672</v>
      </c>
      <c r="B444" s="23">
        <v>38599.625</v>
      </c>
      <c r="C444" s="13">
        <v>19.36</v>
      </c>
    </row>
    <row r="445" spans="1:3">
      <c r="A445" s="23">
        <v>38599.625</v>
      </c>
      <c r="B445" s="23">
        <v>38599.645833333336</v>
      </c>
      <c r="C445" s="13">
        <v>19.73</v>
      </c>
    </row>
    <row r="446" spans="1:3">
      <c r="A446" s="23">
        <v>38599.645833333336</v>
      </c>
      <c r="B446" s="23">
        <v>38599.666666666664</v>
      </c>
      <c r="C446" s="13">
        <v>19.59</v>
      </c>
    </row>
    <row r="447" spans="1:3">
      <c r="A447" s="23">
        <v>38599.666666666664</v>
      </c>
      <c r="B447" s="23">
        <v>38599.6875</v>
      </c>
      <c r="C447" s="13">
        <v>19.850000000000001</v>
      </c>
    </row>
    <row r="448" spans="1:3">
      <c r="A448" s="23">
        <v>38599.6875</v>
      </c>
      <c r="B448" s="23">
        <v>38599.708333333336</v>
      </c>
      <c r="C448" s="13">
        <v>19.73</v>
      </c>
    </row>
    <row r="449" spans="1:3">
      <c r="A449" s="23">
        <v>38599.708333333336</v>
      </c>
      <c r="B449" s="23">
        <v>38599.729166666672</v>
      </c>
      <c r="C449" s="13">
        <v>19.559999999999999</v>
      </c>
    </row>
    <row r="450" spans="1:3">
      <c r="A450" s="23">
        <v>38599.729166666672</v>
      </c>
      <c r="B450" s="23">
        <v>38599.75</v>
      </c>
      <c r="C450" s="13">
        <v>19.190000000000001</v>
      </c>
    </row>
    <row r="451" spans="1:3">
      <c r="A451" s="23">
        <v>38599.75</v>
      </c>
      <c r="B451" s="23">
        <v>38599.770833333336</v>
      </c>
      <c r="C451" s="13">
        <v>18.600000000000001</v>
      </c>
    </row>
    <row r="452" spans="1:3">
      <c r="A452" s="23">
        <v>38599.770833333336</v>
      </c>
      <c r="B452" s="23">
        <v>38599.791666666664</v>
      </c>
      <c r="C452" s="13">
        <v>17.53</v>
      </c>
    </row>
    <row r="453" spans="1:3">
      <c r="A453" s="23">
        <v>38599.791666666664</v>
      </c>
      <c r="B453" s="23">
        <v>38599.8125</v>
      </c>
      <c r="C453" s="13">
        <v>15.82</v>
      </c>
    </row>
    <row r="454" spans="1:3">
      <c r="A454" s="23">
        <v>38599.8125</v>
      </c>
      <c r="B454" s="23">
        <v>38599.833333333336</v>
      </c>
      <c r="C454" s="13">
        <v>14.7</v>
      </c>
    </row>
    <row r="455" spans="1:3">
      <c r="A455" s="23">
        <v>38599.833333333336</v>
      </c>
      <c r="B455" s="23">
        <v>38599.854166666672</v>
      </c>
      <c r="C455" s="13">
        <v>14.06</v>
      </c>
    </row>
    <row r="456" spans="1:3">
      <c r="A456" s="23">
        <v>38599.854166666672</v>
      </c>
      <c r="B456" s="23">
        <v>38599.875</v>
      </c>
      <c r="C456" s="13">
        <v>13.32</v>
      </c>
    </row>
    <row r="457" spans="1:3">
      <c r="A457" s="23">
        <v>38599.875</v>
      </c>
      <c r="B457" s="23">
        <v>38599.895833333336</v>
      </c>
      <c r="C457" s="13">
        <v>13.08</v>
      </c>
    </row>
    <row r="458" spans="1:3">
      <c r="A458" s="23">
        <v>38599.895833333336</v>
      </c>
      <c r="B458" s="23">
        <v>38599.916666666664</v>
      </c>
      <c r="C458" s="13">
        <v>12.99</v>
      </c>
    </row>
    <row r="459" spans="1:3">
      <c r="A459" s="23">
        <v>38599.916666666664</v>
      </c>
      <c r="B459" s="23">
        <v>38599.9375</v>
      </c>
      <c r="C459" s="13">
        <v>12.6</v>
      </c>
    </row>
    <row r="460" spans="1:3">
      <c r="A460" s="23">
        <v>38599.9375</v>
      </c>
      <c r="B460" s="23">
        <v>38599.958333333336</v>
      </c>
      <c r="C460" s="13">
        <v>11.75</v>
      </c>
    </row>
    <row r="461" spans="1:3">
      <c r="A461" s="23">
        <v>38599.958333333336</v>
      </c>
      <c r="B461" s="23">
        <v>38599.979166666672</v>
      </c>
      <c r="C461" s="13">
        <v>11.12</v>
      </c>
    </row>
    <row r="462" spans="1:3">
      <c r="A462" s="23">
        <v>38599.979166666672</v>
      </c>
      <c r="B462" s="23">
        <v>38600</v>
      </c>
      <c r="C462" s="13">
        <v>10.44</v>
      </c>
    </row>
    <row r="463" spans="1:3">
      <c r="A463" s="23">
        <v>38600</v>
      </c>
      <c r="B463" s="23">
        <v>38600.020833333336</v>
      </c>
      <c r="C463" s="13">
        <v>9.92</v>
      </c>
    </row>
    <row r="464" spans="1:3">
      <c r="A464" s="23">
        <v>38600.020833333336</v>
      </c>
      <c r="B464" s="23">
        <v>38600.041666666664</v>
      </c>
      <c r="C464" s="13">
        <v>9.34</v>
      </c>
    </row>
    <row r="465" spans="1:3">
      <c r="A465" s="23">
        <v>38600.041666666664</v>
      </c>
      <c r="B465" s="23">
        <v>38600.0625</v>
      </c>
      <c r="C465" s="13">
        <v>8.92</v>
      </c>
    </row>
    <row r="466" spans="1:3">
      <c r="A466" s="23">
        <v>38600.0625</v>
      </c>
      <c r="B466" s="23">
        <v>38600.083333333336</v>
      </c>
      <c r="C466" s="13">
        <v>9.11</v>
      </c>
    </row>
    <row r="467" spans="1:3">
      <c r="A467" s="23">
        <v>38600.083333333336</v>
      </c>
      <c r="B467" s="23">
        <v>38600.104166666672</v>
      </c>
      <c r="C467" s="13">
        <v>8.5299999999999994</v>
      </c>
    </row>
    <row r="468" spans="1:3">
      <c r="A468" s="23">
        <v>38600.104166666672</v>
      </c>
      <c r="B468" s="23">
        <v>38600.125</v>
      </c>
      <c r="C468" s="13">
        <v>8.19</v>
      </c>
    </row>
    <row r="469" spans="1:3">
      <c r="A469" s="23">
        <v>38600.125</v>
      </c>
      <c r="B469" s="23">
        <v>38600.145833333336</v>
      </c>
      <c r="C469" s="13">
        <v>7.83</v>
      </c>
    </row>
    <row r="470" spans="1:3">
      <c r="A470" s="23">
        <v>38600.145833333336</v>
      </c>
      <c r="B470" s="23">
        <v>38600.166666666664</v>
      </c>
      <c r="C470" s="13">
        <v>7.58</v>
      </c>
    </row>
    <row r="471" spans="1:3">
      <c r="A471" s="23">
        <v>38600.166666666664</v>
      </c>
      <c r="B471" s="23">
        <v>38600.1875</v>
      </c>
      <c r="C471" s="13">
        <v>7.12</v>
      </c>
    </row>
    <row r="472" spans="1:3">
      <c r="A472" s="23">
        <v>38600.1875</v>
      </c>
      <c r="B472" s="23">
        <v>38600.208333333336</v>
      </c>
      <c r="C472" s="13">
        <v>7.06</v>
      </c>
    </row>
    <row r="473" spans="1:3">
      <c r="A473" s="23">
        <v>38600.208333333336</v>
      </c>
      <c r="B473" s="23">
        <v>38600.229166666672</v>
      </c>
      <c r="C473" s="13">
        <v>7.14</v>
      </c>
    </row>
    <row r="474" spans="1:3">
      <c r="A474" s="23">
        <v>38600.229166666672</v>
      </c>
      <c r="B474" s="23">
        <v>38600.25</v>
      </c>
      <c r="C474" s="13">
        <v>6.774</v>
      </c>
    </row>
    <row r="475" spans="1:3">
      <c r="A475" s="23">
        <v>38600.25</v>
      </c>
      <c r="B475" s="23">
        <v>38600.270833333336</v>
      </c>
      <c r="C475" s="13">
        <v>6.6059999999999999</v>
      </c>
    </row>
    <row r="476" spans="1:3">
      <c r="A476" s="23">
        <v>38600.270833333336</v>
      </c>
      <c r="B476" s="23">
        <v>38600.291666666664</v>
      </c>
      <c r="C476" s="13">
        <v>7.12</v>
      </c>
    </row>
    <row r="477" spans="1:3">
      <c r="A477" s="23">
        <v>38600.291666666664</v>
      </c>
      <c r="B477" s="23">
        <v>38600.3125</v>
      </c>
      <c r="C477" s="13">
        <v>8.49</v>
      </c>
    </row>
    <row r="478" spans="1:3">
      <c r="A478" s="23">
        <v>38600.3125</v>
      </c>
      <c r="B478" s="23">
        <v>38600.333333333336</v>
      </c>
      <c r="C478" s="13">
        <v>10.71</v>
      </c>
    </row>
    <row r="479" spans="1:3">
      <c r="A479" s="23">
        <v>38600.333333333336</v>
      </c>
      <c r="B479" s="23">
        <v>38600.354166666672</v>
      </c>
      <c r="C479" s="13">
        <v>11.32</v>
      </c>
    </row>
    <row r="480" spans="1:3">
      <c r="A480" s="23">
        <v>38600.354166666672</v>
      </c>
      <c r="B480" s="23">
        <v>38600.375</v>
      </c>
      <c r="C480" s="13">
        <v>12.09</v>
      </c>
    </row>
    <row r="481" spans="1:3">
      <c r="A481" s="23">
        <v>38600.375</v>
      </c>
      <c r="B481" s="23">
        <v>38600.395833333336</v>
      </c>
      <c r="C481" s="13">
        <v>14.21</v>
      </c>
    </row>
    <row r="482" spans="1:3">
      <c r="A482" s="23">
        <v>38600.395833333336</v>
      </c>
      <c r="B482" s="23">
        <v>38600.416666666664</v>
      </c>
      <c r="C482" s="13">
        <v>15</v>
      </c>
    </row>
    <row r="483" spans="1:3">
      <c r="A483" s="23">
        <v>38600.416666666664</v>
      </c>
      <c r="B483" s="23">
        <v>38600.4375</v>
      </c>
      <c r="C483" s="13">
        <v>16.13</v>
      </c>
    </row>
    <row r="484" spans="1:3">
      <c r="A484" s="23">
        <v>38600.4375</v>
      </c>
      <c r="B484" s="23">
        <v>38600.458333333336</v>
      </c>
      <c r="C484" s="13">
        <v>16.25</v>
      </c>
    </row>
    <row r="485" spans="1:3">
      <c r="A485" s="23">
        <v>38600.458333333336</v>
      </c>
      <c r="B485" s="23">
        <v>38600.479166666672</v>
      </c>
      <c r="C485" s="13">
        <v>16.88</v>
      </c>
    </row>
    <row r="486" spans="1:3">
      <c r="A486" s="23">
        <v>38600.479166666672</v>
      </c>
      <c r="B486" s="23">
        <v>38600.5</v>
      </c>
      <c r="C486" s="13">
        <v>17.7</v>
      </c>
    </row>
    <row r="487" spans="1:3">
      <c r="A487" s="23">
        <v>38600.5</v>
      </c>
      <c r="B487" s="23">
        <v>38600.520833333336</v>
      </c>
      <c r="C487" s="13">
        <v>18.510000000000002</v>
      </c>
    </row>
    <row r="488" spans="1:3">
      <c r="A488" s="23">
        <v>38600.520833333336</v>
      </c>
      <c r="B488" s="23">
        <v>38600.541666666664</v>
      </c>
      <c r="C488" s="13">
        <v>19.170000000000002</v>
      </c>
    </row>
    <row r="489" spans="1:3">
      <c r="A489" s="23">
        <v>38600.541666666664</v>
      </c>
      <c r="B489" s="23">
        <v>38600.5625</v>
      </c>
      <c r="C489" s="13">
        <v>19.440000000000001</v>
      </c>
    </row>
    <row r="490" spans="1:3">
      <c r="A490" s="23">
        <v>38600.5625</v>
      </c>
      <c r="B490" s="23">
        <v>38600.583333333336</v>
      </c>
      <c r="C490" s="13">
        <v>19.98</v>
      </c>
    </row>
    <row r="491" spans="1:3">
      <c r="A491" s="23">
        <v>38600.583333333336</v>
      </c>
      <c r="B491" s="23">
        <v>38600.604166666672</v>
      </c>
      <c r="C491" s="13">
        <v>20.52</v>
      </c>
    </row>
    <row r="492" spans="1:3">
      <c r="A492" s="23">
        <v>38600.604166666672</v>
      </c>
      <c r="B492" s="23">
        <v>38600.625</v>
      </c>
      <c r="C492" s="13">
        <v>20.83</v>
      </c>
    </row>
    <row r="493" spans="1:3">
      <c r="A493" s="23">
        <v>38600.625</v>
      </c>
      <c r="B493" s="23">
        <v>38600.645833333336</v>
      </c>
      <c r="C493" s="13">
        <v>20.98</v>
      </c>
    </row>
    <row r="494" spans="1:3">
      <c r="A494" s="23">
        <v>38600.645833333336</v>
      </c>
      <c r="B494" s="23">
        <v>38600.666666666664</v>
      </c>
      <c r="C494" s="13">
        <v>21.09</v>
      </c>
    </row>
    <row r="495" spans="1:3">
      <c r="A495" s="23">
        <v>38600.666666666664</v>
      </c>
      <c r="B495" s="23">
        <v>38600.6875</v>
      </c>
      <c r="C495" s="13">
        <v>20.88</v>
      </c>
    </row>
    <row r="496" spans="1:3">
      <c r="A496" s="23">
        <v>38600.6875</v>
      </c>
      <c r="B496" s="23">
        <v>38600.708333333336</v>
      </c>
      <c r="C496" s="13">
        <v>21.04</v>
      </c>
    </row>
    <row r="497" spans="1:3">
      <c r="A497" s="23">
        <v>38600.708333333336</v>
      </c>
      <c r="B497" s="23">
        <v>38600.729166666672</v>
      </c>
      <c r="C497" s="13">
        <v>20.75</v>
      </c>
    </row>
    <row r="498" spans="1:3">
      <c r="A498" s="23">
        <v>38600.729166666672</v>
      </c>
      <c r="B498" s="23">
        <v>38600.75</v>
      </c>
      <c r="C498" s="13">
        <v>20.190000000000001</v>
      </c>
    </row>
    <row r="499" spans="1:3">
      <c r="A499" s="23">
        <v>38600.75</v>
      </c>
      <c r="B499" s="23">
        <v>38600.770833333336</v>
      </c>
      <c r="C499" s="13">
        <v>19.57</v>
      </c>
    </row>
    <row r="500" spans="1:3">
      <c r="A500" s="23">
        <v>38600.770833333336</v>
      </c>
      <c r="B500" s="23">
        <v>38600.791666666664</v>
      </c>
      <c r="C500" s="13">
        <v>18.36</v>
      </c>
    </row>
    <row r="501" spans="1:3">
      <c r="A501" s="23">
        <v>38600.791666666664</v>
      </c>
      <c r="B501" s="23">
        <v>38600.8125</v>
      </c>
      <c r="C501" s="13">
        <v>16.239999999999998</v>
      </c>
    </row>
    <row r="502" spans="1:3">
      <c r="A502" s="23">
        <v>38600.8125</v>
      </c>
      <c r="B502" s="23">
        <v>38600.833333333336</v>
      </c>
      <c r="C502" s="13">
        <v>14.83</v>
      </c>
    </row>
    <row r="503" spans="1:3">
      <c r="A503" s="23">
        <v>38600.833333333336</v>
      </c>
      <c r="B503" s="23">
        <v>38600.854166666672</v>
      </c>
      <c r="C503" s="13">
        <v>14.08</v>
      </c>
    </row>
    <row r="504" spans="1:3">
      <c r="A504" s="23">
        <v>38600.854166666672</v>
      </c>
      <c r="B504" s="23">
        <v>38600.875</v>
      </c>
      <c r="C504" s="13">
        <v>13.36</v>
      </c>
    </row>
    <row r="505" spans="1:3">
      <c r="A505" s="23">
        <v>38600.875</v>
      </c>
      <c r="B505" s="23">
        <v>38600.895833333336</v>
      </c>
      <c r="C505" s="13">
        <v>12.59</v>
      </c>
    </row>
    <row r="506" spans="1:3">
      <c r="A506" s="23">
        <v>38600.895833333336</v>
      </c>
      <c r="B506" s="23">
        <v>38600.916666666664</v>
      </c>
      <c r="C506" s="13">
        <v>11.73</v>
      </c>
    </row>
    <row r="507" spans="1:3">
      <c r="A507" s="23">
        <v>38600.916666666664</v>
      </c>
      <c r="B507" s="23">
        <v>38600.9375</v>
      </c>
      <c r="C507" s="13">
        <v>11.56</v>
      </c>
    </row>
    <row r="508" spans="1:3">
      <c r="A508" s="23">
        <v>38600.9375</v>
      </c>
      <c r="B508" s="23">
        <v>38600.958333333336</v>
      </c>
      <c r="C508" s="13">
        <v>11.32</v>
      </c>
    </row>
    <row r="509" spans="1:3">
      <c r="A509" s="23">
        <v>38600.958333333336</v>
      </c>
      <c r="B509" s="23">
        <v>38600.979166666672</v>
      </c>
      <c r="C509" s="13">
        <v>11.24</v>
      </c>
    </row>
    <row r="510" spans="1:3">
      <c r="A510" s="23">
        <v>38600.979166666672</v>
      </c>
      <c r="B510" s="23">
        <v>38601</v>
      </c>
      <c r="C510" s="13">
        <v>10.69</v>
      </c>
    </row>
    <row r="511" spans="1:3">
      <c r="A511" s="23">
        <v>38601</v>
      </c>
      <c r="B511" s="23">
        <v>38601.020833333336</v>
      </c>
      <c r="C511" s="13">
        <v>10.24</v>
      </c>
    </row>
    <row r="512" spans="1:3">
      <c r="A512" s="23">
        <v>38601.020833333336</v>
      </c>
      <c r="B512" s="23">
        <v>38601.041666666664</v>
      </c>
      <c r="C512" s="13">
        <v>9.9700000000000006</v>
      </c>
    </row>
    <row r="513" spans="1:3">
      <c r="A513" s="23">
        <v>38601.041666666664</v>
      </c>
      <c r="B513" s="23">
        <v>38601.0625</v>
      </c>
      <c r="C513" s="13">
        <v>9.83</v>
      </c>
    </row>
    <row r="514" spans="1:3">
      <c r="A514" s="23">
        <v>38601.0625</v>
      </c>
      <c r="B514" s="23">
        <v>38601.083333333336</v>
      </c>
      <c r="C514" s="13">
        <v>10.23</v>
      </c>
    </row>
    <row r="515" spans="1:3">
      <c r="A515" s="23">
        <v>38601.083333333336</v>
      </c>
      <c r="B515" s="23">
        <v>38601.104166666672</v>
      </c>
      <c r="C515" s="13">
        <v>10.18</v>
      </c>
    </row>
    <row r="516" spans="1:3">
      <c r="A516" s="23">
        <v>38601.104166666672</v>
      </c>
      <c r="B516" s="23">
        <v>38601.125</v>
      </c>
      <c r="C516" s="13">
        <v>9.69</v>
      </c>
    </row>
    <row r="517" spans="1:3">
      <c r="A517" s="23">
        <v>38601.125</v>
      </c>
      <c r="B517" s="23">
        <v>38601.145833333336</v>
      </c>
      <c r="C517" s="13">
        <v>9.15</v>
      </c>
    </row>
    <row r="518" spans="1:3">
      <c r="A518" s="23">
        <v>38601.145833333336</v>
      </c>
      <c r="B518" s="23">
        <v>38601.166666666664</v>
      </c>
      <c r="C518" s="13">
        <v>8.5399999999999991</v>
      </c>
    </row>
    <row r="519" spans="1:3">
      <c r="A519" s="23">
        <v>38601.166666666664</v>
      </c>
      <c r="B519" s="23">
        <v>38601.1875</v>
      </c>
      <c r="C519" s="13">
        <v>8.24</v>
      </c>
    </row>
    <row r="520" spans="1:3">
      <c r="A520" s="23">
        <v>38601.1875</v>
      </c>
      <c r="B520" s="23">
        <v>38601.208333333336</v>
      </c>
      <c r="C520" s="13">
        <v>8.2100000000000009</v>
      </c>
    </row>
    <row r="521" spans="1:3">
      <c r="A521" s="23">
        <v>38601.208333333336</v>
      </c>
      <c r="B521" s="23">
        <v>38601.229166666672</v>
      </c>
      <c r="C521" s="13">
        <v>7.65</v>
      </c>
    </row>
    <row r="522" spans="1:3">
      <c r="A522" s="23">
        <v>38601.229166666672</v>
      </c>
      <c r="B522" s="23">
        <v>38601.25</v>
      </c>
      <c r="C522" s="13">
        <v>7.44</v>
      </c>
    </row>
    <row r="523" spans="1:3">
      <c r="A523" s="23">
        <v>38601.25</v>
      </c>
      <c r="B523" s="23">
        <v>38601.270833333336</v>
      </c>
      <c r="C523" s="13">
        <v>7.51</v>
      </c>
    </row>
    <row r="524" spans="1:3">
      <c r="A524" s="23">
        <v>38601.270833333336</v>
      </c>
      <c r="B524" s="23">
        <v>38601.291666666664</v>
      </c>
      <c r="C524" s="13">
        <v>8.4700000000000006</v>
      </c>
    </row>
    <row r="525" spans="1:3">
      <c r="A525" s="23">
        <v>38601.291666666664</v>
      </c>
      <c r="B525" s="23">
        <v>38601.3125</v>
      </c>
      <c r="C525" s="13">
        <v>9.9</v>
      </c>
    </row>
    <row r="526" spans="1:3">
      <c r="A526" s="23">
        <v>38601.3125</v>
      </c>
      <c r="B526" s="23">
        <v>38601.333333333336</v>
      </c>
      <c r="C526" s="13">
        <v>11.8</v>
      </c>
    </row>
    <row r="527" spans="1:3">
      <c r="A527" s="23">
        <v>38601.333333333336</v>
      </c>
      <c r="B527" s="23">
        <v>38601.354166666672</v>
      </c>
      <c r="C527" s="13">
        <v>12.95</v>
      </c>
    </row>
    <row r="528" spans="1:3">
      <c r="A528" s="23">
        <v>38601.354166666672</v>
      </c>
      <c r="B528" s="23">
        <v>38601.375</v>
      </c>
      <c r="C528" s="13">
        <v>14.81</v>
      </c>
    </row>
    <row r="529" spans="1:6">
      <c r="A529" s="23">
        <v>38601.375</v>
      </c>
      <c r="B529" s="23">
        <v>38601.395833333336</v>
      </c>
      <c r="C529" s="13">
        <v>16.73</v>
      </c>
    </row>
    <row r="530" spans="1:6">
      <c r="A530" s="23">
        <v>38601.395833333336</v>
      </c>
      <c r="B530" s="23">
        <v>38601.416666666664</v>
      </c>
      <c r="C530" s="13">
        <v>17.91</v>
      </c>
    </row>
    <row r="531" spans="1:6">
      <c r="A531" s="23">
        <v>38601.416666666664</v>
      </c>
      <c r="B531" s="23">
        <v>38601.4375</v>
      </c>
      <c r="C531" s="13">
        <v>18.98</v>
      </c>
    </row>
    <row r="532" spans="1:6">
      <c r="A532" s="23">
        <v>38601.4375</v>
      </c>
      <c r="B532" s="23">
        <v>38601.458333333336</v>
      </c>
      <c r="C532" s="13">
        <v>19.95</v>
      </c>
    </row>
    <row r="533" spans="1:6">
      <c r="A533" s="23">
        <v>38601.458333333336</v>
      </c>
      <c r="B533" s="23">
        <v>38601.479166666672</v>
      </c>
      <c r="C533" s="13">
        <v>21</v>
      </c>
    </row>
    <row r="534" spans="1:6">
      <c r="A534" s="23">
        <v>38601.479166666672</v>
      </c>
      <c r="B534" s="23">
        <v>38601.5</v>
      </c>
      <c r="C534" s="13">
        <v>21.69</v>
      </c>
    </row>
    <row r="535" spans="1:6">
      <c r="A535" s="23">
        <v>38601.5</v>
      </c>
      <c r="B535" s="23">
        <v>38601.520833333336</v>
      </c>
      <c r="C535" s="13">
        <v>22.39</v>
      </c>
    </row>
    <row r="536" spans="1:6">
      <c r="A536" s="23">
        <v>38601.520833333336</v>
      </c>
      <c r="B536" s="23">
        <v>38601.541666666664</v>
      </c>
      <c r="C536" s="13">
        <v>22.85</v>
      </c>
      <c r="F536" s="13"/>
    </row>
    <row r="537" spans="1:6">
      <c r="A537" s="23">
        <v>38601.541666666664</v>
      </c>
      <c r="B537" s="23">
        <v>38601.5625</v>
      </c>
      <c r="C537" s="13">
        <v>23.47</v>
      </c>
      <c r="F537" s="13"/>
    </row>
    <row r="538" spans="1:6">
      <c r="A538" s="23">
        <v>38601.5625</v>
      </c>
      <c r="B538" s="23">
        <v>38601.583333333336</v>
      </c>
      <c r="C538" s="13">
        <v>23.91</v>
      </c>
      <c r="F538" s="13"/>
    </row>
    <row r="539" spans="1:6">
      <c r="A539" s="23">
        <v>38601.583333333336</v>
      </c>
      <c r="B539" s="23">
        <v>38601.604166666672</v>
      </c>
      <c r="C539" s="13">
        <v>24.24</v>
      </c>
    </row>
    <row r="540" spans="1:6">
      <c r="A540" s="23">
        <v>38601.604166666672</v>
      </c>
      <c r="B540" s="23">
        <v>38601.625</v>
      </c>
      <c r="C540" s="13">
        <v>24.45</v>
      </c>
    </row>
    <row r="541" spans="1:6">
      <c r="A541" s="23">
        <v>38601.625</v>
      </c>
      <c r="B541" s="23">
        <v>38601.645833333336</v>
      </c>
      <c r="C541" s="13">
        <v>24.54</v>
      </c>
    </row>
    <row r="542" spans="1:6">
      <c r="A542" s="23">
        <v>38601.645833333336</v>
      </c>
      <c r="B542" s="23">
        <v>38601.666666666664</v>
      </c>
      <c r="C542" s="13">
        <v>24.83</v>
      </c>
    </row>
    <row r="543" spans="1:6">
      <c r="A543" s="23">
        <v>38601.666666666664</v>
      </c>
      <c r="B543" s="23">
        <v>38601.6875</v>
      </c>
      <c r="C543" s="13">
        <v>24.8</v>
      </c>
    </row>
    <row r="544" spans="1:6">
      <c r="A544" s="23">
        <v>38601.6875</v>
      </c>
      <c r="B544" s="23">
        <v>38601.708333333336</v>
      </c>
      <c r="C544" s="13">
        <v>24.33</v>
      </c>
    </row>
    <row r="545" spans="1:3">
      <c r="A545" s="23">
        <v>38601.708333333336</v>
      </c>
      <c r="B545" s="23">
        <v>38601.729166666672</v>
      </c>
      <c r="C545" s="13">
        <v>23.92</v>
      </c>
    </row>
    <row r="546" spans="1:3">
      <c r="A546" s="23">
        <v>38601.729166666672</v>
      </c>
      <c r="B546" s="23">
        <v>38601.75</v>
      </c>
      <c r="C546" s="13">
        <v>23.59</v>
      </c>
    </row>
    <row r="547" spans="1:3">
      <c r="A547" s="23">
        <v>38601.75</v>
      </c>
      <c r="B547" s="23">
        <v>38601.770833333336</v>
      </c>
      <c r="C547" s="13">
        <v>22.89</v>
      </c>
    </row>
    <row r="548" spans="1:3">
      <c r="A548" s="23">
        <v>38601.770833333336</v>
      </c>
      <c r="B548" s="23">
        <v>38601.791666666664</v>
      </c>
      <c r="C548" s="13">
        <v>21.68</v>
      </c>
    </row>
    <row r="549" spans="1:3">
      <c r="A549" s="23">
        <v>38601.791666666664</v>
      </c>
      <c r="B549" s="23">
        <v>38601.8125</v>
      </c>
      <c r="C549" s="13">
        <v>19.84</v>
      </c>
    </row>
    <row r="550" spans="1:3">
      <c r="A550" s="23">
        <v>38601.8125</v>
      </c>
      <c r="B550" s="23">
        <v>38601.833333333336</v>
      </c>
      <c r="C550" s="13">
        <v>18.260000000000002</v>
      </c>
    </row>
    <row r="551" spans="1:3">
      <c r="A551" s="23">
        <v>38601.833333333336</v>
      </c>
      <c r="B551" s="23">
        <v>38601.854166666672</v>
      </c>
      <c r="C551" s="13">
        <v>17.37</v>
      </c>
    </row>
    <row r="552" spans="1:3">
      <c r="A552" s="23">
        <v>38601.854166666672</v>
      </c>
      <c r="B552" s="23">
        <v>38601.875</v>
      </c>
      <c r="C552" s="13">
        <v>16.27</v>
      </c>
    </row>
    <row r="553" spans="1:3">
      <c r="A553" s="23">
        <v>38601.875</v>
      </c>
      <c r="B553" s="23">
        <v>38601.895833333336</v>
      </c>
      <c r="C553" s="13">
        <v>15.18</v>
      </c>
    </row>
    <row r="554" spans="1:3">
      <c r="A554" s="23">
        <v>38601.895833333336</v>
      </c>
      <c r="B554" s="23">
        <v>38601.916666666664</v>
      </c>
      <c r="C554" s="13">
        <v>14.89</v>
      </c>
    </row>
    <row r="555" spans="1:3">
      <c r="A555" s="23">
        <v>38601.916666666664</v>
      </c>
      <c r="B555" s="23">
        <v>38601.9375</v>
      </c>
      <c r="C555" s="13">
        <v>14.21</v>
      </c>
    </row>
    <row r="556" spans="1:3">
      <c r="A556" s="23">
        <v>38601.9375</v>
      </c>
      <c r="B556" s="23">
        <v>38601.958333333336</v>
      </c>
      <c r="C556" s="13">
        <v>13.58</v>
      </c>
    </row>
    <row r="557" spans="1:3">
      <c r="A557" s="23">
        <v>38601.958333333336</v>
      </c>
      <c r="B557" s="23">
        <v>38601.979166666672</v>
      </c>
      <c r="C557" s="13">
        <v>14.34</v>
      </c>
    </row>
    <row r="558" spans="1:3">
      <c r="A558" s="23">
        <v>38601.979166666672</v>
      </c>
      <c r="B558" s="23">
        <v>38602</v>
      </c>
      <c r="C558" s="13">
        <v>15.34</v>
      </c>
    </row>
    <row r="559" spans="1:3">
      <c r="A559" s="23">
        <v>38602</v>
      </c>
      <c r="B559" s="23">
        <v>38602.020833333336</v>
      </c>
      <c r="C559" s="13">
        <v>15</v>
      </c>
    </row>
    <row r="560" spans="1:3">
      <c r="A560" s="23">
        <v>38602.020833333336</v>
      </c>
      <c r="B560" s="23">
        <v>38602.041666666664</v>
      </c>
      <c r="C560" s="13">
        <v>14.46</v>
      </c>
    </row>
    <row r="561" spans="1:3">
      <c r="A561" s="23">
        <v>38602.041666666664</v>
      </c>
      <c r="B561" s="23">
        <v>38602.0625</v>
      </c>
      <c r="C561" s="13">
        <v>14.38</v>
      </c>
    </row>
    <row r="562" spans="1:3">
      <c r="A562" s="23">
        <v>38602.0625</v>
      </c>
      <c r="B562" s="23">
        <v>38602.083333333336</v>
      </c>
      <c r="C562" s="13">
        <v>12.32</v>
      </c>
    </row>
    <row r="563" spans="1:3">
      <c r="A563" s="23">
        <v>38602.083333333336</v>
      </c>
      <c r="B563" s="23">
        <v>38602.104166666672</v>
      </c>
      <c r="C563" s="13">
        <v>11.67</v>
      </c>
    </row>
    <row r="564" spans="1:3">
      <c r="A564" s="23">
        <v>38602.104166666672</v>
      </c>
      <c r="B564" s="23">
        <v>38602.125</v>
      </c>
      <c r="C564" s="13">
        <v>11.24</v>
      </c>
    </row>
    <row r="565" spans="1:3">
      <c r="A565" s="23">
        <v>38602.125</v>
      </c>
      <c r="B565" s="23">
        <v>38602.145833333336</v>
      </c>
      <c r="C565" s="13">
        <v>11.41</v>
      </c>
    </row>
    <row r="566" spans="1:3">
      <c r="A566" s="23">
        <v>38602.145833333336</v>
      </c>
      <c r="B566" s="23">
        <v>38602.166666666664</v>
      </c>
      <c r="C566" s="13">
        <v>10.84</v>
      </c>
    </row>
    <row r="567" spans="1:3">
      <c r="A567" s="23">
        <v>38602.166666666664</v>
      </c>
      <c r="B567" s="23">
        <v>38602.1875</v>
      </c>
      <c r="C567" s="13">
        <v>10.35</v>
      </c>
    </row>
    <row r="568" spans="1:3">
      <c r="A568" s="23">
        <v>38602.1875</v>
      </c>
      <c r="B568" s="23">
        <v>38602.208333333336</v>
      </c>
      <c r="C568" s="13">
        <v>10.06</v>
      </c>
    </row>
    <row r="569" spans="1:3">
      <c r="A569" s="23">
        <v>38602.208333333336</v>
      </c>
      <c r="B569" s="23">
        <v>38602.229166666672</v>
      </c>
      <c r="C569" s="13">
        <v>9.8800000000000008</v>
      </c>
    </row>
    <row r="570" spans="1:3">
      <c r="A570" s="23">
        <v>38602.229166666672</v>
      </c>
      <c r="B570" s="23">
        <v>38602.25</v>
      </c>
      <c r="C570" s="13">
        <v>10.07</v>
      </c>
    </row>
    <row r="571" spans="1:3">
      <c r="A571" s="23">
        <v>38602.25</v>
      </c>
      <c r="B571" s="23">
        <v>38602.270833333336</v>
      </c>
      <c r="C571" s="13">
        <v>9.9499999999999993</v>
      </c>
    </row>
    <row r="572" spans="1:3">
      <c r="A572" s="23">
        <v>38602.270833333336</v>
      </c>
      <c r="B572" s="23">
        <v>38602.291666666664</v>
      </c>
      <c r="C572" s="13">
        <v>11.1</v>
      </c>
    </row>
    <row r="573" spans="1:3">
      <c r="A573" s="23">
        <v>38602.291666666664</v>
      </c>
      <c r="B573" s="23">
        <v>38602.3125</v>
      </c>
      <c r="C573" s="13">
        <v>13.22</v>
      </c>
    </row>
    <row r="574" spans="1:3">
      <c r="A574" s="23">
        <v>38602.3125</v>
      </c>
      <c r="B574" s="23">
        <v>38602.333333333336</v>
      </c>
      <c r="C574" s="13">
        <v>14.85</v>
      </c>
    </row>
    <row r="575" spans="1:3">
      <c r="A575" s="23">
        <v>38602.333333333336</v>
      </c>
      <c r="B575" s="23">
        <v>38602.354166666672</v>
      </c>
      <c r="C575" s="13">
        <v>16.03</v>
      </c>
    </row>
    <row r="576" spans="1:3">
      <c r="A576" s="23">
        <v>38602.354166666672</v>
      </c>
      <c r="B576" s="23">
        <v>38602.375</v>
      </c>
      <c r="C576" s="13">
        <v>17.62</v>
      </c>
    </row>
    <row r="577" spans="1:3">
      <c r="A577" s="23">
        <v>38602.375</v>
      </c>
      <c r="B577" s="23">
        <v>38602.395833333336</v>
      </c>
      <c r="C577" s="13">
        <v>18.78</v>
      </c>
    </row>
    <row r="578" spans="1:3">
      <c r="A578" s="23">
        <v>38602.395833333336</v>
      </c>
      <c r="B578" s="23">
        <v>38602.416666666664</v>
      </c>
      <c r="C578" s="13">
        <v>19.87</v>
      </c>
    </row>
    <row r="579" spans="1:3">
      <c r="A579" s="23">
        <v>38602.416666666664</v>
      </c>
      <c r="B579" s="23">
        <v>38602.4375</v>
      </c>
      <c r="C579" s="13">
        <v>21.02</v>
      </c>
    </row>
    <row r="580" spans="1:3">
      <c r="A580" s="23">
        <v>38602.4375</v>
      </c>
      <c r="B580" s="23">
        <v>38602.458333333336</v>
      </c>
      <c r="C580" s="13">
        <v>22.04</v>
      </c>
    </row>
    <row r="581" spans="1:3">
      <c r="A581" s="23">
        <v>38602.458333333336</v>
      </c>
      <c r="B581" s="23">
        <v>38602.479166666672</v>
      </c>
      <c r="C581" s="13">
        <v>22.89</v>
      </c>
    </row>
    <row r="582" spans="1:3">
      <c r="A582" s="23">
        <v>38602.479166666672</v>
      </c>
      <c r="B582" s="23">
        <v>38602.5</v>
      </c>
      <c r="C582" s="13">
        <v>23.84</v>
      </c>
    </row>
    <row r="583" spans="1:3">
      <c r="A583" s="23">
        <v>38602.5</v>
      </c>
      <c r="B583" s="23">
        <v>38602.520833333336</v>
      </c>
      <c r="C583" s="13">
        <v>24.61</v>
      </c>
    </row>
    <row r="584" spans="1:3">
      <c r="A584" s="23">
        <v>38602.520833333336</v>
      </c>
      <c r="B584" s="23">
        <v>38602.541666666664</v>
      </c>
      <c r="C584" s="13">
        <v>25.34</v>
      </c>
    </row>
    <row r="585" spans="1:3">
      <c r="A585" s="23">
        <v>38602.541666666664</v>
      </c>
      <c r="B585" s="23">
        <v>38602.5625</v>
      </c>
      <c r="C585" s="13">
        <v>25.6</v>
      </c>
    </row>
    <row r="586" spans="1:3">
      <c r="A586" s="23">
        <v>38602.5625</v>
      </c>
      <c r="B586" s="23">
        <v>38602.583333333336</v>
      </c>
      <c r="C586" s="13">
        <v>25.76</v>
      </c>
    </row>
    <row r="587" spans="1:3">
      <c r="A587" s="23">
        <v>38602.583333333336</v>
      </c>
      <c r="B587" s="23">
        <v>38602.604166666672</v>
      </c>
      <c r="C587" s="13">
        <v>25.25</v>
      </c>
    </row>
    <row r="588" spans="1:3">
      <c r="A588" s="23">
        <v>38602.604166666672</v>
      </c>
      <c r="B588" s="23">
        <v>38602.625</v>
      </c>
      <c r="C588" s="13">
        <v>25.91</v>
      </c>
    </row>
    <row r="589" spans="1:3">
      <c r="A589" s="23">
        <v>38602.625</v>
      </c>
      <c r="B589" s="23">
        <v>38602.645833333336</v>
      </c>
      <c r="C589" s="13">
        <v>25.96</v>
      </c>
    </row>
    <row r="590" spans="1:3">
      <c r="A590" s="23">
        <v>38602.645833333336</v>
      </c>
      <c r="B590" s="23">
        <v>38602.666666666664</v>
      </c>
      <c r="C590" s="13">
        <v>25.94</v>
      </c>
    </row>
    <row r="591" spans="1:3">
      <c r="A591" s="23">
        <v>38602.666666666664</v>
      </c>
      <c r="B591" s="23">
        <v>38602.6875</v>
      </c>
      <c r="C591" s="13">
        <v>25.94</v>
      </c>
    </row>
    <row r="592" spans="1:3">
      <c r="A592" s="23">
        <v>38602.6875</v>
      </c>
      <c r="B592" s="23">
        <v>38602.708333333336</v>
      </c>
      <c r="C592" s="13">
        <v>25.33</v>
      </c>
    </row>
    <row r="593" spans="1:3">
      <c r="A593" s="23">
        <v>38602.708333333336</v>
      </c>
      <c r="B593" s="23">
        <v>38602.729166666672</v>
      </c>
      <c r="C593" s="13">
        <v>24.88</v>
      </c>
    </row>
    <row r="594" spans="1:3">
      <c r="A594" s="23">
        <v>38602.729166666672</v>
      </c>
      <c r="B594" s="23">
        <v>38602.75</v>
      </c>
      <c r="C594" s="13">
        <v>24.39</v>
      </c>
    </row>
    <row r="595" spans="1:3">
      <c r="A595" s="23">
        <v>38602.75</v>
      </c>
      <c r="B595" s="23">
        <v>38602.770833333336</v>
      </c>
      <c r="C595" s="13">
        <v>23.64</v>
      </c>
    </row>
    <row r="596" spans="1:3">
      <c r="A596" s="23">
        <v>38602.770833333336</v>
      </c>
      <c r="B596" s="23">
        <v>38602.791666666664</v>
      </c>
      <c r="C596" s="13">
        <v>22.5</v>
      </c>
    </row>
    <row r="597" spans="1:3">
      <c r="A597" s="23">
        <v>38602.791666666664</v>
      </c>
      <c r="B597" s="23">
        <v>38602.8125</v>
      </c>
      <c r="C597" s="13">
        <v>21.33</v>
      </c>
    </row>
    <row r="598" spans="1:3">
      <c r="A598" s="23">
        <v>38602.8125</v>
      </c>
      <c r="B598" s="23">
        <v>38602.833333333336</v>
      </c>
      <c r="C598" s="13">
        <v>20.27</v>
      </c>
    </row>
    <row r="599" spans="1:3">
      <c r="A599" s="23">
        <v>38602.833333333336</v>
      </c>
      <c r="B599" s="23">
        <v>38602.854166666672</v>
      </c>
      <c r="C599" s="13">
        <v>19.38</v>
      </c>
    </row>
    <row r="600" spans="1:3">
      <c r="A600" s="23">
        <v>38602.854166666672</v>
      </c>
      <c r="B600" s="23">
        <v>38602.875</v>
      </c>
      <c r="C600" s="13">
        <v>18.100000000000001</v>
      </c>
    </row>
    <row r="601" spans="1:3">
      <c r="A601" s="23">
        <v>38602.875</v>
      </c>
      <c r="B601" s="23">
        <v>38602.895833333336</v>
      </c>
      <c r="C601" s="13">
        <v>17.98</v>
      </c>
    </row>
    <row r="602" spans="1:3">
      <c r="A602" s="23">
        <v>38602.895833333336</v>
      </c>
      <c r="B602" s="23">
        <v>38602.916666666664</v>
      </c>
      <c r="C602" s="13">
        <v>17.850000000000001</v>
      </c>
    </row>
    <row r="603" spans="1:3">
      <c r="A603" s="23">
        <v>38602.916666666664</v>
      </c>
      <c r="B603" s="23">
        <v>38602.9375</v>
      </c>
      <c r="C603" s="13">
        <v>18.91</v>
      </c>
    </row>
    <row r="604" spans="1:3">
      <c r="A604" s="23">
        <v>38602.9375</v>
      </c>
      <c r="B604" s="23">
        <v>38602.958333333336</v>
      </c>
      <c r="C604" s="13">
        <v>19.13</v>
      </c>
    </row>
    <row r="605" spans="1:3">
      <c r="A605" s="23">
        <v>38602.958333333336</v>
      </c>
      <c r="B605" s="23">
        <v>38602.979166666672</v>
      </c>
      <c r="C605" s="13">
        <v>18.72</v>
      </c>
    </row>
    <row r="606" spans="1:3">
      <c r="A606" s="23">
        <v>38602.979166666672</v>
      </c>
      <c r="B606" s="23">
        <v>38603</v>
      </c>
      <c r="C606" s="13">
        <v>18.43</v>
      </c>
    </row>
    <row r="607" spans="1:3">
      <c r="A607" s="23">
        <v>38603</v>
      </c>
      <c r="B607" s="23">
        <v>38603.020833333336</v>
      </c>
      <c r="C607" s="13">
        <v>18.38</v>
      </c>
    </row>
    <row r="608" spans="1:3">
      <c r="A608" s="23">
        <v>38603.020833333336</v>
      </c>
      <c r="B608" s="23">
        <v>38603.041666666664</v>
      </c>
      <c r="C608" s="13">
        <v>18.43</v>
      </c>
    </row>
    <row r="609" spans="1:3">
      <c r="A609" s="23">
        <v>38603.041666666664</v>
      </c>
      <c r="B609" s="23">
        <v>38603.0625</v>
      </c>
      <c r="C609" s="13">
        <v>18.97</v>
      </c>
    </row>
    <row r="610" spans="1:3">
      <c r="A610" s="23">
        <v>38603.0625</v>
      </c>
      <c r="B610" s="23">
        <v>38603.083333333336</v>
      </c>
      <c r="C610" s="13">
        <v>19.3</v>
      </c>
    </row>
    <row r="611" spans="1:3">
      <c r="A611" s="23">
        <v>38603.083333333336</v>
      </c>
      <c r="B611" s="23">
        <v>38603.104166666672</v>
      </c>
      <c r="C611" s="13">
        <v>19.27</v>
      </c>
    </row>
    <row r="612" spans="1:3">
      <c r="A612" s="23">
        <v>38603.104166666672</v>
      </c>
      <c r="B612" s="23">
        <v>38603.125</v>
      </c>
      <c r="C612" s="13">
        <v>18.89</v>
      </c>
    </row>
    <row r="613" spans="1:3">
      <c r="A613" s="23">
        <v>38603.125</v>
      </c>
      <c r="B613" s="23">
        <v>38603.145833333336</v>
      </c>
      <c r="C613" s="13">
        <v>18.5</v>
      </c>
    </row>
    <row r="614" spans="1:3">
      <c r="A614" s="23">
        <v>38603.145833333336</v>
      </c>
      <c r="B614" s="23">
        <v>38603.166666666664</v>
      </c>
      <c r="C614" s="13">
        <v>18.53</v>
      </c>
    </row>
    <row r="615" spans="1:3">
      <c r="A615" s="23">
        <v>38603.166666666664</v>
      </c>
      <c r="B615" s="23">
        <v>38603.1875</v>
      </c>
      <c r="C615" s="13">
        <v>18.170000000000002</v>
      </c>
    </row>
    <row r="616" spans="1:3">
      <c r="A616" s="23">
        <v>38603.1875</v>
      </c>
      <c r="B616" s="23">
        <v>38603.208333333336</v>
      </c>
      <c r="C616" s="13">
        <v>18.03</v>
      </c>
    </row>
    <row r="617" spans="1:3">
      <c r="A617" s="23">
        <v>38603.208333333336</v>
      </c>
      <c r="B617" s="23">
        <v>38603.229166666672</v>
      </c>
      <c r="C617" s="13">
        <v>17.53</v>
      </c>
    </row>
    <row r="618" spans="1:3">
      <c r="A618" s="23">
        <v>38603.229166666672</v>
      </c>
      <c r="B618" s="23">
        <v>38603.25</v>
      </c>
      <c r="C618" s="13">
        <v>16.84</v>
      </c>
    </row>
    <row r="619" spans="1:3">
      <c r="A619" s="23">
        <v>38603.25</v>
      </c>
      <c r="B619" s="23">
        <v>38603.270833333336</v>
      </c>
      <c r="C619" s="13">
        <v>16.91</v>
      </c>
    </row>
    <row r="620" spans="1:3">
      <c r="A620" s="23">
        <v>38603.270833333336</v>
      </c>
      <c r="B620" s="23">
        <v>38603.291666666664</v>
      </c>
      <c r="C620" s="13">
        <v>16.809999999999999</v>
      </c>
    </row>
    <row r="621" spans="1:3">
      <c r="A621" s="23">
        <v>38603.291666666664</v>
      </c>
      <c r="B621" s="23">
        <v>38603.3125</v>
      </c>
      <c r="C621" s="13">
        <v>17.440000000000001</v>
      </c>
    </row>
    <row r="622" spans="1:3">
      <c r="A622" s="23">
        <v>38603.3125</v>
      </c>
      <c r="B622" s="23">
        <v>38603.333333333336</v>
      </c>
      <c r="C622" s="13">
        <v>17.89</v>
      </c>
    </row>
    <row r="623" spans="1:3">
      <c r="A623" s="23">
        <v>38603.333333333336</v>
      </c>
      <c r="B623" s="23">
        <v>38603.354166666672</v>
      </c>
      <c r="C623" s="13">
        <v>18.12</v>
      </c>
    </row>
    <row r="624" spans="1:3">
      <c r="A624" s="23">
        <v>38603.354166666672</v>
      </c>
      <c r="B624" s="23">
        <v>38603.375</v>
      </c>
      <c r="C624" s="13">
        <v>18.13</v>
      </c>
    </row>
    <row r="625" spans="1:3">
      <c r="A625" s="23">
        <v>38603.375</v>
      </c>
      <c r="B625" s="23">
        <v>38603.395833333336</v>
      </c>
      <c r="C625" s="13">
        <v>18.46</v>
      </c>
    </row>
    <row r="626" spans="1:3">
      <c r="A626" s="23">
        <v>38603.395833333336</v>
      </c>
      <c r="B626" s="23">
        <v>38603.416666666664</v>
      </c>
      <c r="C626" s="13">
        <v>18.78</v>
      </c>
    </row>
    <row r="627" spans="1:3">
      <c r="A627" s="23">
        <v>38603.416666666664</v>
      </c>
      <c r="B627" s="23">
        <v>38603.4375</v>
      </c>
      <c r="C627" s="13">
        <v>18.88</v>
      </c>
    </row>
    <row r="628" spans="1:3">
      <c r="A628" s="23">
        <v>38603.4375</v>
      </c>
      <c r="B628" s="23">
        <v>38603.458333333336</v>
      </c>
      <c r="C628" s="13">
        <v>18.690000000000001</v>
      </c>
    </row>
    <row r="629" spans="1:3">
      <c r="A629" s="23">
        <v>38603.458333333336</v>
      </c>
      <c r="B629" s="23">
        <v>38603.479166666672</v>
      </c>
      <c r="C629" s="13">
        <v>17.329999999999998</v>
      </c>
    </row>
    <row r="630" spans="1:3">
      <c r="A630" s="23">
        <v>38603.479166666672</v>
      </c>
      <c r="B630" s="23">
        <v>38603.5</v>
      </c>
      <c r="C630" s="13">
        <v>16.59</v>
      </c>
    </row>
    <row r="631" spans="1:3">
      <c r="A631" s="23">
        <v>38603.5</v>
      </c>
      <c r="B631" s="23">
        <v>38603.520833333336</v>
      </c>
      <c r="C631" s="13">
        <v>16.82</v>
      </c>
    </row>
    <row r="632" spans="1:3">
      <c r="A632" s="23">
        <v>38603.520833333336</v>
      </c>
      <c r="B632" s="23">
        <v>38603.541666666664</v>
      </c>
      <c r="C632" s="13">
        <v>16.97</v>
      </c>
    </row>
    <row r="633" spans="1:3">
      <c r="A633" s="23">
        <v>38603.541666666664</v>
      </c>
      <c r="B633" s="23">
        <v>38603.5625</v>
      </c>
      <c r="C633" s="13">
        <v>17.399999999999999</v>
      </c>
    </row>
    <row r="634" spans="1:3">
      <c r="A634" s="23">
        <v>38603.5625</v>
      </c>
      <c r="B634" s="23">
        <v>38603.583333333336</v>
      </c>
      <c r="C634" s="13">
        <v>17.72</v>
      </c>
    </row>
    <row r="635" spans="1:3">
      <c r="A635" s="23">
        <v>38603.583333333336</v>
      </c>
      <c r="B635" s="23">
        <v>38603.604166666672</v>
      </c>
      <c r="C635" s="13">
        <v>17.61</v>
      </c>
    </row>
    <row r="636" spans="1:3">
      <c r="A636" s="23">
        <v>38603.604166666672</v>
      </c>
      <c r="B636" s="23">
        <v>38603.625</v>
      </c>
      <c r="C636" s="13">
        <v>17.39</v>
      </c>
    </row>
    <row r="637" spans="1:3">
      <c r="A637" s="23">
        <v>38603.625</v>
      </c>
      <c r="B637" s="23">
        <v>38603.645833333336</v>
      </c>
      <c r="C637" s="13">
        <v>17.18</v>
      </c>
    </row>
    <row r="638" spans="1:3">
      <c r="A638" s="23">
        <v>38603.645833333336</v>
      </c>
      <c r="B638" s="23">
        <v>38603.666666666664</v>
      </c>
      <c r="C638" s="13">
        <v>16.91</v>
      </c>
    </row>
    <row r="639" spans="1:3">
      <c r="A639" s="23">
        <v>38603.666666666664</v>
      </c>
      <c r="B639" s="23">
        <v>38603.6875</v>
      </c>
      <c r="C639" s="13">
        <v>16.8</v>
      </c>
    </row>
    <row r="640" spans="1:3">
      <c r="A640" s="23">
        <v>38603.6875</v>
      </c>
      <c r="B640" s="23">
        <v>38603.708333333336</v>
      </c>
      <c r="C640" s="13">
        <v>16.46</v>
      </c>
    </row>
    <row r="641" spans="1:3">
      <c r="A641" s="23">
        <v>38603.708333333336</v>
      </c>
      <c r="B641" s="23">
        <v>38603.729166666672</v>
      </c>
      <c r="C641" s="13">
        <v>15.91</v>
      </c>
    </row>
    <row r="642" spans="1:3">
      <c r="A642" s="23">
        <v>38603.729166666672</v>
      </c>
      <c r="B642" s="23">
        <v>38603.75</v>
      </c>
      <c r="C642" s="13">
        <v>15.76</v>
      </c>
    </row>
    <row r="643" spans="1:3">
      <c r="A643" s="23">
        <v>38603.75</v>
      </c>
      <c r="B643" s="23">
        <v>38603.770833333336</v>
      </c>
      <c r="C643" s="13">
        <v>15.25</v>
      </c>
    </row>
    <row r="644" spans="1:3">
      <c r="A644" s="23">
        <v>38603.770833333336</v>
      </c>
      <c r="B644" s="23">
        <v>38603.791666666664</v>
      </c>
      <c r="C644" s="13">
        <v>14.59</v>
      </c>
    </row>
    <row r="645" spans="1:3">
      <c r="A645" s="23">
        <v>38603.791666666664</v>
      </c>
      <c r="B645" s="23">
        <v>38603.8125</v>
      </c>
      <c r="C645" s="13">
        <v>14.21</v>
      </c>
    </row>
    <row r="646" spans="1:3">
      <c r="A646" s="23">
        <v>38603.8125</v>
      </c>
      <c r="B646" s="23">
        <v>38603.833333333336</v>
      </c>
      <c r="C646" s="13">
        <v>13.93</v>
      </c>
    </row>
    <row r="647" spans="1:3">
      <c r="A647" s="23">
        <v>38603.833333333336</v>
      </c>
      <c r="B647" s="23">
        <v>38603.854166666672</v>
      </c>
      <c r="C647" s="13">
        <v>13.69</v>
      </c>
    </row>
    <row r="648" spans="1:3">
      <c r="A648" s="23">
        <v>38603.854166666672</v>
      </c>
      <c r="B648" s="23">
        <v>38603.875</v>
      </c>
      <c r="C648" s="13">
        <v>13.47</v>
      </c>
    </row>
    <row r="649" spans="1:3">
      <c r="A649" s="23">
        <v>38603.875</v>
      </c>
      <c r="B649" s="23">
        <v>38603.895833333336</v>
      </c>
      <c r="C649" s="13">
        <v>13.22</v>
      </c>
    </row>
    <row r="650" spans="1:3">
      <c r="A650" s="23">
        <v>38603.895833333336</v>
      </c>
      <c r="B650" s="23">
        <v>38603.916666666664</v>
      </c>
      <c r="C650" s="13">
        <v>12.99</v>
      </c>
    </row>
    <row r="651" spans="1:3">
      <c r="A651" s="23">
        <v>38603.916666666664</v>
      </c>
      <c r="B651" s="23">
        <v>38603.9375</v>
      </c>
      <c r="C651" s="13">
        <v>12.57</v>
      </c>
    </row>
    <row r="652" spans="1:3">
      <c r="A652" s="23">
        <v>38603.9375</v>
      </c>
      <c r="B652" s="23">
        <v>38603.958333333336</v>
      </c>
      <c r="C652" s="13">
        <v>12.79</v>
      </c>
    </row>
    <row r="653" spans="1:3">
      <c r="A653" s="23">
        <v>38603.958333333336</v>
      </c>
      <c r="B653" s="23">
        <v>38603.979166666672</v>
      </c>
      <c r="C653" s="13">
        <v>12.2</v>
      </c>
    </row>
    <row r="654" spans="1:3">
      <c r="A654" s="23">
        <v>38603.979166666672</v>
      </c>
      <c r="B654" s="23">
        <v>38604</v>
      </c>
      <c r="C654" s="13">
        <v>11.5</v>
      </c>
    </row>
    <row r="655" spans="1:3">
      <c r="A655" s="23">
        <v>38604</v>
      </c>
      <c r="B655" s="23">
        <v>38604.020833333336</v>
      </c>
      <c r="C655" s="13">
        <v>11.14</v>
      </c>
    </row>
    <row r="656" spans="1:3">
      <c r="A656" s="23">
        <v>38604.020833333336</v>
      </c>
      <c r="B656" s="23">
        <v>38604.041666666664</v>
      </c>
      <c r="C656" s="13">
        <v>10.79</v>
      </c>
    </row>
    <row r="657" spans="1:3">
      <c r="A657" s="23">
        <v>38604.041666666664</v>
      </c>
      <c r="B657" s="23">
        <v>38604.0625</v>
      </c>
      <c r="C657" s="13">
        <v>10.52</v>
      </c>
    </row>
    <row r="658" spans="1:3">
      <c r="A658" s="23">
        <v>38604.0625</v>
      </c>
      <c r="B658" s="23">
        <v>38604.083333333336</v>
      </c>
      <c r="C658" s="13">
        <v>10.75</v>
      </c>
    </row>
    <row r="659" spans="1:3">
      <c r="A659" s="23">
        <v>38604.083333333336</v>
      </c>
      <c r="B659" s="23">
        <v>38604.104166666672</v>
      </c>
      <c r="C659" s="13">
        <v>10.96</v>
      </c>
    </row>
    <row r="660" spans="1:3">
      <c r="A660" s="23">
        <v>38604.104166666672</v>
      </c>
      <c r="B660" s="23">
        <v>38604.125</v>
      </c>
      <c r="C660" s="13">
        <v>11.23</v>
      </c>
    </row>
    <row r="661" spans="1:3">
      <c r="A661" s="23">
        <v>38604.125</v>
      </c>
      <c r="B661" s="23">
        <v>38604.145833333336</v>
      </c>
      <c r="C661" s="13">
        <v>11.37</v>
      </c>
    </row>
    <row r="662" spans="1:3">
      <c r="A662" s="23">
        <v>38604.145833333336</v>
      </c>
      <c r="B662" s="23">
        <v>38604.166666666664</v>
      </c>
      <c r="C662" s="13">
        <v>11.49</v>
      </c>
    </row>
    <row r="663" spans="1:3">
      <c r="A663" s="23">
        <v>38604.166666666664</v>
      </c>
      <c r="B663" s="23">
        <v>38604.1875</v>
      </c>
      <c r="C663" s="13">
        <v>11.58</v>
      </c>
    </row>
    <row r="664" spans="1:3">
      <c r="A664" s="23">
        <v>38604.1875</v>
      </c>
      <c r="B664" s="23">
        <v>38604.208333333336</v>
      </c>
      <c r="C664" s="13">
        <v>11.69</v>
      </c>
    </row>
    <row r="665" spans="1:3">
      <c r="A665" s="23">
        <v>38604.208333333336</v>
      </c>
      <c r="B665" s="23">
        <v>38604.229166666672</v>
      </c>
      <c r="C665" s="13">
        <v>11.86</v>
      </c>
    </row>
    <row r="666" spans="1:3">
      <c r="A666" s="23">
        <v>38604.229166666672</v>
      </c>
      <c r="B666" s="23">
        <v>38604.25</v>
      </c>
      <c r="C666" s="13">
        <v>11.77</v>
      </c>
    </row>
    <row r="667" spans="1:3">
      <c r="A667" s="23">
        <v>38604.25</v>
      </c>
      <c r="B667" s="23">
        <v>38604.270833333336</v>
      </c>
      <c r="C667" s="13">
        <v>11.93</v>
      </c>
    </row>
    <row r="668" spans="1:3">
      <c r="A668" s="23">
        <v>38604.270833333336</v>
      </c>
      <c r="B668" s="23">
        <v>38604.291666666664</v>
      </c>
      <c r="C668" s="13">
        <v>12.19</v>
      </c>
    </row>
    <row r="669" spans="1:3">
      <c r="A669" s="23">
        <v>38604.291666666664</v>
      </c>
      <c r="B669" s="23">
        <v>38604.3125</v>
      </c>
      <c r="C669" s="13">
        <v>12.46</v>
      </c>
    </row>
    <row r="670" spans="1:3">
      <c r="A670" s="23">
        <v>38604.3125</v>
      </c>
      <c r="B670" s="23">
        <v>38604.333333333336</v>
      </c>
      <c r="C670" s="13">
        <v>12.46</v>
      </c>
    </row>
    <row r="671" spans="1:3">
      <c r="A671" s="23">
        <v>38604.333333333336</v>
      </c>
      <c r="B671" s="23">
        <v>38604.354166666672</v>
      </c>
      <c r="C671" s="13">
        <v>12.59</v>
      </c>
    </row>
    <row r="672" spans="1:3">
      <c r="A672" s="23">
        <v>38604.354166666672</v>
      </c>
      <c r="B672" s="23">
        <v>38604.375</v>
      </c>
      <c r="C672" s="13">
        <v>12.7</v>
      </c>
    </row>
    <row r="673" spans="1:3">
      <c r="A673" s="23">
        <v>38604.375</v>
      </c>
      <c r="B673" s="23">
        <v>38604.395833333336</v>
      </c>
      <c r="C673" s="13">
        <v>12.92</v>
      </c>
    </row>
    <row r="674" spans="1:3">
      <c r="A674" s="23">
        <v>38604.395833333336</v>
      </c>
      <c r="B674" s="23">
        <v>38604.416666666664</v>
      </c>
      <c r="C674" s="13">
        <v>14.06</v>
      </c>
    </row>
    <row r="675" spans="1:3">
      <c r="A675" s="23">
        <v>38604.416666666664</v>
      </c>
      <c r="B675" s="23">
        <v>38604.4375</v>
      </c>
      <c r="C675" s="13">
        <v>14.95</v>
      </c>
    </row>
    <row r="676" spans="1:3">
      <c r="A676" s="23">
        <v>38604.4375</v>
      </c>
      <c r="B676" s="23">
        <v>38604.458333333336</v>
      </c>
      <c r="C676" s="13">
        <v>15.8</v>
      </c>
    </row>
    <row r="677" spans="1:3">
      <c r="A677" s="23">
        <v>38604.458333333336</v>
      </c>
      <c r="B677" s="23">
        <v>38604.479166666672</v>
      </c>
      <c r="C677" s="13">
        <v>16.37</v>
      </c>
    </row>
    <row r="678" spans="1:3">
      <c r="A678" s="23">
        <v>38604.479166666672</v>
      </c>
      <c r="B678" s="23">
        <v>38604.5</v>
      </c>
      <c r="C678" s="13">
        <v>17.079999999999998</v>
      </c>
    </row>
    <row r="679" spans="1:3">
      <c r="A679" s="23">
        <v>38604.5</v>
      </c>
      <c r="B679" s="23">
        <v>38604.520833333336</v>
      </c>
      <c r="C679" s="13">
        <v>17.78</v>
      </c>
    </row>
    <row r="680" spans="1:3">
      <c r="A680" s="23">
        <v>38604.520833333336</v>
      </c>
      <c r="B680" s="23">
        <v>38604.541666666664</v>
      </c>
      <c r="C680" s="13">
        <v>17.440000000000001</v>
      </c>
    </row>
    <row r="681" spans="1:3">
      <c r="A681" s="23">
        <v>38604.541666666664</v>
      </c>
      <c r="B681" s="23">
        <v>38604.5625</v>
      </c>
      <c r="C681" s="13">
        <v>17.89</v>
      </c>
    </row>
    <row r="682" spans="1:3">
      <c r="A682" s="23">
        <v>38604.5625</v>
      </c>
      <c r="B682" s="23">
        <v>38604.583333333336</v>
      </c>
      <c r="C682" s="13">
        <v>18.03</v>
      </c>
    </row>
    <row r="683" spans="1:3">
      <c r="A683" s="23">
        <v>38604.583333333336</v>
      </c>
      <c r="B683" s="23">
        <v>38604.604166666672</v>
      </c>
      <c r="C683" s="13">
        <v>18.53</v>
      </c>
    </row>
    <row r="684" spans="1:3">
      <c r="A684" s="23">
        <v>38604.604166666672</v>
      </c>
      <c r="B684" s="23">
        <v>38604.625</v>
      </c>
      <c r="C684" s="13">
        <v>18.07</v>
      </c>
    </row>
    <row r="685" spans="1:3">
      <c r="A685" s="23">
        <v>38604.625</v>
      </c>
      <c r="B685" s="23">
        <v>38604.645833333336</v>
      </c>
      <c r="C685" s="13">
        <v>18.45</v>
      </c>
    </row>
    <row r="686" spans="1:3">
      <c r="A686" s="23">
        <v>38604.645833333336</v>
      </c>
      <c r="B686" s="23">
        <v>38604.666666666664</v>
      </c>
      <c r="C686" s="13">
        <v>17.97</v>
      </c>
    </row>
    <row r="687" spans="1:3">
      <c r="A687" s="23">
        <v>38604.666666666664</v>
      </c>
      <c r="B687" s="23">
        <v>38604.6875</v>
      </c>
      <c r="C687" s="13">
        <v>18.059999999999999</v>
      </c>
    </row>
    <row r="688" spans="1:3">
      <c r="A688" s="23">
        <v>38604.6875</v>
      </c>
      <c r="B688" s="23">
        <v>38604.708333333336</v>
      </c>
      <c r="C688" s="13">
        <v>16.829999999999998</v>
      </c>
    </row>
    <row r="689" spans="1:3">
      <c r="A689" s="23">
        <v>38604.708333333336</v>
      </c>
      <c r="B689" s="23">
        <v>38604.729166666672</v>
      </c>
      <c r="C689" s="13">
        <v>17.82</v>
      </c>
    </row>
    <row r="690" spans="1:3">
      <c r="A690" s="23">
        <v>38604.729166666672</v>
      </c>
      <c r="B690" s="23">
        <v>38604.75</v>
      </c>
      <c r="C690" s="13">
        <v>16.64</v>
      </c>
    </row>
    <row r="691" spans="1:3">
      <c r="A691" s="23">
        <v>38604.75</v>
      </c>
      <c r="B691" s="23">
        <v>38604.770833333336</v>
      </c>
      <c r="C691" s="13">
        <v>16.55</v>
      </c>
    </row>
    <row r="692" spans="1:3">
      <c r="A692" s="23">
        <v>38604.770833333336</v>
      </c>
      <c r="B692" s="23">
        <v>38604.791666666664</v>
      </c>
      <c r="C692" s="13">
        <v>15.2</v>
      </c>
    </row>
    <row r="693" spans="1:3">
      <c r="A693" s="23">
        <v>38604.791666666664</v>
      </c>
      <c r="B693" s="23">
        <v>38604.8125</v>
      </c>
      <c r="C693" s="13">
        <v>13.29</v>
      </c>
    </row>
    <row r="694" spans="1:3">
      <c r="A694" s="23">
        <v>38604.8125</v>
      </c>
      <c r="B694" s="23">
        <v>38604.833333333336</v>
      </c>
      <c r="C694" s="13">
        <v>12.25</v>
      </c>
    </row>
    <row r="695" spans="1:3">
      <c r="A695" s="23">
        <v>38604.833333333336</v>
      </c>
      <c r="B695" s="23">
        <v>38604.854166666672</v>
      </c>
      <c r="C695" s="13">
        <v>11.98</v>
      </c>
    </row>
    <row r="696" spans="1:3">
      <c r="A696" s="23">
        <v>38604.854166666672</v>
      </c>
      <c r="B696" s="23">
        <v>38604.875</v>
      </c>
      <c r="C696" s="13">
        <v>11.57</v>
      </c>
    </row>
    <row r="697" spans="1:3">
      <c r="A697" s="23">
        <v>38604.875</v>
      </c>
      <c r="B697" s="23">
        <v>38604.895833333336</v>
      </c>
      <c r="C697" s="13">
        <v>10.88</v>
      </c>
    </row>
    <row r="698" spans="1:3">
      <c r="A698" s="23">
        <v>38604.895833333336</v>
      </c>
      <c r="B698" s="23">
        <v>38604.916666666664</v>
      </c>
      <c r="C698" s="13">
        <v>10.07</v>
      </c>
    </row>
    <row r="699" spans="1:3">
      <c r="A699" s="23">
        <v>38604.916666666664</v>
      </c>
      <c r="B699" s="23">
        <v>38604.9375</v>
      </c>
      <c r="C699" s="13">
        <v>8.75</v>
      </c>
    </row>
    <row r="700" spans="1:3">
      <c r="A700" s="23">
        <v>38604.9375</v>
      </c>
      <c r="B700" s="23">
        <v>38604.958333333336</v>
      </c>
      <c r="C700" s="13">
        <v>7.59</v>
      </c>
    </row>
    <row r="701" spans="1:3">
      <c r="A701" s="23">
        <v>38604.958333333336</v>
      </c>
      <c r="B701" s="23">
        <v>38604.979166666672</v>
      </c>
      <c r="C701" s="13">
        <v>7.44</v>
      </c>
    </row>
    <row r="702" spans="1:3">
      <c r="A702" s="23">
        <v>38604.979166666672</v>
      </c>
      <c r="B702" s="23">
        <v>38605</v>
      </c>
      <c r="C702" s="13">
        <v>7.26</v>
      </c>
    </row>
    <row r="703" spans="1:3">
      <c r="A703" s="23">
        <v>38605</v>
      </c>
      <c r="B703" s="23">
        <v>38605.020833333336</v>
      </c>
      <c r="C703" s="13">
        <v>7.36</v>
      </c>
    </row>
    <row r="704" spans="1:3">
      <c r="A704" s="23">
        <v>38605.020833333336</v>
      </c>
      <c r="B704" s="23">
        <v>38605.041666666664</v>
      </c>
      <c r="C704" s="13">
        <v>7.02</v>
      </c>
    </row>
    <row r="705" spans="1:3">
      <c r="A705" s="23">
        <v>38605.041666666664</v>
      </c>
      <c r="B705" s="23">
        <v>38605.0625</v>
      </c>
      <c r="C705" s="13">
        <v>6.4139999999999997</v>
      </c>
    </row>
    <row r="706" spans="1:3">
      <c r="A706" s="23">
        <v>38605.0625</v>
      </c>
      <c r="B706" s="23">
        <v>38605.083333333336</v>
      </c>
      <c r="C706" s="13">
        <v>5.9420000000000002</v>
      </c>
    </row>
    <row r="707" spans="1:3">
      <c r="A707" s="23">
        <v>38605.083333333336</v>
      </c>
      <c r="B707" s="23">
        <v>38605.104166666672</v>
      </c>
      <c r="C707" s="13">
        <v>5.5309999999999997</v>
      </c>
    </row>
    <row r="708" spans="1:3">
      <c r="A708" s="23">
        <v>38605.104166666672</v>
      </c>
      <c r="B708" s="23">
        <v>38605.125</v>
      </c>
      <c r="C708" s="13">
        <v>5.6349999999999998</v>
      </c>
    </row>
    <row r="709" spans="1:3">
      <c r="A709" s="23">
        <v>38605.125</v>
      </c>
      <c r="B709" s="23">
        <v>38605.145833333336</v>
      </c>
      <c r="C709" s="13">
        <v>5.75</v>
      </c>
    </row>
    <row r="710" spans="1:3">
      <c r="A710" s="23">
        <v>38605.145833333336</v>
      </c>
      <c r="B710" s="23">
        <v>38605.166666666664</v>
      </c>
      <c r="C710" s="13">
        <v>5.1849999999999996</v>
      </c>
    </row>
    <row r="711" spans="1:3">
      <c r="A711" s="23">
        <v>38605.166666666664</v>
      </c>
      <c r="B711" s="23">
        <v>38605.1875</v>
      </c>
      <c r="C711" s="13">
        <v>5.2510000000000003</v>
      </c>
    </row>
    <row r="712" spans="1:3">
      <c r="A712" s="23">
        <v>38605.1875</v>
      </c>
      <c r="B712" s="23">
        <v>38605.208333333336</v>
      </c>
      <c r="C712" s="13">
        <v>4.8780000000000001</v>
      </c>
    </row>
    <row r="713" spans="1:3">
      <c r="A713" s="23">
        <v>38605.208333333336</v>
      </c>
      <c r="B713" s="23">
        <v>38605.229166666672</v>
      </c>
      <c r="C713" s="13">
        <v>4.7679999999999998</v>
      </c>
    </row>
    <row r="714" spans="1:3">
      <c r="A714" s="23">
        <v>38605.229166666672</v>
      </c>
      <c r="B714" s="23">
        <v>38605.25</v>
      </c>
      <c r="C714" s="13">
        <v>4.6639999999999997</v>
      </c>
    </row>
    <row r="715" spans="1:3">
      <c r="A715" s="23">
        <v>38605.25</v>
      </c>
      <c r="B715" s="23">
        <v>38605.270833333336</v>
      </c>
      <c r="C715" s="13">
        <v>4.4880000000000004</v>
      </c>
    </row>
    <row r="716" spans="1:3">
      <c r="A716" s="23">
        <v>38605.270833333336</v>
      </c>
      <c r="B716" s="23">
        <v>38605.291666666664</v>
      </c>
      <c r="C716" s="13">
        <v>4.96</v>
      </c>
    </row>
    <row r="717" spans="1:3">
      <c r="A717" s="23">
        <v>38605.291666666664</v>
      </c>
      <c r="B717" s="23">
        <v>38605.3125</v>
      </c>
      <c r="C717" s="13">
        <v>5.9589999999999996</v>
      </c>
    </row>
    <row r="718" spans="1:3">
      <c r="A718" s="23">
        <v>38605.3125</v>
      </c>
      <c r="B718" s="23">
        <v>38605.333333333336</v>
      </c>
      <c r="C718" s="13">
        <v>6.93</v>
      </c>
    </row>
    <row r="719" spans="1:3">
      <c r="A719" s="23">
        <v>38605.333333333336</v>
      </c>
      <c r="B719" s="23">
        <v>38605.354166666672</v>
      </c>
      <c r="C719" s="13">
        <v>8</v>
      </c>
    </row>
    <row r="720" spans="1:3">
      <c r="A720" s="23">
        <v>38605.354166666672</v>
      </c>
      <c r="B720" s="23">
        <v>38605.375</v>
      </c>
      <c r="C720" s="13">
        <v>9.44</v>
      </c>
    </row>
    <row r="721" spans="1:3">
      <c r="A721" s="23">
        <v>38605.375</v>
      </c>
      <c r="B721" s="23">
        <v>38605.395833333336</v>
      </c>
      <c r="C721" s="13">
        <v>10.88</v>
      </c>
    </row>
    <row r="722" spans="1:3">
      <c r="A722" s="23">
        <v>38605.395833333336</v>
      </c>
      <c r="B722" s="23">
        <v>38605.416666666664</v>
      </c>
      <c r="C722" s="13">
        <v>12.25</v>
      </c>
    </row>
    <row r="723" spans="1:3">
      <c r="A723" s="23">
        <v>38605.416666666664</v>
      </c>
      <c r="B723" s="23">
        <v>38605.4375</v>
      </c>
      <c r="C723" s="13">
        <v>13.7</v>
      </c>
    </row>
    <row r="724" spans="1:3">
      <c r="A724" s="23">
        <v>38605.4375</v>
      </c>
      <c r="B724" s="23">
        <v>38605.458333333336</v>
      </c>
      <c r="C724" s="13">
        <v>14.56</v>
      </c>
    </row>
    <row r="725" spans="1:3">
      <c r="A725" s="23">
        <v>38605.458333333336</v>
      </c>
      <c r="B725" s="23">
        <v>38605.479166666672</v>
      </c>
      <c r="C725" s="13">
        <v>14.92</v>
      </c>
    </row>
    <row r="726" spans="1:3">
      <c r="A726" s="23">
        <v>38605.479166666672</v>
      </c>
      <c r="B726" s="23">
        <v>38605.5</v>
      </c>
      <c r="C726" s="13">
        <v>15.66</v>
      </c>
    </row>
    <row r="727" spans="1:3">
      <c r="A727" s="23">
        <v>38605.5</v>
      </c>
      <c r="B727" s="23">
        <v>38605.520833333336</v>
      </c>
      <c r="C727" s="13">
        <v>15.84</v>
      </c>
    </row>
    <row r="728" spans="1:3">
      <c r="A728" s="23">
        <v>38605.520833333336</v>
      </c>
      <c r="B728" s="23">
        <v>38605.541666666664</v>
      </c>
      <c r="C728" s="13">
        <v>16.55</v>
      </c>
    </row>
    <row r="729" spans="1:3">
      <c r="A729" s="23">
        <v>38605.541666666664</v>
      </c>
      <c r="B729" s="23">
        <v>38605.5625</v>
      </c>
      <c r="C729" s="13">
        <v>16.350000000000001</v>
      </c>
    </row>
    <row r="730" spans="1:3">
      <c r="A730" s="23">
        <v>38605.5625</v>
      </c>
      <c r="B730" s="23">
        <v>38605.583333333336</v>
      </c>
      <c r="C730" s="13">
        <v>16.7</v>
      </c>
    </row>
    <row r="731" spans="1:3">
      <c r="A731" s="23">
        <v>38605.583333333336</v>
      </c>
      <c r="B731" s="23">
        <v>38605.604166666672</v>
      </c>
      <c r="C731" s="13">
        <v>17.32</v>
      </c>
    </row>
    <row r="732" spans="1:3">
      <c r="A732" s="23">
        <v>38605.604166666672</v>
      </c>
      <c r="B732" s="23">
        <v>38605.625</v>
      </c>
      <c r="C732" s="13">
        <v>17.91</v>
      </c>
    </row>
    <row r="733" spans="1:3">
      <c r="A733" s="23">
        <v>38605.625</v>
      </c>
      <c r="B733" s="23">
        <v>38605.645833333336</v>
      </c>
      <c r="C733" s="13">
        <v>18.440000000000001</v>
      </c>
    </row>
    <row r="734" spans="1:3">
      <c r="A734" s="23">
        <v>38605.645833333336</v>
      </c>
      <c r="B734" s="23">
        <v>38605.666666666664</v>
      </c>
      <c r="C734" s="13">
        <v>17.82</v>
      </c>
    </row>
    <row r="735" spans="1:3">
      <c r="A735" s="23">
        <v>38605.666666666664</v>
      </c>
      <c r="B735" s="23">
        <v>38605.6875</v>
      </c>
      <c r="C735" s="13">
        <v>17.809999999999999</v>
      </c>
    </row>
    <row r="736" spans="1:3">
      <c r="A736" s="23">
        <v>38605.6875</v>
      </c>
      <c r="B736" s="23">
        <v>38605.708333333336</v>
      </c>
      <c r="C736" s="13">
        <v>17.850000000000001</v>
      </c>
    </row>
    <row r="737" spans="1:3">
      <c r="A737" s="23">
        <v>38605.708333333336</v>
      </c>
      <c r="B737" s="23">
        <v>38605.729166666672</v>
      </c>
      <c r="C737" s="13">
        <v>18.34</v>
      </c>
    </row>
    <row r="738" spans="1:3">
      <c r="A738" s="23">
        <v>38605.729166666672</v>
      </c>
      <c r="B738" s="23">
        <v>38605.75</v>
      </c>
      <c r="C738" s="13">
        <v>17.59</v>
      </c>
    </row>
    <row r="739" spans="1:3">
      <c r="A739" s="23">
        <v>38605.75</v>
      </c>
      <c r="B739" s="23">
        <v>38605.770833333336</v>
      </c>
      <c r="C739" s="13">
        <v>16.41</v>
      </c>
    </row>
    <row r="740" spans="1:3">
      <c r="A740" s="23">
        <v>38605.770833333336</v>
      </c>
      <c r="B740" s="23">
        <v>38605.791666666664</v>
      </c>
      <c r="C740" s="13">
        <v>14.58</v>
      </c>
    </row>
    <row r="741" spans="1:3">
      <c r="A741" s="23">
        <v>38605.791666666664</v>
      </c>
      <c r="B741" s="23">
        <v>38605.8125</v>
      </c>
      <c r="C741" s="13">
        <v>13.02</v>
      </c>
    </row>
    <row r="742" spans="1:3">
      <c r="A742" s="23">
        <v>38605.8125</v>
      </c>
      <c r="B742" s="23">
        <v>38605.833333333336</v>
      </c>
      <c r="C742" s="13">
        <v>12.01</v>
      </c>
    </row>
    <row r="743" spans="1:3">
      <c r="A743" s="23">
        <v>38605.833333333336</v>
      </c>
      <c r="B743" s="23">
        <v>38605.854166666672</v>
      </c>
      <c r="C743" s="13">
        <v>11.55</v>
      </c>
    </row>
    <row r="744" spans="1:3">
      <c r="A744" s="23">
        <v>38605.854166666672</v>
      </c>
      <c r="B744" s="23">
        <v>38605.875</v>
      </c>
      <c r="C744" s="13">
        <v>10.81</v>
      </c>
    </row>
    <row r="745" spans="1:3">
      <c r="A745" s="23">
        <v>38605.875</v>
      </c>
      <c r="B745" s="23">
        <v>38605.895833333336</v>
      </c>
      <c r="C745" s="13">
        <v>9.3800000000000008</v>
      </c>
    </row>
    <row r="746" spans="1:3">
      <c r="A746" s="23">
        <v>38605.895833333336</v>
      </c>
      <c r="B746" s="23">
        <v>38605.916666666664</v>
      </c>
      <c r="C746" s="13">
        <v>9.6199999999999992</v>
      </c>
    </row>
    <row r="747" spans="1:3">
      <c r="A747" s="23">
        <v>38605.916666666664</v>
      </c>
      <c r="B747" s="23">
        <v>38605.9375</v>
      </c>
      <c r="C747" s="13">
        <v>9.06</v>
      </c>
    </row>
    <row r="748" spans="1:3">
      <c r="A748" s="23">
        <v>38605.9375</v>
      </c>
      <c r="B748" s="23">
        <v>38605.958333333336</v>
      </c>
      <c r="C748" s="13">
        <v>8.2100000000000009</v>
      </c>
    </row>
    <row r="749" spans="1:3">
      <c r="A749" s="23">
        <v>38605.958333333336</v>
      </c>
      <c r="B749" s="23">
        <v>38605.979166666672</v>
      </c>
      <c r="C749" s="13">
        <v>7.81</v>
      </c>
    </row>
    <row r="750" spans="1:3">
      <c r="A750" s="23">
        <v>38605.979166666672</v>
      </c>
      <c r="B750" s="23">
        <v>38606</v>
      </c>
      <c r="C750" s="13">
        <v>7.18</v>
      </c>
    </row>
    <row r="751" spans="1:3">
      <c r="A751" s="23">
        <v>38606</v>
      </c>
      <c r="B751" s="23">
        <v>38606.020833333336</v>
      </c>
      <c r="C751" s="13">
        <v>6.6280000000000001</v>
      </c>
    </row>
    <row r="752" spans="1:3">
      <c r="A752" s="23">
        <v>38606.020833333336</v>
      </c>
      <c r="B752" s="23">
        <v>38606.041666666664</v>
      </c>
      <c r="C752" s="13">
        <v>6.4960000000000004</v>
      </c>
    </row>
    <row r="753" spans="1:3">
      <c r="A753" s="23">
        <v>38606.041666666664</v>
      </c>
      <c r="B753" s="23">
        <v>38606.0625</v>
      </c>
      <c r="C753" s="13">
        <v>6.5019999999999998</v>
      </c>
    </row>
    <row r="754" spans="1:3">
      <c r="A754" s="23">
        <v>38606.0625</v>
      </c>
      <c r="B754" s="23">
        <v>38606.083333333336</v>
      </c>
      <c r="C754" s="13">
        <v>6.3319999999999999</v>
      </c>
    </row>
    <row r="755" spans="1:3">
      <c r="A755" s="23">
        <v>38606.083333333336</v>
      </c>
      <c r="B755" s="23">
        <v>38606.104166666672</v>
      </c>
      <c r="C755" s="13">
        <v>6.173</v>
      </c>
    </row>
    <row r="756" spans="1:3">
      <c r="A756" s="23">
        <v>38606.104166666672</v>
      </c>
      <c r="B756" s="23">
        <v>38606.125</v>
      </c>
      <c r="C756" s="13">
        <v>5.476</v>
      </c>
    </row>
    <row r="757" spans="1:3">
      <c r="A757" s="23">
        <v>38606.125</v>
      </c>
      <c r="B757" s="23">
        <v>38606.145833333336</v>
      </c>
      <c r="C757" s="13">
        <v>5.1959999999999997</v>
      </c>
    </row>
    <row r="758" spans="1:3">
      <c r="A758" s="23">
        <v>38606.145833333336</v>
      </c>
      <c r="B758" s="23">
        <v>38606.166666666664</v>
      </c>
      <c r="C758" s="13">
        <v>5.1079999999999997</v>
      </c>
    </row>
    <row r="759" spans="1:3">
      <c r="A759" s="23">
        <v>38606.166666666664</v>
      </c>
      <c r="B759" s="23">
        <v>38606.1875</v>
      </c>
      <c r="C759" s="13">
        <v>5.1959999999999997</v>
      </c>
    </row>
    <row r="760" spans="1:3">
      <c r="A760" s="23">
        <v>38606.1875</v>
      </c>
      <c r="B760" s="23">
        <v>38606.208333333336</v>
      </c>
      <c r="C760" s="13">
        <v>5.35</v>
      </c>
    </row>
    <row r="761" spans="1:3">
      <c r="A761" s="23">
        <v>38606.208333333336</v>
      </c>
      <c r="B761" s="23">
        <v>38606.229166666672</v>
      </c>
      <c r="C761" s="13">
        <v>5.1909999999999998</v>
      </c>
    </row>
    <row r="762" spans="1:3">
      <c r="A762" s="23">
        <v>38606.229166666672</v>
      </c>
      <c r="B762" s="23">
        <v>38606.25</v>
      </c>
      <c r="C762" s="13">
        <v>4.8719999999999999</v>
      </c>
    </row>
    <row r="763" spans="1:3">
      <c r="A763" s="23">
        <v>38606.25</v>
      </c>
      <c r="B763" s="23">
        <v>38606.270833333336</v>
      </c>
      <c r="C763" s="13">
        <v>4.5049999999999999</v>
      </c>
    </row>
    <row r="764" spans="1:3">
      <c r="A764" s="23">
        <v>38606.270833333336</v>
      </c>
      <c r="B764" s="23">
        <v>38606.291666666664</v>
      </c>
      <c r="C764" s="13">
        <v>5.3440000000000003</v>
      </c>
    </row>
    <row r="765" spans="1:3">
      <c r="A765" s="23">
        <v>38606.291666666664</v>
      </c>
      <c r="B765" s="23">
        <v>38606.3125</v>
      </c>
      <c r="C765" s="13">
        <v>7.34</v>
      </c>
    </row>
    <row r="766" spans="1:3">
      <c r="A766" s="23">
        <v>38606.3125</v>
      </c>
      <c r="B766" s="23">
        <v>38606.333333333336</v>
      </c>
      <c r="C766" s="13">
        <v>9.14</v>
      </c>
    </row>
    <row r="767" spans="1:3">
      <c r="A767" s="23">
        <v>38606.333333333336</v>
      </c>
      <c r="B767" s="23">
        <v>38606.354166666672</v>
      </c>
      <c r="C767" s="13">
        <v>10.4</v>
      </c>
    </row>
    <row r="768" spans="1:3">
      <c r="A768" s="23">
        <v>38606.354166666672</v>
      </c>
      <c r="B768" s="23">
        <v>38606.375</v>
      </c>
      <c r="C768" s="13">
        <v>12.13</v>
      </c>
    </row>
    <row r="769" spans="1:3">
      <c r="A769" s="23">
        <v>38606.375</v>
      </c>
      <c r="B769" s="23">
        <v>38606.395833333336</v>
      </c>
      <c r="C769" s="13">
        <v>12.83</v>
      </c>
    </row>
    <row r="770" spans="1:3">
      <c r="A770" s="23">
        <v>38606.395833333336</v>
      </c>
      <c r="B770" s="23">
        <v>38606.416666666664</v>
      </c>
      <c r="C770" s="13">
        <v>13.59</v>
      </c>
    </row>
    <row r="771" spans="1:3">
      <c r="A771" s="23">
        <v>38606.416666666664</v>
      </c>
      <c r="B771" s="23">
        <v>38606.4375</v>
      </c>
      <c r="C771" s="13">
        <v>15.18</v>
      </c>
    </row>
    <row r="772" spans="1:3">
      <c r="A772" s="23">
        <v>38606.4375</v>
      </c>
      <c r="B772" s="23">
        <v>38606.458333333336</v>
      </c>
      <c r="C772" s="13">
        <v>16.39</v>
      </c>
    </row>
    <row r="773" spans="1:3">
      <c r="A773" s="23">
        <v>38606.458333333336</v>
      </c>
      <c r="B773" s="23">
        <v>38606.479166666672</v>
      </c>
      <c r="C773" s="13">
        <v>17.39</v>
      </c>
    </row>
    <row r="774" spans="1:3">
      <c r="A774" s="23">
        <v>38606.479166666672</v>
      </c>
      <c r="B774" s="23">
        <v>38606.5</v>
      </c>
      <c r="C774" s="13">
        <v>17.239999999999998</v>
      </c>
    </row>
    <row r="775" spans="1:3">
      <c r="A775" s="23">
        <v>38606.5</v>
      </c>
      <c r="B775" s="23">
        <v>38606.520833333336</v>
      </c>
      <c r="C775" s="13">
        <v>17.41</v>
      </c>
    </row>
    <row r="776" spans="1:3">
      <c r="A776" s="23">
        <v>38606.520833333336</v>
      </c>
      <c r="B776" s="23">
        <v>38606.541666666664</v>
      </c>
      <c r="C776" s="13">
        <v>17.78</v>
      </c>
    </row>
    <row r="777" spans="1:3">
      <c r="A777" s="23">
        <v>38606.541666666664</v>
      </c>
      <c r="B777" s="23">
        <v>38606.5625</v>
      </c>
      <c r="C777" s="13">
        <v>17.399999999999999</v>
      </c>
    </row>
    <row r="778" spans="1:3">
      <c r="A778" s="23">
        <v>38606.5625</v>
      </c>
      <c r="B778" s="23">
        <v>38606.583333333336</v>
      </c>
      <c r="C778" s="13">
        <v>18.03</v>
      </c>
    </row>
    <row r="779" spans="1:3">
      <c r="A779" s="23">
        <v>38606.583333333336</v>
      </c>
      <c r="B779" s="23">
        <v>38606.604166666672</v>
      </c>
      <c r="C779" s="13">
        <v>18.010000000000002</v>
      </c>
    </row>
    <row r="780" spans="1:3">
      <c r="A780" s="23">
        <v>38606.604166666672</v>
      </c>
      <c r="B780" s="23">
        <v>38606.625</v>
      </c>
      <c r="C780" s="13">
        <v>17.87</v>
      </c>
    </row>
    <row r="781" spans="1:3">
      <c r="A781" s="23">
        <v>38606.625</v>
      </c>
      <c r="B781" s="23">
        <v>38606.645833333336</v>
      </c>
      <c r="C781" s="13">
        <v>17.73</v>
      </c>
    </row>
    <row r="782" spans="1:3">
      <c r="A782" s="23">
        <v>38606.645833333336</v>
      </c>
      <c r="B782" s="23">
        <v>38606.666666666664</v>
      </c>
      <c r="C782" s="13">
        <v>17.5</v>
      </c>
    </row>
    <row r="783" spans="1:3">
      <c r="A783" s="23">
        <v>38606.666666666664</v>
      </c>
      <c r="B783" s="23">
        <v>38606.6875</v>
      </c>
      <c r="C783" s="13">
        <v>18.149999999999999</v>
      </c>
    </row>
    <row r="784" spans="1:3">
      <c r="A784" s="23">
        <v>38606.6875</v>
      </c>
      <c r="B784" s="23">
        <v>38606.708333333336</v>
      </c>
      <c r="C784" s="13">
        <v>18.100000000000001</v>
      </c>
    </row>
    <row r="785" spans="1:3">
      <c r="A785" s="23">
        <v>38606.708333333336</v>
      </c>
      <c r="B785" s="23">
        <v>38606.729166666672</v>
      </c>
      <c r="C785" s="13">
        <v>17.93</v>
      </c>
    </row>
    <row r="786" spans="1:3">
      <c r="A786" s="23">
        <v>38606.729166666672</v>
      </c>
      <c r="B786" s="23">
        <v>38606.75</v>
      </c>
      <c r="C786" s="13">
        <v>17.670000000000002</v>
      </c>
    </row>
    <row r="787" spans="1:3">
      <c r="A787" s="23">
        <v>38606.75</v>
      </c>
      <c r="B787" s="23">
        <v>38606.770833333336</v>
      </c>
      <c r="C787" s="13">
        <v>17.38</v>
      </c>
    </row>
    <row r="788" spans="1:3">
      <c r="A788" s="23">
        <v>38606.770833333336</v>
      </c>
      <c r="B788" s="23">
        <v>38606.791666666664</v>
      </c>
      <c r="C788" s="13">
        <v>17.420000000000002</v>
      </c>
    </row>
    <row r="789" spans="1:3">
      <c r="A789" s="23">
        <v>38606.791666666664</v>
      </c>
      <c r="B789" s="23">
        <v>38606.8125</v>
      </c>
      <c r="C789" s="13">
        <v>17.04</v>
      </c>
    </row>
    <row r="790" spans="1:3">
      <c r="A790" s="23">
        <v>38606.8125</v>
      </c>
      <c r="B790" s="23">
        <v>38606.833333333336</v>
      </c>
      <c r="C790" s="13">
        <v>16.809999999999999</v>
      </c>
    </row>
    <row r="791" spans="1:3">
      <c r="A791" s="23">
        <v>38606.833333333336</v>
      </c>
      <c r="B791" s="23">
        <v>38606.854166666672</v>
      </c>
      <c r="C791" s="13">
        <v>16.760000000000002</v>
      </c>
    </row>
    <row r="792" spans="1:3">
      <c r="A792" s="23">
        <v>38606.854166666672</v>
      </c>
      <c r="B792" s="23">
        <v>38606.875</v>
      </c>
      <c r="C792" s="13">
        <v>17.260000000000002</v>
      </c>
    </row>
    <row r="793" spans="1:3">
      <c r="A793" s="23">
        <v>38606.875</v>
      </c>
      <c r="B793" s="23">
        <v>38606.895833333336</v>
      </c>
      <c r="C793" s="13">
        <v>17.559999999999999</v>
      </c>
    </row>
    <row r="794" spans="1:3">
      <c r="A794" s="23">
        <v>38606.895833333336</v>
      </c>
      <c r="B794" s="23">
        <v>38606.916666666664</v>
      </c>
      <c r="C794" s="13">
        <v>17.71</v>
      </c>
    </row>
    <row r="795" spans="1:3">
      <c r="A795" s="23">
        <v>38606.916666666664</v>
      </c>
      <c r="B795" s="23">
        <v>38606.9375</v>
      </c>
      <c r="C795" s="13">
        <v>17.95</v>
      </c>
    </row>
    <row r="796" spans="1:3">
      <c r="A796" s="23">
        <v>38606.9375</v>
      </c>
      <c r="B796" s="23">
        <v>38606.958333333336</v>
      </c>
      <c r="C796" s="13">
        <v>17.97</v>
      </c>
    </row>
    <row r="797" spans="1:3">
      <c r="A797" s="23">
        <v>38606.958333333336</v>
      </c>
      <c r="B797" s="23">
        <v>38606.979166666672</v>
      </c>
      <c r="C797" s="13">
        <v>17.82</v>
      </c>
    </row>
    <row r="798" spans="1:3">
      <c r="A798" s="23">
        <v>38606.979166666672</v>
      </c>
      <c r="B798" s="23">
        <v>38607</v>
      </c>
      <c r="C798" s="13">
        <v>17.84</v>
      </c>
    </row>
    <row r="799" spans="1:3">
      <c r="A799" s="23">
        <v>38607</v>
      </c>
      <c r="B799" s="23">
        <v>38607.020833333336</v>
      </c>
      <c r="C799" s="13">
        <v>17.66</v>
      </c>
    </row>
    <row r="800" spans="1:3">
      <c r="A800" s="23">
        <v>38607.020833333336</v>
      </c>
      <c r="B800" s="23">
        <v>38607.041666666664</v>
      </c>
      <c r="C800" s="13">
        <v>17.47</v>
      </c>
    </row>
    <row r="801" spans="1:3">
      <c r="A801" s="23">
        <v>38607.041666666664</v>
      </c>
      <c r="B801" s="23">
        <v>38607.0625</v>
      </c>
      <c r="C801" s="13">
        <v>17.37</v>
      </c>
    </row>
    <row r="802" spans="1:3">
      <c r="A802" s="23">
        <v>38607.0625</v>
      </c>
      <c r="B802" s="23">
        <v>38607.083333333336</v>
      </c>
      <c r="C802" s="13">
        <v>17.149999999999999</v>
      </c>
    </row>
    <row r="803" spans="1:3">
      <c r="A803" s="23">
        <v>38607.083333333336</v>
      </c>
      <c r="B803" s="23">
        <v>38607.104166666672</v>
      </c>
      <c r="C803" s="13">
        <v>16.829999999999998</v>
      </c>
    </row>
    <row r="804" spans="1:3">
      <c r="A804" s="23">
        <v>38607.104166666672</v>
      </c>
      <c r="B804" s="23">
        <v>38607.125</v>
      </c>
      <c r="C804" s="13">
        <v>16.57</v>
      </c>
    </row>
    <row r="805" spans="1:3">
      <c r="A805" s="23">
        <v>38607.125</v>
      </c>
      <c r="B805" s="23">
        <v>38607.145833333336</v>
      </c>
      <c r="C805" s="13">
        <v>16.32</v>
      </c>
    </row>
    <row r="806" spans="1:3">
      <c r="A806" s="23">
        <v>38607.145833333336</v>
      </c>
      <c r="B806" s="23">
        <v>38607.166666666664</v>
      </c>
      <c r="C806" s="13">
        <v>16.309999999999999</v>
      </c>
    </row>
    <row r="807" spans="1:3">
      <c r="A807" s="23">
        <v>38607.166666666664</v>
      </c>
      <c r="B807" s="23">
        <v>38607.1875</v>
      </c>
      <c r="C807" s="13">
        <v>16.309999999999999</v>
      </c>
    </row>
    <row r="808" spans="1:3">
      <c r="A808" s="23">
        <v>38607.1875</v>
      </c>
      <c r="B808" s="23">
        <v>38607.208333333336</v>
      </c>
      <c r="C808" s="13">
        <v>16.350000000000001</v>
      </c>
    </row>
    <row r="809" spans="1:3">
      <c r="A809" s="23">
        <v>38607.208333333336</v>
      </c>
      <c r="B809" s="23">
        <v>38607.229166666672</v>
      </c>
      <c r="C809" s="13">
        <v>16.18</v>
      </c>
    </row>
    <row r="810" spans="1:3">
      <c r="A810" s="23">
        <v>38607.229166666672</v>
      </c>
      <c r="B810" s="23">
        <v>38607.25</v>
      </c>
      <c r="C810" s="13">
        <v>16.05</v>
      </c>
    </row>
    <row r="811" spans="1:3">
      <c r="A811" s="23">
        <v>38607.25</v>
      </c>
      <c r="B811" s="23">
        <v>38607.270833333336</v>
      </c>
      <c r="C811" s="13">
        <v>15.56</v>
      </c>
    </row>
    <row r="812" spans="1:3">
      <c r="A812" s="23">
        <v>38607.270833333336</v>
      </c>
      <c r="B812" s="23">
        <v>38607.291666666664</v>
      </c>
      <c r="C812" s="13">
        <v>15.8</v>
      </c>
    </row>
    <row r="813" spans="1:3">
      <c r="A813" s="23">
        <v>38607.291666666664</v>
      </c>
      <c r="B813" s="23">
        <v>38607.3125</v>
      </c>
      <c r="C813" s="13">
        <v>16.440000000000001</v>
      </c>
    </row>
    <row r="814" spans="1:3">
      <c r="A814" s="23">
        <v>38607.3125</v>
      </c>
      <c r="B814" s="23">
        <v>38607.333333333336</v>
      </c>
      <c r="C814" s="13">
        <v>17.32</v>
      </c>
    </row>
    <row r="815" spans="1:3">
      <c r="A815" s="23">
        <v>38607.333333333336</v>
      </c>
      <c r="B815" s="23">
        <v>38607.354166666672</v>
      </c>
      <c r="C815" s="13">
        <v>18.350000000000001</v>
      </c>
    </row>
    <row r="816" spans="1:3">
      <c r="A816" s="23">
        <v>38607.354166666672</v>
      </c>
      <c r="B816" s="23">
        <v>38607.375</v>
      </c>
      <c r="C816" s="13">
        <v>19.329999999999998</v>
      </c>
    </row>
    <row r="817" spans="1:3">
      <c r="A817" s="23">
        <v>38607.375</v>
      </c>
      <c r="B817" s="23">
        <v>38607.395833333336</v>
      </c>
      <c r="C817" s="13">
        <v>20.43</v>
      </c>
    </row>
    <row r="818" spans="1:3">
      <c r="A818" s="23">
        <v>38607.395833333336</v>
      </c>
      <c r="B818" s="23">
        <v>38607.416666666664</v>
      </c>
      <c r="C818" s="13">
        <v>21.48</v>
      </c>
    </row>
    <row r="819" spans="1:3">
      <c r="A819" s="23">
        <v>38607.416666666664</v>
      </c>
      <c r="B819" s="23">
        <v>38607.4375</v>
      </c>
      <c r="C819" s="13">
        <v>22.24</v>
      </c>
    </row>
    <row r="820" spans="1:3">
      <c r="A820" s="23">
        <v>38607.4375</v>
      </c>
      <c r="B820" s="23">
        <v>38607.458333333336</v>
      </c>
      <c r="C820" s="13">
        <v>23.12</v>
      </c>
    </row>
    <row r="821" spans="1:3">
      <c r="A821" s="23">
        <v>38607.458333333336</v>
      </c>
      <c r="B821" s="23">
        <v>38607.479166666672</v>
      </c>
      <c r="C821" s="13">
        <v>23.67</v>
      </c>
    </row>
    <row r="822" spans="1:3">
      <c r="A822" s="23">
        <v>38607.479166666672</v>
      </c>
      <c r="B822" s="23">
        <v>38607.5</v>
      </c>
      <c r="C822" s="13">
        <v>24.01</v>
      </c>
    </row>
    <row r="823" spans="1:3">
      <c r="A823" s="23">
        <v>38607.5</v>
      </c>
      <c r="B823" s="23">
        <v>38607.520833333336</v>
      </c>
      <c r="C823" s="13">
        <v>24.53</v>
      </c>
    </row>
    <row r="824" spans="1:3">
      <c r="A824" s="23">
        <v>38607.520833333336</v>
      </c>
      <c r="B824" s="23">
        <v>38607.541666666664</v>
      </c>
      <c r="C824" s="13">
        <v>24.94</v>
      </c>
    </row>
    <row r="825" spans="1:3">
      <c r="A825" s="23">
        <v>38607.541666666664</v>
      </c>
      <c r="B825" s="23">
        <v>38607.5625</v>
      </c>
      <c r="C825" s="13">
        <v>25.25</v>
      </c>
    </row>
    <row r="826" spans="1:3">
      <c r="A826" s="23">
        <v>38607.5625</v>
      </c>
      <c r="B826" s="23">
        <v>38607.583333333336</v>
      </c>
      <c r="C826" s="13">
        <v>25.58</v>
      </c>
    </row>
    <row r="827" spans="1:3">
      <c r="A827" s="23">
        <v>38607.583333333336</v>
      </c>
      <c r="B827" s="23">
        <v>38607.604166666672</v>
      </c>
      <c r="C827" s="13">
        <v>25.85</v>
      </c>
    </row>
    <row r="828" spans="1:3">
      <c r="A828" s="23">
        <v>38607.604166666672</v>
      </c>
      <c r="B828" s="23">
        <v>38607.625</v>
      </c>
      <c r="C828" s="13">
        <v>26.01</v>
      </c>
    </row>
    <row r="829" spans="1:3">
      <c r="A829" s="23">
        <v>38607.625</v>
      </c>
      <c r="B829" s="23">
        <v>38607.645833333336</v>
      </c>
      <c r="C829" s="13">
        <v>26.1</v>
      </c>
    </row>
    <row r="830" spans="1:3">
      <c r="A830" s="23">
        <v>38607.645833333336</v>
      </c>
      <c r="B830" s="23">
        <v>38607.666666666664</v>
      </c>
      <c r="C830" s="13">
        <v>26.12</v>
      </c>
    </row>
    <row r="831" spans="1:3">
      <c r="A831" s="23">
        <v>38607.666666666664</v>
      </c>
      <c r="B831" s="23">
        <v>38607.6875</v>
      </c>
      <c r="C831" s="13">
        <v>26.27</v>
      </c>
    </row>
    <row r="832" spans="1:3">
      <c r="A832" s="23">
        <v>38607.6875</v>
      </c>
      <c r="B832" s="23">
        <v>38607.708333333336</v>
      </c>
      <c r="C832" s="13">
        <v>26.12</v>
      </c>
    </row>
    <row r="833" spans="1:3">
      <c r="A833" s="23">
        <v>38607.708333333336</v>
      </c>
      <c r="B833" s="23">
        <v>38607.729166666672</v>
      </c>
      <c r="C833" s="13">
        <v>26.02</v>
      </c>
    </row>
    <row r="834" spans="1:3">
      <c r="A834" s="23">
        <v>38607.729166666672</v>
      </c>
      <c r="B834" s="23">
        <v>38607.75</v>
      </c>
      <c r="C834" s="13">
        <v>25.73</v>
      </c>
    </row>
    <row r="835" spans="1:3">
      <c r="A835" s="23">
        <v>38607.75</v>
      </c>
      <c r="B835" s="23">
        <v>38607.770833333336</v>
      </c>
      <c r="C835" s="13">
        <v>24.71</v>
      </c>
    </row>
    <row r="836" spans="1:3">
      <c r="A836" s="23">
        <v>38607.770833333336</v>
      </c>
      <c r="B836" s="23">
        <v>38607.791666666664</v>
      </c>
      <c r="C836" s="13">
        <v>22.41</v>
      </c>
    </row>
    <row r="837" spans="1:3">
      <c r="A837" s="23">
        <v>38607.791666666664</v>
      </c>
      <c r="B837" s="23">
        <v>38607.8125</v>
      </c>
      <c r="C837" s="13">
        <v>19.829999999999998</v>
      </c>
    </row>
    <row r="838" spans="1:3">
      <c r="A838" s="23">
        <v>38607.8125</v>
      </c>
      <c r="B838" s="23">
        <v>38607.833333333336</v>
      </c>
      <c r="C838" s="13">
        <v>18.41</v>
      </c>
    </row>
    <row r="839" spans="1:3">
      <c r="A839" s="23">
        <v>38607.833333333336</v>
      </c>
      <c r="B839" s="23">
        <v>38607.854166666672</v>
      </c>
      <c r="C839" s="13">
        <v>17.88</v>
      </c>
    </row>
    <row r="840" spans="1:3">
      <c r="A840" s="23">
        <v>38607.854166666672</v>
      </c>
      <c r="B840" s="23">
        <v>38607.875</v>
      </c>
      <c r="C840" s="13">
        <v>16.739999999999998</v>
      </c>
    </row>
    <row r="841" spans="1:3">
      <c r="A841" s="23">
        <v>38607.875</v>
      </c>
      <c r="B841" s="23">
        <v>38607.895833333336</v>
      </c>
      <c r="C841" s="13">
        <v>16.64</v>
      </c>
    </row>
    <row r="842" spans="1:3">
      <c r="A842" s="23">
        <v>38607.895833333336</v>
      </c>
      <c r="B842" s="23">
        <v>38607.916666666664</v>
      </c>
      <c r="C842" s="13">
        <v>16.100000000000001</v>
      </c>
    </row>
    <row r="843" spans="1:3">
      <c r="A843" s="23">
        <v>38607.916666666664</v>
      </c>
      <c r="B843" s="23">
        <v>38607.9375</v>
      </c>
      <c r="C843" s="13">
        <v>15.18</v>
      </c>
    </row>
    <row r="844" spans="1:3">
      <c r="A844" s="23">
        <v>38607.9375</v>
      </c>
      <c r="B844" s="23">
        <v>38607.958333333336</v>
      </c>
      <c r="C844" s="13">
        <v>13.9</v>
      </c>
    </row>
    <row r="845" spans="1:3">
      <c r="A845" s="23">
        <v>38607.958333333336</v>
      </c>
      <c r="B845" s="23">
        <v>38607.979166666672</v>
      </c>
      <c r="C845" s="13">
        <v>13.62</v>
      </c>
    </row>
    <row r="846" spans="1:3">
      <c r="A846" s="23">
        <v>38607.979166666672</v>
      </c>
      <c r="B846" s="23">
        <v>38608</v>
      </c>
      <c r="C846" s="13">
        <v>13.23</v>
      </c>
    </row>
    <row r="847" spans="1:3">
      <c r="A847" s="23">
        <v>38608</v>
      </c>
      <c r="B847" s="23">
        <v>38608.020833333336</v>
      </c>
      <c r="C847" s="13">
        <v>13.07</v>
      </c>
    </row>
    <row r="848" spans="1:3">
      <c r="A848" s="23">
        <v>38608.020833333336</v>
      </c>
      <c r="B848" s="23">
        <v>38608.041666666664</v>
      </c>
      <c r="C848" s="13">
        <v>12.75</v>
      </c>
    </row>
    <row r="849" spans="1:3">
      <c r="A849" s="23">
        <v>38608.041666666664</v>
      </c>
      <c r="B849" s="23">
        <v>38608.0625</v>
      </c>
      <c r="C849" s="13">
        <v>12.89</v>
      </c>
    </row>
    <row r="850" spans="1:3">
      <c r="A850" s="23">
        <v>38608.0625</v>
      </c>
      <c r="B850" s="23">
        <v>38608.083333333336</v>
      </c>
      <c r="C850" s="13">
        <v>12.46</v>
      </c>
    </row>
    <row r="851" spans="1:3">
      <c r="A851" s="23">
        <v>38608.083333333336</v>
      </c>
      <c r="B851" s="23">
        <v>38608.104166666672</v>
      </c>
      <c r="C851" s="13">
        <v>12.04</v>
      </c>
    </row>
    <row r="852" spans="1:3">
      <c r="A852" s="23">
        <v>38608.104166666672</v>
      </c>
      <c r="B852" s="23">
        <v>38608.125</v>
      </c>
      <c r="C852" s="13">
        <v>11.89</v>
      </c>
    </row>
    <row r="853" spans="1:3">
      <c r="A853" s="23">
        <v>38608.125</v>
      </c>
      <c r="B853" s="23">
        <v>38608.145833333336</v>
      </c>
      <c r="C853" s="13">
        <v>11.97</v>
      </c>
    </row>
    <row r="854" spans="1:3">
      <c r="A854" s="23">
        <v>38608.145833333336</v>
      </c>
      <c r="B854" s="23">
        <v>38608.166666666664</v>
      </c>
      <c r="C854" s="13">
        <v>12.06</v>
      </c>
    </row>
    <row r="855" spans="1:3">
      <c r="A855" s="23">
        <v>38608.166666666664</v>
      </c>
      <c r="B855" s="23">
        <v>38608.1875</v>
      </c>
      <c r="C855" s="13">
        <v>11.99</v>
      </c>
    </row>
    <row r="856" spans="1:3">
      <c r="A856" s="23">
        <v>38608.1875</v>
      </c>
      <c r="B856" s="23">
        <v>38608.208333333336</v>
      </c>
      <c r="C856" s="13">
        <v>12.19</v>
      </c>
    </row>
    <row r="857" spans="1:3">
      <c r="A857" s="23">
        <v>38608.208333333336</v>
      </c>
      <c r="B857" s="23">
        <v>38608.229166666672</v>
      </c>
      <c r="C857" s="13">
        <v>12.04</v>
      </c>
    </row>
    <row r="858" spans="1:3">
      <c r="A858" s="23">
        <v>38608.229166666672</v>
      </c>
      <c r="B858" s="23">
        <v>38608.25</v>
      </c>
      <c r="C858" s="13">
        <v>11.95</v>
      </c>
    </row>
    <row r="859" spans="1:3">
      <c r="A859" s="23">
        <v>38608.25</v>
      </c>
      <c r="B859" s="23">
        <v>38608.270833333336</v>
      </c>
      <c r="C859" s="13">
        <v>11.87</v>
      </c>
    </row>
    <row r="860" spans="1:3">
      <c r="A860" s="23">
        <v>38608.270833333336</v>
      </c>
      <c r="B860" s="23">
        <v>38608.291666666664</v>
      </c>
      <c r="C860" s="13">
        <v>12.39</v>
      </c>
    </row>
    <row r="861" spans="1:3">
      <c r="A861" s="23">
        <v>38608.291666666664</v>
      </c>
      <c r="B861" s="23">
        <v>38608.3125</v>
      </c>
      <c r="C861" s="13">
        <v>13.65</v>
      </c>
    </row>
    <row r="862" spans="1:3">
      <c r="A862" s="23">
        <v>38608.3125</v>
      </c>
      <c r="B862" s="23">
        <v>38608.333333333336</v>
      </c>
      <c r="C862" s="13">
        <v>13.95</v>
      </c>
    </row>
    <row r="863" spans="1:3">
      <c r="A863" s="23">
        <v>38608.333333333336</v>
      </c>
      <c r="B863" s="23">
        <v>38608.354166666672</v>
      </c>
      <c r="C863" s="13">
        <v>14.68</v>
      </c>
    </row>
    <row r="864" spans="1:3">
      <c r="A864" s="23">
        <v>38608.354166666672</v>
      </c>
      <c r="B864" s="23">
        <v>38608.375</v>
      </c>
      <c r="C864" s="13">
        <v>15.59</v>
      </c>
    </row>
    <row r="865" spans="1:3">
      <c r="A865" s="23">
        <v>38608.375</v>
      </c>
      <c r="B865" s="23">
        <v>38608.395833333336</v>
      </c>
      <c r="C865" s="13">
        <v>16.8</v>
      </c>
    </row>
    <row r="866" spans="1:3">
      <c r="A866" s="23">
        <v>38608.395833333336</v>
      </c>
      <c r="B866" s="23">
        <v>38608.416666666664</v>
      </c>
      <c r="C866" s="13">
        <v>17.37</v>
      </c>
    </row>
    <row r="867" spans="1:3">
      <c r="A867" s="23">
        <v>38608.416666666664</v>
      </c>
      <c r="B867" s="23">
        <v>38608.4375</v>
      </c>
      <c r="C867" s="13">
        <v>17.559999999999999</v>
      </c>
    </row>
    <row r="868" spans="1:3">
      <c r="A868" s="23">
        <v>38608.4375</v>
      </c>
      <c r="B868" s="23">
        <v>38608.458333333336</v>
      </c>
      <c r="C868" s="13">
        <v>18.09</v>
      </c>
    </row>
    <row r="869" spans="1:3">
      <c r="A869" s="23">
        <v>38608.458333333336</v>
      </c>
      <c r="B869" s="23">
        <v>38608.479166666672</v>
      </c>
      <c r="C869" s="13">
        <v>19.47</v>
      </c>
    </row>
    <row r="870" spans="1:3">
      <c r="A870" s="23">
        <v>38608.479166666672</v>
      </c>
      <c r="B870" s="23">
        <v>38608.5</v>
      </c>
      <c r="C870" s="13">
        <v>20.88</v>
      </c>
    </row>
    <row r="871" spans="1:3">
      <c r="A871" s="23">
        <v>38608.5</v>
      </c>
      <c r="B871" s="23">
        <v>38608.520833333336</v>
      </c>
      <c r="C871" s="13">
        <v>21.93</v>
      </c>
    </row>
    <row r="872" spans="1:3">
      <c r="A872" s="23">
        <v>38608.520833333336</v>
      </c>
      <c r="B872" s="23">
        <v>38608.541666666664</v>
      </c>
      <c r="C872" s="13">
        <v>23.32</v>
      </c>
    </row>
    <row r="873" spans="1:3">
      <c r="A873" s="23">
        <v>38608.541666666664</v>
      </c>
      <c r="B873" s="23">
        <v>38608.5625</v>
      </c>
      <c r="C873" s="13">
        <v>24.12</v>
      </c>
    </row>
    <row r="874" spans="1:3">
      <c r="A874" s="23">
        <v>38608.5625</v>
      </c>
      <c r="B874" s="23">
        <v>38608.583333333336</v>
      </c>
      <c r="C874" s="13">
        <v>24.72</v>
      </c>
    </row>
    <row r="875" spans="1:3">
      <c r="A875" s="23">
        <v>38608.583333333336</v>
      </c>
      <c r="B875" s="23">
        <v>38608.604166666672</v>
      </c>
      <c r="C875" s="13">
        <v>25.39</v>
      </c>
    </row>
    <row r="876" spans="1:3">
      <c r="A876" s="23">
        <v>38608.604166666672</v>
      </c>
      <c r="B876" s="23">
        <v>38608.625</v>
      </c>
      <c r="C876" s="13">
        <v>26.01</v>
      </c>
    </row>
    <row r="877" spans="1:3">
      <c r="A877" s="23">
        <v>38608.625</v>
      </c>
      <c r="B877" s="23">
        <v>38608.645833333336</v>
      </c>
      <c r="C877" s="13">
        <v>26.87</v>
      </c>
    </row>
    <row r="878" spans="1:3">
      <c r="A878" s="23">
        <v>38608.645833333336</v>
      </c>
      <c r="B878" s="23">
        <v>38608.666666666664</v>
      </c>
      <c r="C878" s="13">
        <v>27.09</v>
      </c>
    </row>
    <row r="879" spans="1:3">
      <c r="A879" s="23">
        <v>38608.666666666664</v>
      </c>
      <c r="B879" s="23">
        <v>38608.6875</v>
      </c>
      <c r="C879" s="13">
        <v>26.93</v>
      </c>
    </row>
    <row r="880" spans="1:3">
      <c r="A880" s="23">
        <v>38608.6875</v>
      </c>
      <c r="B880" s="23">
        <v>38608.708333333336</v>
      </c>
      <c r="C880" s="13">
        <v>26.75</v>
      </c>
    </row>
    <row r="881" spans="1:3">
      <c r="A881" s="23">
        <v>38608.708333333336</v>
      </c>
      <c r="B881" s="23">
        <v>38608.729166666672</v>
      </c>
      <c r="C881" s="13">
        <v>27.07</v>
      </c>
    </row>
    <row r="882" spans="1:3">
      <c r="A882" s="23">
        <v>38608.729166666672</v>
      </c>
      <c r="B882" s="23">
        <v>38608.75</v>
      </c>
      <c r="C882" s="13">
        <v>26.7</v>
      </c>
    </row>
    <row r="883" spans="1:3">
      <c r="A883" s="23">
        <v>38608.75</v>
      </c>
      <c r="B883" s="23">
        <v>38608.770833333336</v>
      </c>
      <c r="C883" s="13">
        <v>25.67</v>
      </c>
    </row>
    <row r="884" spans="1:3">
      <c r="A884" s="23">
        <v>38608.770833333336</v>
      </c>
      <c r="B884" s="23">
        <v>38608.791666666664</v>
      </c>
      <c r="C884" s="13">
        <v>24.24</v>
      </c>
    </row>
    <row r="885" spans="1:3">
      <c r="A885" s="23">
        <v>38608.791666666664</v>
      </c>
      <c r="B885" s="23">
        <v>38608.8125</v>
      </c>
      <c r="C885" s="13">
        <v>23.09</v>
      </c>
    </row>
    <row r="886" spans="1:3">
      <c r="A886" s="23">
        <v>38608.8125</v>
      </c>
      <c r="B886" s="23">
        <v>38608.833333333336</v>
      </c>
      <c r="C886" s="13">
        <v>22.42</v>
      </c>
    </row>
    <row r="887" spans="1:3">
      <c r="A887" s="23">
        <v>38608.833333333336</v>
      </c>
      <c r="B887" s="23">
        <v>38608.854166666672</v>
      </c>
      <c r="C887" s="13">
        <v>21.33</v>
      </c>
    </row>
    <row r="888" spans="1:3">
      <c r="A888" s="23">
        <v>38608.854166666672</v>
      </c>
      <c r="B888" s="23">
        <v>38608.875</v>
      </c>
      <c r="C888" s="13">
        <v>20.77</v>
      </c>
    </row>
    <row r="889" spans="1:3">
      <c r="A889" s="23">
        <v>38608.875</v>
      </c>
      <c r="B889" s="23">
        <v>38608.895833333336</v>
      </c>
      <c r="C889" s="13">
        <v>20.3</v>
      </c>
    </row>
    <row r="890" spans="1:3">
      <c r="A890" s="23">
        <v>38608.895833333336</v>
      </c>
      <c r="B890" s="23">
        <v>38608.916666666664</v>
      </c>
      <c r="C890" s="13">
        <v>19.97</v>
      </c>
    </row>
    <row r="891" spans="1:3">
      <c r="A891" s="23">
        <v>38608.916666666664</v>
      </c>
      <c r="B891" s="23">
        <v>38608.9375</v>
      </c>
      <c r="C891" s="13">
        <v>20.62</v>
      </c>
    </row>
    <row r="892" spans="1:3">
      <c r="A892" s="23">
        <v>38608.9375</v>
      </c>
      <c r="B892" s="23">
        <v>38608.958333333336</v>
      </c>
      <c r="C892" s="13">
        <v>20.79</v>
      </c>
    </row>
    <row r="893" spans="1:3">
      <c r="A893" s="23">
        <v>38608.958333333336</v>
      </c>
      <c r="B893" s="23">
        <v>38608.979166666672</v>
      </c>
      <c r="C893" s="13">
        <v>20.66</v>
      </c>
    </row>
    <row r="894" spans="1:3">
      <c r="A894" s="23">
        <v>38608.979166666672</v>
      </c>
      <c r="B894" s="23">
        <v>38609</v>
      </c>
      <c r="C894" s="13">
        <v>20.6</v>
      </c>
    </row>
    <row r="895" spans="1:3">
      <c r="A895" s="23">
        <v>38609</v>
      </c>
      <c r="B895" s="23">
        <v>38609.020833333336</v>
      </c>
      <c r="C895" s="13">
        <v>20.59</v>
      </c>
    </row>
    <row r="896" spans="1:3">
      <c r="A896" s="23">
        <v>38609.020833333336</v>
      </c>
      <c r="B896" s="23">
        <v>38609.041666666664</v>
      </c>
      <c r="C896" s="13">
        <v>21.16</v>
      </c>
    </row>
    <row r="897" spans="1:3">
      <c r="A897" s="23">
        <v>38609.041666666664</v>
      </c>
      <c r="B897" s="23">
        <v>38609.0625</v>
      </c>
      <c r="C897" s="13">
        <v>20.52</v>
      </c>
    </row>
    <row r="898" spans="1:3">
      <c r="A898" s="23">
        <v>38609.0625</v>
      </c>
      <c r="B898" s="23">
        <v>38609.083333333336</v>
      </c>
      <c r="C898" s="13">
        <v>19.579999999999998</v>
      </c>
    </row>
    <row r="899" spans="1:3">
      <c r="A899" s="23">
        <v>38609.083333333336</v>
      </c>
      <c r="B899" s="23">
        <v>38609.104166666672</v>
      </c>
      <c r="C899" s="13">
        <v>19.03</v>
      </c>
    </row>
    <row r="900" spans="1:3">
      <c r="A900" s="23">
        <v>38609.104166666672</v>
      </c>
      <c r="B900" s="23">
        <v>38609.125</v>
      </c>
      <c r="C900" s="13">
        <v>19.23</v>
      </c>
    </row>
    <row r="901" spans="1:3">
      <c r="A901" s="23">
        <v>38609.125</v>
      </c>
      <c r="B901" s="23">
        <v>38609.145833333336</v>
      </c>
      <c r="C901" s="13">
        <v>18.38</v>
      </c>
    </row>
    <row r="902" spans="1:3">
      <c r="A902" s="23">
        <v>38609.145833333336</v>
      </c>
      <c r="B902" s="23">
        <v>38609.166666666664</v>
      </c>
      <c r="C902" s="13">
        <v>18.27</v>
      </c>
    </row>
    <row r="903" spans="1:3">
      <c r="A903" s="23">
        <v>38609.166666666664</v>
      </c>
      <c r="B903" s="23">
        <v>38609.1875</v>
      </c>
      <c r="C903" s="13">
        <v>18.34</v>
      </c>
    </row>
    <row r="904" spans="1:3">
      <c r="A904" s="23">
        <v>38609.1875</v>
      </c>
      <c r="B904" s="23">
        <v>38609.208333333336</v>
      </c>
      <c r="C904" s="13">
        <v>18.22</v>
      </c>
    </row>
    <row r="905" spans="1:3">
      <c r="A905" s="23">
        <v>38609.208333333336</v>
      </c>
      <c r="B905" s="23">
        <v>38609.229166666672</v>
      </c>
      <c r="C905" s="13">
        <v>15.24</v>
      </c>
    </row>
    <row r="906" spans="1:3">
      <c r="A906" s="23">
        <v>38609.229166666672</v>
      </c>
      <c r="B906" s="23">
        <v>38609.25</v>
      </c>
      <c r="C906" s="13">
        <v>14.81</v>
      </c>
    </row>
    <row r="907" spans="1:3">
      <c r="A907" s="23">
        <v>38609.25</v>
      </c>
      <c r="B907" s="23">
        <v>38609.270833333336</v>
      </c>
      <c r="C907" s="13">
        <v>15.28</v>
      </c>
    </row>
    <row r="908" spans="1:3">
      <c r="A908" s="23">
        <v>38609.270833333336</v>
      </c>
      <c r="B908" s="23">
        <v>38609.291666666664</v>
      </c>
      <c r="C908" s="13">
        <v>15.15</v>
      </c>
    </row>
    <row r="909" spans="1:3">
      <c r="A909" s="23">
        <v>38609.291666666664</v>
      </c>
      <c r="B909" s="23">
        <v>38609.3125</v>
      </c>
      <c r="C909" s="13">
        <v>16.86</v>
      </c>
    </row>
    <row r="910" spans="1:3">
      <c r="A910" s="23">
        <v>38609.3125</v>
      </c>
      <c r="B910" s="23">
        <v>38609.333333333336</v>
      </c>
      <c r="C910" s="13">
        <v>17.72</v>
      </c>
    </row>
    <row r="911" spans="1:3">
      <c r="A911" s="23">
        <v>38609.333333333336</v>
      </c>
      <c r="B911" s="23">
        <v>38609.354166666672</v>
      </c>
      <c r="C911" s="13">
        <v>19.649999999999999</v>
      </c>
    </row>
    <row r="912" spans="1:3">
      <c r="A912" s="23">
        <v>38609.354166666672</v>
      </c>
      <c r="B912" s="23">
        <v>38609.375</v>
      </c>
      <c r="C912" s="13">
        <v>20.71</v>
      </c>
    </row>
    <row r="913" spans="1:3">
      <c r="A913" s="23">
        <v>38609.375</v>
      </c>
      <c r="B913" s="23">
        <v>38609.395833333336</v>
      </c>
      <c r="C913" s="13">
        <v>22.43</v>
      </c>
    </row>
    <row r="914" spans="1:3">
      <c r="A914" s="23">
        <v>38609.395833333336</v>
      </c>
      <c r="B914" s="23">
        <v>38609.416666666664</v>
      </c>
      <c r="C914" s="13">
        <v>24.47</v>
      </c>
    </row>
    <row r="915" spans="1:3">
      <c r="A915" s="23">
        <v>38609.416666666664</v>
      </c>
      <c r="B915" s="23">
        <v>38609.4375</v>
      </c>
      <c r="C915" s="13">
        <v>25.49</v>
      </c>
    </row>
    <row r="916" spans="1:3">
      <c r="A916" s="23">
        <v>38609.4375</v>
      </c>
      <c r="B916" s="23">
        <v>38609.458333333336</v>
      </c>
      <c r="C916" s="13">
        <v>26.07</v>
      </c>
    </row>
    <row r="917" spans="1:3">
      <c r="A917" s="23">
        <v>38609.458333333336</v>
      </c>
      <c r="B917" s="23">
        <v>38609.479166666672</v>
      </c>
      <c r="C917" s="13">
        <v>26.75</v>
      </c>
    </row>
    <row r="918" spans="1:3">
      <c r="A918" s="23">
        <v>38609.479166666672</v>
      </c>
      <c r="B918" s="23">
        <v>38609.5</v>
      </c>
      <c r="C918" s="13">
        <v>27.24</v>
      </c>
    </row>
    <row r="919" spans="1:3">
      <c r="A919" s="23">
        <v>38609.5</v>
      </c>
      <c r="B919" s="23">
        <v>38609.520833333336</v>
      </c>
      <c r="C919" s="13">
        <v>27.51</v>
      </c>
    </row>
    <row r="920" spans="1:3">
      <c r="A920" s="23">
        <v>38609.520833333336</v>
      </c>
      <c r="B920" s="23">
        <v>38609.541666666664</v>
      </c>
      <c r="C920" s="13">
        <v>28.42</v>
      </c>
    </row>
    <row r="921" spans="1:3">
      <c r="A921" s="23">
        <v>38609.541666666664</v>
      </c>
      <c r="B921" s="23">
        <v>38609.5625</v>
      </c>
      <c r="C921" s="13">
        <v>29</v>
      </c>
    </row>
    <row r="922" spans="1:3">
      <c r="A922" s="23">
        <v>38609.5625</v>
      </c>
      <c r="B922" s="23">
        <v>38609.583333333336</v>
      </c>
      <c r="C922" s="13">
        <v>29.33</v>
      </c>
    </row>
    <row r="923" spans="1:3">
      <c r="A923" s="23">
        <v>38609.583333333336</v>
      </c>
      <c r="B923" s="23">
        <v>38609.604166666672</v>
      </c>
      <c r="C923" s="13">
        <v>29.26</v>
      </c>
    </row>
    <row r="924" spans="1:3">
      <c r="A924" s="23">
        <v>38609.604166666672</v>
      </c>
      <c r="B924" s="23">
        <v>38609.625</v>
      </c>
      <c r="C924" s="13">
        <v>29.16</v>
      </c>
    </row>
    <row r="925" spans="1:3">
      <c r="A925" s="23">
        <v>38609.625</v>
      </c>
      <c r="B925" s="23">
        <v>38609.645833333336</v>
      </c>
      <c r="C925" s="13">
        <v>29.36</v>
      </c>
    </row>
    <row r="926" spans="1:3">
      <c r="A926" s="23">
        <v>38609.645833333336</v>
      </c>
      <c r="B926" s="23">
        <v>38609.666666666664</v>
      </c>
      <c r="C926" s="13">
        <v>29.34</v>
      </c>
    </row>
    <row r="927" spans="1:3">
      <c r="A927" s="23">
        <v>38609.666666666664</v>
      </c>
      <c r="B927" s="23">
        <v>38609.6875</v>
      </c>
      <c r="C927" s="13">
        <v>29.15</v>
      </c>
    </row>
    <row r="928" spans="1:3">
      <c r="A928" s="23">
        <v>38609.6875</v>
      </c>
      <c r="B928" s="23">
        <v>38609.708333333336</v>
      </c>
      <c r="C928" s="13">
        <v>28.93</v>
      </c>
    </row>
    <row r="929" spans="1:3">
      <c r="A929" s="23">
        <v>38609.708333333336</v>
      </c>
      <c r="B929" s="23">
        <v>38609.729166666672</v>
      </c>
      <c r="C929" s="13">
        <v>28.3</v>
      </c>
    </row>
    <row r="930" spans="1:3">
      <c r="A930" s="23">
        <v>38609.729166666672</v>
      </c>
      <c r="B930" s="23">
        <v>38609.75</v>
      </c>
      <c r="C930" s="13">
        <v>27.53</v>
      </c>
    </row>
    <row r="931" spans="1:3">
      <c r="A931" s="23">
        <v>38609.75</v>
      </c>
      <c r="B931" s="23">
        <v>38609.770833333336</v>
      </c>
      <c r="C931" s="13">
        <v>26.44</v>
      </c>
    </row>
    <row r="932" spans="1:3">
      <c r="A932" s="23">
        <v>38609.770833333336</v>
      </c>
      <c r="B932" s="23">
        <v>38609.791666666664</v>
      </c>
      <c r="C932" s="13">
        <v>24.92</v>
      </c>
    </row>
    <row r="933" spans="1:3">
      <c r="A933" s="23">
        <v>38609.791666666664</v>
      </c>
      <c r="B933" s="23">
        <v>38609.8125</v>
      </c>
      <c r="C933" s="13">
        <v>23.56</v>
      </c>
    </row>
    <row r="934" spans="1:3">
      <c r="A934" s="23">
        <v>38609.8125</v>
      </c>
      <c r="B934" s="23">
        <v>38609.833333333336</v>
      </c>
      <c r="C934" s="13">
        <v>22.35</v>
      </c>
    </row>
    <row r="935" spans="1:3">
      <c r="A935" s="23">
        <v>38609.833333333336</v>
      </c>
      <c r="B935" s="23">
        <v>38609.854166666672</v>
      </c>
      <c r="C935" s="13">
        <v>22.06</v>
      </c>
    </row>
    <row r="936" spans="1:3">
      <c r="A936" s="23">
        <v>38609.854166666672</v>
      </c>
      <c r="B936" s="23">
        <v>38609.875</v>
      </c>
      <c r="C936" s="13">
        <v>20.8</v>
      </c>
    </row>
    <row r="937" spans="1:3">
      <c r="A937" s="23">
        <v>38609.875</v>
      </c>
      <c r="B937" s="23">
        <v>38609.895833333336</v>
      </c>
      <c r="C937" s="13">
        <v>20.46</v>
      </c>
    </row>
    <row r="938" spans="1:3">
      <c r="A938" s="23">
        <v>38609.895833333336</v>
      </c>
      <c r="B938" s="23">
        <v>38609.916666666664</v>
      </c>
      <c r="C938" s="13">
        <v>20.350000000000001</v>
      </c>
    </row>
    <row r="939" spans="1:3">
      <c r="A939" s="23">
        <v>38609.916666666664</v>
      </c>
      <c r="B939" s="23">
        <v>38609.9375</v>
      </c>
      <c r="C939" s="13">
        <v>20.62</v>
      </c>
    </row>
    <row r="940" spans="1:3">
      <c r="A940" s="23">
        <v>38609.9375</v>
      </c>
      <c r="B940" s="23">
        <v>38609.958333333336</v>
      </c>
      <c r="C940" s="13">
        <v>21.31</v>
      </c>
    </row>
    <row r="941" spans="1:3">
      <c r="A941" s="23">
        <v>38609.958333333336</v>
      </c>
      <c r="B941" s="23">
        <v>38609.979166666672</v>
      </c>
      <c r="C941" s="13">
        <v>21.33</v>
      </c>
    </row>
    <row r="942" spans="1:3">
      <c r="A942" s="23">
        <v>38609.979166666672</v>
      </c>
      <c r="B942" s="23">
        <v>38610</v>
      </c>
      <c r="C942" s="13">
        <v>21.66</v>
      </c>
    </row>
    <row r="943" spans="1:3">
      <c r="A943" s="23">
        <v>38610</v>
      </c>
      <c r="B943" s="23">
        <v>38610.020833333336</v>
      </c>
      <c r="C943" s="13">
        <v>21.22</v>
      </c>
    </row>
    <row r="944" spans="1:3">
      <c r="A944" s="23">
        <v>38610.020833333336</v>
      </c>
      <c r="B944" s="23">
        <v>38610.041666666664</v>
      </c>
      <c r="C944" s="13">
        <v>20.6</v>
      </c>
    </row>
    <row r="945" spans="1:3">
      <c r="A945" s="23">
        <v>38610.041666666664</v>
      </c>
      <c r="B945" s="23">
        <v>38610.0625</v>
      </c>
      <c r="C945" s="13">
        <v>20.399999999999999</v>
      </c>
    </row>
    <row r="946" spans="1:3">
      <c r="A946" s="23">
        <v>38610.0625</v>
      </c>
      <c r="B946" s="23">
        <v>38610.083333333336</v>
      </c>
      <c r="C946" s="13">
        <v>20.36</v>
      </c>
    </row>
    <row r="947" spans="1:3">
      <c r="A947" s="23">
        <v>38610.083333333336</v>
      </c>
      <c r="B947" s="23">
        <v>38610.104166666672</v>
      </c>
      <c r="C947" s="13">
        <v>20.399999999999999</v>
      </c>
    </row>
    <row r="948" spans="1:3">
      <c r="A948" s="23">
        <v>38610.104166666672</v>
      </c>
      <c r="B948" s="23">
        <v>38610.125</v>
      </c>
      <c r="C948" s="13">
        <v>20.3</v>
      </c>
    </row>
    <row r="949" spans="1:3">
      <c r="A949" s="23">
        <v>38610.125</v>
      </c>
      <c r="B949" s="23">
        <v>38610.145833333336</v>
      </c>
      <c r="C949" s="13">
        <v>19.88</v>
      </c>
    </row>
    <row r="950" spans="1:3">
      <c r="A950" s="23">
        <v>38610.145833333336</v>
      </c>
      <c r="B950" s="23">
        <v>38610.166666666664</v>
      </c>
      <c r="C950" s="13">
        <v>19.329999999999998</v>
      </c>
    </row>
    <row r="951" spans="1:3">
      <c r="A951" s="23">
        <v>38610.166666666664</v>
      </c>
      <c r="B951" s="23">
        <v>38610.1875</v>
      </c>
      <c r="C951" s="13">
        <v>19.09</v>
      </c>
    </row>
    <row r="952" spans="1:3">
      <c r="A952" s="23">
        <v>38610.1875</v>
      </c>
      <c r="B952" s="23">
        <v>38610.208333333336</v>
      </c>
      <c r="C952" s="13">
        <v>18.64</v>
      </c>
    </row>
    <row r="953" spans="1:3">
      <c r="A953" s="23">
        <v>38610.208333333336</v>
      </c>
      <c r="B953" s="23">
        <v>38610.229166666672</v>
      </c>
      <c r="C953" s="13">
        <v>18.52</v>
      </c>
    </row>
    <row r="954" spans="1:3">
      <c r="A954" s="23">
        <v>38610.229166666672</v>
      </c>
      <c r="B954" s="23">
        <v>38610.25</v>
      </c>
      <c r="C954" s="13">
        <v>18.489999999999998</v>
      </c>
    </row>
    <row r="955" spans="1:3">
      <c r="A955" s="23">
        <v>38610.25</v>
      </c>
      <c r="B955" s="23">
        <v>38610.270833333336</v>
      </c>
      <c r="C955" s="13">
        <v>18.43</v>
      </c>
    </row>
    <row r="956" spans="1:3">
      <c r="A956" s="23">
        <v>38610.270833333336</v>
      </c>
      <c r="B956" s="23">
        <v>38610.291666666664</v>
      </c>
      <c r="C956" s="13">
        <v>18.18</v>
      </c>
    </row>
    <row r="957" spans="1:3">
      <c r="A957" s="23">
        <v>38610.291666666664</v>
      </c>
      <c r="B957" s="23">
        <v>38610.3125</v>
      </c>
      <c r="C957" s="13">
        <v>17.96</v>
      </c>
    </row>
    <row r="958" spans="1:3">
      <c r="A958" s="23">
        <v>38610.3125</v>
      </c>
      <c r="B958" s="23">
        <v>38610.333333333336</v>
      </c>
      <c r="C958" s="13">
        <v>18.37</v>
      </c>
    </row>
    <row r="959" spans="1:3">
      <c r="A959" s="23">
        <v>38610.333333333336</v>
      </c>
      <c r="B959" s="23">
        <v>38610.354166666672</v>
      </c>
      <c r="C959" s="13">
        <v>18.8</v>
      </c>
    </row>
    <row r="960" spans="1:3">
      <c r="A960" s="23">
        <v>38610.354166666672</v>
      </c>
      <c r="B960" s="23">
        <v>38610.375</v>
      </c>
      <c r="C960" s="13">
        <v>19.63</v>
      </c>
    </row>
    <row r="961" spans="1:3">
      <c r="A961" s="23">
        <v>38610.375</v>
      </c>
      <c r="B961" s="23">
        <v>38610.395833333336</v>
      </c>
      <c r="C961" s="13">
        <v>20.25</v>
      </c>
    </row>
    <row r="962" spans="1:3">
      <c r="A962" s="23">
        <v>38610.395833333336</v>
      </c>
      <c r="B962" s="23">
        <v>38610.416666666664</v>
      </c>
      <c r="C962" s="13">
        <v>20.47</v>
      </c>
    </row>
    <row r="963" spans="1:3">
      <c r="A963" s="23">
        <v>38610.416666666664</v>
      </c>
      <c r="B963" s="23">
        <v>38610.4375</v>
      </c>
      <c r="C963" s="13">
        <v>21.19</v>
      </c>
    </row>
    <row r="964" spans="1:3">
      <c r="A964" s="23">
        <v>38610.4375</v>
      </c>
      <c r="B964" s="23">
        <v>38610.458333333336</v>
      </c>
      <c r="C964" s="13">
        <v>22.68</v>
      </c>
    </row>
    <row r="965" spans="1:3">
      <c r="A965" s="23">
        <v>38610.458333333336</v>
      </c>
      <c r="B965" s="23">
        <v>38610.479166666672</v>
      </c>
      <c r="C965" s="13">
        <v>22.67</v>
      </c>
    </row>
    <row r="966" spans="1:3">
      <c r="A966" s="23">
        <v>38610.479166666672</v>
      </c>
      <c r="B966" s="23">
        <v>38610.5</v>
      </c>
      <c r="C966" s="13">
        <v>22.53</v>
      </c>
    </row>
    <row r="967" spans="1:3">
      <c r="A967" s="23">
        <v>38610.5</v>
      </c>
      <c r="B967" s="23">
        <v>38610.520833333336</v>
      </c>
      <c r="C967" s="13">
        <v>22.71</v>
      </c>
    </row>
    <row r="968" spans="1:3">
      <c r="A968" s="23">
        <v>38610.520833333336</v>
      </c>
      <c r="B968" s="23">
        <v>38610.541666666664</v>
      </c>
      <c r="C968" s="13">
        <v>22.4</v>
      </c>
    </row>
    <row r="969" spans="1:3">
      <c r="A969" s="23">
        <v>38610.541666666664</v>
      </c>
      <c r="B969" s="23">
        <v>38610.5625</v>
      </c>
      <c r="C969" s="13">
        <v>22.41</v>
      </c>
    </row>
    <row r="970" spans="1:3">
      <c r="A970" s="23">
        <v>38610.5625</v>
      </c>
      <c r="B970" s="23">
        <v>38610.583333333336</v>
      </c>
      <c r="C970" s="13">
        <v>22.03</v>
      </c>
    </row>
    <row r="971" spans="1:3">
      <c r="A971" s="23">
        <v>38610.583333333336</v>
      </c>
      <c r="B971" s="23">
        <v>38610.604166666672</v>
      </c>
      <c r="C971" s="13">
        <v>22.23</v>
      </c>
    </row>
    <row r="972" spans="1:3">
      <c r="A972" s="23">
        <v>38610.604166666672</v>
      </c>
      <c r="B972" s="23">
        <v>38610.625</v>
      </c>
      <c r="C972" s="13">
        <v>23.64</v>
      </c>
    </row>
    <row r="973" spans="1:3">
      <c r="A973" s="23">
        <v>38610.625</v>
      </c>
      <c r="B973" s="23">
        <v>38610.645833333336</v>
      </c>
      <c r="C973" s="13">
        <v>20.59</v>
      </c>
    </row>
    <row r="974" spans="1:3">
      <c r="A974" s="23">
        <v>38610.645833333336</v>
      </c>
      <c r="B974" s="23">
        <v>38610.666666666664</v>
      </c>
      <c r="C974" s="13">
        <v>20.09</v>
      </c>
    </row>
    <row r="975" spans="1:3">
      <c r="A975" s="23">
        <v>38610.666666666664</v>
      </c>
      <c r="B975" s="23">
        <v>38610.6875</v>
      </c>
      <c r="C975" s="13">
        <v>21.31</v>
      </c>
    </row>
    <row r="976" spans="1:3">
      <c r="A976" s="23">
        <v>38610.6875</v>
      </c>
      <c r="B976" s="23">
        <v>38610.708333333336</v>
      </c>
      <c r="C976" s="13">
        <v>21.43</v>
      </c>
    </row>
    <row r="977" spans="1:3">
      <c r="A977" s="23">
        <v>38610.708333333336</v>
      </c>
      <c r="B977" s="23">
        <v>38610.729166666672</v>
      </c>
      <c r="C977" s="13">
        <v>20.91</v>
      </c>
    </row>
    <row r="978" spans="1:3">
      <c r="A978" s="23">
        <v>38610.729166666672</v>
      </c>
      <c r="B978" s="23">
        <v>38610.75</v>
      </c>
      <c r="C978" s="13">
        <v>20.23</v>
      </c>
    </row>
    <row r="979" spans="1:3">
      <c r="A979" s="23">
        <v>38610.75</v>
      </c>
      <c r="B979" s="23">
        <v>38610.770833333336</v>
      </c>
      <c r="C979" s="13">
        <v>19.41</v>
      </c>
    </row>
    <row r="980" spans="1:3">
      <c r="A980" s="23">
        <v>38610.770833333336</v>
      </c>
      <c r="B980" s="23">
        <v>38610.791666666664</v>
      </c>
      <c r="C980" s="13">
        <v>18.690000000000001</v>
      </c>
    </row>
    <row r="981" spans="1:3">
      <c r="A981" s="23">
        <v>38610.791666666664</v>
      </c>
      <c r="B981" s="23">
        <v>38610.8125</v>
      </c>
      <c r="C981" s="13">
        <v>18.18</v>
      </c>
    </row>
    <row r="982" spans="1:3">
      <c r="A982" s="23">
        <v>38610.8125</v>
      </c>
      <c r="B982" s="23">
        <v>38610.833333333336</v>
      </c>
      <c r="C982" s="13">
        <v>17.72</v>
      </c>
    </row>
    <row r="983" spans="1:3">
      <c r="A983" s="23">
        <v>38610.833333333336</v>
      </c>
      <c r="B983" s="23">
        <v>38610.854166666672</v>
      </c>
      <c r="C983" s="13">
        <v>17.420000000000002</v>
      </c>
    </row>
    <row r="984" spans="1:3">
      <c r="A984" s="23">
        <v>38610.854166666672</v>
      </c>
      <c r="B984" s="23">
        <v>38610.875</v>
      </c>
      <c r="C984" s="13">
        <v>16.87</v>
      </c>
    </row>
    <row r="985" spans="1:3">
      <c r="A985" s="23">
        <v>38610.875</v>
      </c>
      <c r="B985" s="23">
        <v>38610.895833333336</v>
      </c>
      <c r="C985" s="13">
        <v>16.07</v>
      </c>
    </row>
    <row r="986" spans="1:3">
      <c r="A986" s="23">
        <v>38610.895833333336</v>
      </c>
      <c r="B986" s="23">
        <v>38610.916666666664</v>
      </c>
      <c r="C986" s="13">
        <v>15.11</v>
      </c>
    </row>
    <row r="987" spans="1:3">
      <c r="A987" s="23">
        <v>38610.916666666664</v>
      </c>
      <c r="B987" s="23">
        <v>38610.9375</v>
      </c>
      <c r="C987" s="13">
        <v>14.81</v>
      </c>
    </row>
    <row r="988" spans="1:3">
      <c r="A988" s="23">
        <v>38610.9375</v>
      </c>
      <c r="B988" s="23">
        <v>38610.958333333336</v>
      </c>
      <c r="C988" s="13">
        <v>14.83</v>
      </c>
    </row>
    <row r="989" spans="1:3">
      <c r="A989" s="23">
        <v>38610.958333333336</v>
      </c>
      <c r="B989" s="23">
        <v>38610.979166666672</v>
      </c>
      <c r="C989" s="13">
        <v>14.23</v>
      </c>
    </row>
    <row r="990" spans="1:3">
      <c r="A990" s="23">
        <v>38610.979166666672</v>
      </c>
      <c r="B990" s="23">
        <v>38611</v>
      </c>
      <c r="C990" s="13">
        <v>12.87</v>
      </c>
    </row>
    <row r="991" spans="1:3">
      <c r="A991" s="23">
        <v>38611</v>
      </c>
      <c r="B991" s="23">
        <v>38611.020833333336</v>
      </c>
      <c r="C991" s="13">
        <v>13.09</v>
      </c>
    </row>
    <row r="992" spans="1:3">
      <c r="A992" s="23">
        <v>38611.020833333336</v>
      </c>
      <c r="B992" s="23">
        <v>38611.041666666664</v>
      </c>
      <c r="C992" s="13">
        <v>12.98</v>
      </c>
    </row>
    <row r="993" spans="1:3">
      <c r="A993" s="23">
        <v>38611.041666666664</v>
      </c>
      <c r="B993" s="23">
        <v>38611.0625</v>
      </c>
      <c r="C993" s="13">
        <v>12.28</v>
      </c>
    </row>
    <row r="994" spans="1:3">
      <c r="A994" s="23">
        <v>38611.0625</v>
      </c>
      <c r="B994" s="23">
        <v>38611.083333333336</v>
      </c>
      <c r="C994" s="13">
        <v>12.44</v>
      </c>
    </row>
    <row r="995" spans="1:3">
      <c r="A995" s="23">
        <v>38611.083333333336</v>
      </c>
      <c r="B995" s="23">
        <v>38611.104166666672</v>
      </c>
      <c r="C995" s="13">
        <v>12.84</v>
      </c>
    </row>
    <row r="996" spans="1:3">
      <c r="A996" s="23">
        <v>38611.104166666672</v>
      </c>
      <c r="B996" s="23">
        <v>38611.125</v>
      </c>
      <c r="C996" s="13">
        <v>12.88</v>
      </c>
    </row>
    <row r="997" spans="1:3">
      <c r="A997" s="23">
        <v>38611.125</v>
      </c>
      <c r="B997" s="23">
        <v>38611.145833333336</v>
      </c>
      <c r="C997" s="13">
        <v>12.56</v>
      </c>
    </row>
    <row r="998" spans="1:3">
      <c r="A998" s="23">
        <v>38611.145833333336</v>
      </c>
      <c r="B998" s="23">
        <v>38611.166666666664</v>
      </c>
      <c r="C998" s="13">
        <v>12.19</v>
      </c>
    </row>
    <row r="999" spans="1:3">
      <c r="A999" s="23">
        <v>38611.166666666664</v>
      </c>
      <c r="B999" s="23">
        <v>38611.1875</v>
      </c>
      <c r="C999" s="13">
        <v>11.64</v>
      </c>
    </row>
    <row r="1000" spans="1:3">
      <c r="A1000" s="23">
        <v>38611.1875</v>
      </c>
      <c r="B1000" s="23">
        <v>38611.208333333336</v>
      </c>
      <c r="C1000" s="13">
        <v>11.01</v>
      </c>
    </row>
    <row r="1001" spans="1:3">
      <c r="A1001" s="23">
        <v>38611.208333333336</v>
      </c>
      <c r="B1001" s="23">
        <v>38611.229166666672</v>
      </c>
      <c r="C1001" s="13">
        <v>11.62</v>
      </c>
    </row>
    <row r="1002" spans="1:3">
      <c r="A1002" s="23">
        <v>38611.229166666672</v>
      </c>
      <c r="B1002" s="23">
        <v>38611.25</v>
      </c>
      <c r="C1002" s="13">
        <v>11.53</v>
      </c>
    </row>
    <row r="1003" spans="1:3">
      <c r="A1003" s="23">
        <v>38611.25</v>
      </c>
      <c r="B1003" s="23">
        <v>38611.270833333336</v>
      </c>
      <c r="C1003" s="13">
        <v>11.28</v>
      </c>
    </row>
    <row r="1004" spans="1:3">
      <c r="A1004" s="23">
        <v>38611.270833333336</v>
      </c>
      <c r="B1004" s="23">
        <v>38611.291666666664</v>
      </c>
      <c r="C1004" s="13">
        <v>11.07</v>
      </c>
    </row>
    <row r="1005" spans="1:3">
      <c r="A1005" s="23">
        <v>38611.291666666664</v>
      </c>
      <c r="B1005" s="23">
        <v>38611.3125</v>
      </c>
      <c r="C1005" s="13">
        <v>11.53</v>
      </c>
    </row>
    <row r="1006" spans="1:3">
      <c r="A1006" s="23">
        <v>38611.3125</v>
      </c>
      <c r="B1006" s="23">
        <v>38611.333333333336</v>
      </c>
      <c r="C1006" s="13">
        <v>12.72</v>
      </c>
    </row>
    <row r="1007" spans="1:3">
      <c r="A1007" s="23">
        <v>38611.333333333336</v>
      </c>
      <c r="B1007" s="23">
        <v>38611.354166666672</v>
      </c>
      <c r="C1007" s="13">
        <v>13.61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workbookViewId="0">
      <selection sqref="A1:C483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227</v>
      </c>
    </row>
    <row r="2" spans="1:3">
      <c r="A2" s="23">
        <v>38118.375</v>
      </c>
      <c r="B2" s="23">
        <v>38118.395833333336</v>
      </c>
      <c r="C2" s="13">
        <v>14.98533333</v>
      </c>
    </row>
    <row r="3" spans="1:3">
      <c r="A3" s="23">
        <v>38118.395833333336</v>
      </c>
      <c r="B3" s="23">
        <v>38118.416666666664</v>
      </c>
      <c r="C3" s="13">
        <v>15.93333333</v>
      </c>
    </row>
    <row r="4" spans="1:3">
      <c r="A4" s="23">
        <v>38118.416666666664</v>
      </c>
      <c r="B4" s="23">
        <v>38118.4375</v>
      </c>
      <c r="C4" s="13">
        <v>17.908000000000001</v>
      </c>
    </row>
    <row r="5" spans="1:3">
      <c r="A5" s="23">
        <v>38118.4375</v>
      </c>
      <c r="B5" s="23">
        <v>38118.458333333336</v>
      </c>
      <c r="C5" s="13">
        <v>18.642666670000001</v>
      </c>
    </row>
    <row r="6" spans="1:3">
      <c r="A6" s="23">
        <v>38118.458333333336</v>
      </c>
      <c r="B6" s="23">
        <v>38118.479166666664</v>
      </c>
      <c r="C6" s="13">
        <v>19.332666669999998</v>
      </c>
    </row>
    <row r="7" spans="1:3">
      <c r="A7" s="23">
        <v>38118.479166666664</v>
      </c>
      <c r="B7" s="23">
        <v>38118.5</v>
      </c>
      <c r="C7" s="13">
        <v>19.94466667</v>
      </c>
    </row>
    <row r="8" spans="1:3">
      <c r="A8" s="23">
        <v>38118.5</v>
      </c>
      <c r="B8" s="23">
        <v>38118.520833333336</v>
      </c>
      <c r="C8" s="13">
        <v>20.23</v>
      </c>
    </row>
    <row r="9" spans="1:3">
      <c r="A9" s="23">
        <v>38118.520833333336</v>
      </c>
      <c r="B9" s="23">
        <v>38118.541666666664</v>
      </c>
      <c r="C9" s="13">
        <v>20.31066667</v>
      </c>
    </row>
    <row r="10" spans="1:3">
      <c r="A10" s="23">
        <v>38118.541666666664</v>
      </c>
      <c r="B10" s="23">
        <v>38118.5625</v>
      </c>
      <c r="C10" s="13">
        <v>20.628</v>
      </c>
    </row>
    <row r="11" spans="1:3">
      <c r="A11" s="23">
        <v>38118.5625</v>
      </c>
      <c r="B11" s="23">
        <v>38118.583333333336</v>
      </c>
      <c r="C11" s="13">
        <v>20.640666670000002</v>
      </c>
    </row>
    <row r="12" spans="1:3">
      <c r="A12" s="23">
        <v>38118.583333333336</v>
      </c>
      <c r="B12" s="23">
        <v>38118.604166666664</v>
      </c>
      <c r="C12" s="13">
        <v>20.488</v>
      </c>
    </row>
    <row r="13" spans="1:3">
      <c r="A13" s="23">
        <v>38118.604166666664</v>
      </c>
      <c r="B13" s="23">
        <v>38118.625</v>
      </c>
      <c r="C13" s="13">
        <v>20.339333329999999</v>
      </c>
    </row>
    <row r="14" spans="1:3">
      <c r="A14" s="23">
        <v>38118.625</v>
      </c>
      <c r="B14" s="23">
        <v>38118.645833333336</v>
      </c>
      <c r="C14" s="13">
        <v>19.776666670000001</v>
      </c>
    </row>
    <row r="15" spans="1:3">
      <c r="A15" s="23">
        <v>38118.645833333336</v>
      </c>
      <c r="B15" s="23">
        <v>38118.666666666664</v>
      </c>
      <c r="C15" s="13">
        <v>19.384</v>
      </c>
    </row>
    <row r="16" spans="1:3">
      <c r="A16" s="23">
        <v>38118.666666666664</v>
      </c>
      <c r="B16" s="23">
        <v>38118.6875</v>
      </c>
      <c r="C16" s="13">
        <v>18.91</v>
      </c>
    </row>
    <row r="17" spans="1:3">
      <c r="A17" s="23">
        <v>38118.6875</v>
      </c>
      <c r="B17" s="23">
        <v>38118.708333333336</v>
      </c>
      <c r="C17" s="13">
        <v>18.507333330000002</v>
      </c>
    </row>
    <row r="18" spans="1:3">
      <c r="A18" s="23">
        <v>38118.708333333336</v>
      </c>
      <c r="B18" s="23">
        <v>38118.729166666664</v>
      </c>
      <c r="C18" s="13">
        <v>17.995999999999999</v>
      </c>
    </row>
    <row r="19" spans="1:3">
      <c r="A19" s="23">
        <v>38118.729166666664</v>
      </c>
      <c r="B19" s="23">
        <v>38118.75</v>
      </c>
      <c r="C19" s="13">
        <v>17.268000000000001</v>
      </c>
    </row>
    <row r="20" spans="1:3">
      <c r="A20" s="23">
        <v>38118.75</v>
      </c>
      <c r="B20" s="23">
        <v>38118.770833333336</v>
      </c>
      <c r="C20" s="13">
        <v>16.53533333</v>
      </c>
    </row>
    <row r="21" spans="1:3">
      <c r="A21" s="23">
        <v>38118.770833333336</v>
      </c>
      <c r="B21" s="23">
        <v>38118.791666666664</v>
      </c>
      <c r="C21" s="13">
        <v>15.662000000000001</v>
      </c>
    </row>
    <row r="22" spans="1:3">
      <c r="A22" s="23">
        <v>38118.791666666664</v>
      </c>
      <c r="B22" s="23">
        <v>38118.8125</v>
      </c>
      <c r="C22" s="13">
        <v>14.731999999999999</v>
      </c>
    </row>
    <row r="23" spans="1:3">
      <c r="A23" s="23">
        <v>38118.8125</v>
      </c>
      <c r="B23" s="23">
        <v>38118.833333333336</v>
      </c>
      <c r="C23" s="13">
        <v>13.43</v>
      </c>
    </row>
    <row r="24" spans="1:3">
      <c r="A24" s="23">
        <v>38118.833333333336</v>
      </c>
      <c r="B24" s="23">
        <v>38118.854166666664</v>
      </c>
      <c r="C24" s="13">
        <v>12.12933333</v>
      </c>
    </row>
    <row r="25" spans="1:3">
      <c r="A25" s="23">
        <v>38118.854166666664</v>
      </c>
      <c r="B25" s="23">
        <v>38118.875</v>
      </c>
      <c r="C25" s="13">
        <v>11.09266667</v>
      </c>
    </row>
    <row r="26" spans="1:3">
      <c r="A26" s="23">
        <v>38118.875</v>
      </c>
      <c r="B26" s="23">
        <v>38118.895833333336</v>
      </c>
      <c r="C26" s="13">
        <v>10.015333330000001</v>
      </c>
    </row>
    <row r="27" spans="1:3">
      <c r="A27" s="23">
        <v>38118.895833333336</v>
      </c>
      <c r="B27" s="23">
        <v>38118.916666666664</v>
      </c>
      <c r="C27" s="13">
        <v>9.2226666670000004</v>
      </c>
    </row>
    <row r="28" spans="1:3">
      <c r="A28" s="23">
        <v>38118.916666666664</v>
      </c>
      <c r="B28" s="23">
        <v>38118.9375</v>
      </c>
      <c r="C28" s="13">
        <v>8.5793333329999992</v>
      </c>
    </row>
    <row r="29" spans="1:3">
      <c r="A29" s="23">
        <v>38118.9375</v>
      </c>
      <c r="B29" s="23">
        <v>38118.958333333336</v>
      </c>
      <c r="C29" s="13">
        <v>8.0693333329999994</v>
      </c>
    </row>
    <row r="30" spans="1:3">
      <c r="A30" s="23">
        <v>38118.958333333336</v>
      </c>
      <c r="B30" s="23">
        <v>38118.979166666664</v>
      </c>
      <c r="C30" s="13">
        <v>7.6193999999999997</v>
      </c>
    </row>
    <row r="31" spans="1:3">
      <c r="A31" s="23">
        <v>38118.979166666664</v>
      </c>
      <c r="B31" s="23">
        <v>38119</v>
      </c>
      <c r="C31" s="13">
        <v>7.1551999999999998</v>
      </c>
    </row>
    <row r="32" spans="1:3">
      <c r="A32" s="23">
        <v>38119</v>
      </c>
      <c r="B32" s="23">
        <v>38119.020833333336</v>
      </c>
      <c r="C32" s="13">
        <v>6.7456666670000001</v>
      </c>
    </row>
    <row r="33" spans="1:3">
      <c r="A33" s="23">
        <v>38119.020833333336</v>
      </c>
      <c r="B33" s="23">
        <v>38119.041666666664</v>
      </c>
      <c r="C33" s="13">
        <v>6.4486666670000004</v>
      </c>
    </row>
    <row r="34" spans="1:3">
      <c r="A34" s="23">
        <v>38119.041666666664</v>
      </c>
      <c r="B34" s="23">
        <v>38119.0625</v>
      </c>
      <c r="C34" s="13">
        <v>6.0674666669999997</v>
      </c>
    </row>
    <row r="35" spans="1:3">
      <c r="A35" s="23">
        <v>38119.0625</v>
      </c>
      <c r="B35" s="23">
        <v>38119.083333333336</v>
      </c>
      <c r="C35" s="13">
        <v>5.7870666670000004</v>
      </c>
    </row>
    <row r="36" spans="1:3">
      <c r="A36" s="23">
        <v>38119.083333333336</v>
      </c>
      <c r="B36" s="23">
        <v>38119.104166666664</v>
      </c>
      <c r="C36" s="13">
        <v>5.540133333</v>
      </c>
    </row>
    <row r="37" spans="1:3">
      <c r="A37" s="23">
        <v>38119.104166666664</v>
      </c>
      <c r="B37" s="23">
        <v>38119.125</v>
      </c>
      <c r="C37" s="13">
        <v>5.4012666669999998</v>
      </c>
    </row>
    <row r="38" spans="1:3">
      <c r="A38" s="23">
        <v>38119.125</v>
      </c>
      <c r="B38" s="23">
        <v>38119.145833333336</v>
      </c>
      <c r="C38" s="13">
        <v>5.0788666669999998</v>
      </c>
    </row>
    <row r="39" spans="1:3">
      <c r="A39" s="23">
        <v>38119.145833333336</v>
      </c>
      <c r="B39" s="23">
        <v>38119.166666666664</v>
      </c>
      <c r="C39" s="13">
        <v>4.7745333329999999</v>
      </c>
    </row>
    <row r="40" spans="1:3">
      <c r="A40" s="23">
        <v>38119.166666666664</v>
      </c>
      <c r="B40" s="23">
        <v>38119.1875</v>
      </c>
      <c r="C40" s="13">
        <v>4.5457333330000003</v>
      </c>
    </row>
    <row r="41" spans="1:3">
      <c r="A41" s="23">
        <v>38119.1875</v>
      </c>
      <c r="B41" s="23">
        <v>38119.208333333336</v>
      </c>
      <c r="C41" s="13">
        <v>4.3169333329999997</v>
      </c>
    </row>
    <row r="42" spans="1:3">
      <c r="A42" s="23">
        <v>38119.208333333336</v>
      </c>
      <c r="B42" s="23">
        <v>38119.229166666664</v>
      </c>
      <c r="C42" s="13">
        <v>4.2328000000000001</v>
      </c>
    </row>
    <row r="43" spans="1:3">
      <c r="A43" s="23">
        <v>38119.229166666664</v>
      </c>
      <c r="B43" s="23">
        <v>38119.25</v>
      </c>
      <c r="C43" s="13">
        <v>4.3301999999999996</v>
      </c>
    </row>
    <row r="44" spans="1:3">
      <c r="A44" s="23">
        <v>38119.25</v>
      </c>
      <c r="B44" s="23">
        <v>38119.270833333336</v>
      </c>
      <c r="C44" s="13">
        <v>4.822533333</v>
      </c>
    </row>
    <row r="45" spans="1:3">
      <c r="A45" s="23">
        <v>38119.270833333336</v>
      </c>
      <c r="B45" s="23">
        <v>38119.291666666664</v>
      </c>
      <c r="C45" s="13">
        <v>5.7860666670000001</v>
      </c>
    </row>
    <row r="46" spans="1:3">
      <c r="A46" s="23">
        <v>38119.291666666664</v>
      </c>
      <c r="B46" s="23">
        <v>38119.3125</v>
      </c>
      <c r="C46" s="13">
        <v>6.9089333330000002</v>
      </c>
    </row>
    <row r="47" spans="1:3">
      <c r="A47" s="23">
        <v>38119.3125</v>
      </c>
      <c r="B47" s="23">
        <v>38119.333333333336</v>
      </c>
      <c r="C47" s="13">
        <v>8.2919999999999998</v>
      </c>
    </row>
    <row r="48" spans="1:3">
      <c r="A48" s="23">
        <v>38119.333333333336</v>
      </c>
      <c r="B48" s="23">
        <v>38119.354166666664</v>
      </c>
      <c r="C48" s="13">
        <v>10.392666670000001</v>
      </c>
    </row>
    <row r="49" spans="1:3">
      <c r="A49" s="23">
        <v>38119.354166666664</v>
      </c>
      <c r="B49" s="23">
        <v>38119.375</v>
      </c>
      <c r="C49" s="13">
        <v>11.724</v>
      </c>
    </row>
    <row r="50" spans="1:3">
      <c r="A50" s="23">
        <v>38119.375</v>
      </c>
      <c r="B50" s="23">
        <v>38119.395833333336</v>
      </c>
      <c r="C50" s="13">
        <v>12.68466667</v>
      </c>
    </row>
    <row r="51" spans="1:3">
      <c r="A51" s="23">
        <v>38119.395833333336</v>
      </c>
      <c r="B51" s="23">
        <v>38119.416666666664</v>
      </c>
      <c r="C51" s="13">
        <v>14.10866667</v>
      </c>
    </row>
    <row r="52" spans="1:3">
      <c r="A52" s="23">
        <v>38119.416666666664</v>
      </c>
      <c r="B52" s="23">
        <v>38119.4375</v>
      </c>
      <c r="C52" s="13">
        <v>15.27533333</v>
      </c>
    </row>
    <row r="53" spans="1:3">
      <c r="A53" s="23">
        <v>38119.4375</v>
      </c>
      <c r="B53" s="23">
        <v>38119.458333333336</v>
      </c>
      <c r="C53" s="13">
        <v>16.493333329999999</v>
      </c>
    </row>
    <row r="54" spans="1:3">
      <c r="A54" s="23">
        <v>38119.458333333336</v>
      </c>
      <c r="B54" s="23">
        <v>38119.479166666664</v>
      </c>
      <c r="C54" s="13">
        <v>17.11333333</v>
      </c>
    </row>
    <row r="55" spans="1:3">
      <c r="A55" s="23">
        <v>38119.479166666664</v>
      </c>
      <c r="B55" s="23">
        <v>38119.5</v>
      </c>
      <c r="C55" s="13">
        <v>18.446000000000002</v>
      </c>
    </row>
    <row r="56" spans="1:3">
      <c r="A56" s="23">
        <v>38119.5</v>
      </c>
      <c r="B56" s="23">
        <v>38119.520833333336</v>
      </c>
      <c r="C56" s="13">
        <v>19.538</v>
      </c>
    </row>
    <row r="57" spans="1:3">
      <c r="A57" s="23">
        <v>38119.520833333336</v>
      </c>
      <c r="B57" s="23">
        <v>38119.541666666664</v>
      </c>
      <c r="C57" s="13">
        <v>19.725999999999999</v>
      </c>
    </row>
    <row r="58" spans="1:3">
      <c r="A58" s="23">
        <v>38119.541666666664</v>
      </c>
      <c r="B58" s="23">
        <v>38119.5625</v>
      </c>
      <c r="C58" s="13">
        <v>21.53533333</v>
      </c>
    </row>
    <row r="59" spans="1:3">
      <c r="A59" s="23">
        <v>38119.5625</v>
      </c>
      <c r="B59" s="23">
        <v>38119.583333333336</v>
      </c>
      <c r="C59" s="13">
        <v>22.734000000000002</v>
      </c>
    </row>
    <row r="60" spans="1:3">
      <c r="A60" s="23">
        <v>38119.583333333336</v>
      </c>
      <c r="B60" s="23">
        <v>38119.604166666664</v>
      </c>
      <c r="C60" s="13">
        <v>21.12466667</v>
      </c>
    </row>
    <row r="61" spans="1:3">
      <c r="A61" s="23">
        <v>38119.604166666664</v>
      </c>
      <c r="B61" s="23">
        <v>38119.625</v>
      </c>
      <c r="C61" s="13">
        <v>19.957333330000001</v>
      </c>
    </row>
    <row r="62" spans="1:3">
      <c r="A62" s="23">
        <v>38119.625</v>
      </c>
      <c r="B62" s="23">
        <v>38119.645833333336</v>
      </c>
      <c r="C62" s="13">
        <v>17.968666670000001</v>
      </c>
    </row>
    <row r="63" spans="1:3">
      <c r="A63" s="23">
        <v>38119.645833333336</v>
      </c>
      <c r="B63" s="23">
        <v>38119.666666666664</v>
      </c>
      <c r="C63" s="13">
        <v>16.706666670000001</v>
      </c>
    </row>
    <row r="64" spans="1:3">
      <c r="A64" s="23">
        <v>38119.666666666664</v>
      </c>
      <c r="B64" s="23">
        <v>38119.6875</v>
      </c>
      <c r="C64" s="13">
        <v>16.31733333</v>
      </c>
    </row>
    <row r="65" spans="1:3">
      <c r="A65" s="23">
        <v>38119.6875</v>
      </c>
      <c r="B65" s="23">
        <v>38119.708333333336</v>
      </c>
      <c r="C65" s="13">
        <v>15.611333330000001</v>
      </c>
    </row>
    <row r="66" spans="1:3">
      <c r="A66" s="23">
        <v>38119.708333333336</v>
      </c>
      <c r="B66" s="23">
        <v>38119.729166666664</v>
      </c>
      <c r="C66" s="13">
        <v>15</v>
      </c>
    </row>
    <row r="67" spans="1:3">
      <c r="A67" s="23">
        <v>38119.729166666664</v>
      </c>
      <c r="B67" s="23">
        <v>38119.75</v>
      </c>
      <c r="C67" s="13">
        <v>13.51733333</v>
      </c>
    </row>
    <row r="68" spans="1:3">
      <c r="A68" s="23">
        <v>38119.75</v>
      </c>
      <c r="B68" s="23">
        <v>38119.770833333336</v>
      </c>
      <c r="C68" s="13">
        <v>12.144666669999999</v>
      </c>
    </row>
    <row r="69" spans="1:3">
      <c r="A69" s="23">
        <v>38119.770833333336</v>
      </c>
      <c r="B69" s="23">
        <v>38119.791666666664</v>
      </c>
      <c r="C69" s="13">
        <v>11.162000000000001</v>
      </c>
    </row>
    <row r="70" spans="1:3">
      <c r="A70" s="23">
        <v>38119.791666666664</v>
      </c>
      <c r="B70" s="23">
        <v>38119.8125</v>
      </c>
      <c r="C70" s="13">
        <v>10.574666669999999</v>
      </c>
    </row>
    <row r="71" spans="1:3">
      <c r="A71" s="23">
        <v>38119.8125</v>
      </c>
      <c r="B71" s="23">
        <v>38119.833333333336</v>
      </c>
      <c r="C71" s="13">
        <v>10.132666670000001</v>
      </c>
    </row>
    <row r="72" spans="1:3">
      <c r="A72" s="23">
        <v>38119.833333333336</v>
      </c>
      <c r="B72" s="23">
        <v>38119.854166666664</v>
      </c>
      <c r="C72" s="13">
        <v>9.7720000000000002</v>
      </c>
    </row>
    <row r="73" spans="1:3">
      <c r="A73" s="23">
        <v>38119.854166666664</v>
      </c>
      <c r="B73" s="23">
        <v>38119.875</v>
      </c>
      <c r="C73" s="13">
        <v>9.4293333330000006</v>
      </c>
    </row>
    <row r="74" spans="1:3">
      <c r="A74" s="23">
        <v>38119.875</v>
      </c>
      <c r="B74" s="23">
        <v>38119.895833333336</v>
      </c>
      <c r="C74" s="13">
        <v>8.9873333330000005</v>
      </c>
    </row>
    <row r="75" spans="1:3">
      <c r="A75" s="23">
        <v>38119.895833333336</v>
      </c>
      <c r="B75" s="23">
        <v>38119.916666666664</v>
      </c>
      <c r="C75" s="13">
        <v>8.7046666669999997</v>
      </c>
    </row>
    <row r="76" spans="1:3">
      <c r="A76" s="23">
        <v>38119.916666666664</v>
      </c>
      <c r="B76" s="23">
        <v>38119.9375</v>
      </c>
      <c r="C76" s="13">
        <v>8.5053333329999994</v>
      </c>
    </row>
    <row r="77" spans="1:3">
      <c r="A77" s="23">
        <v>38119.9375</v>
      </c>
      <c r="B77" s="23">
        <v>38119.958333333336</v>
      </c>
      <c r="C77" s="13">
        <v>8.3666666670000005</v>
      </c>
    </row>
    <row r="78" spans="1:3">
      <c r="A78" s="23">
        <v>38119.958333333336</v>
      </c>
      <c r="B78" s="23">
        <v>38119.979166666664</v>
      </c>
      <c r="C78" s="13">
        <v>8.0139999999999993</v>
      </c>
    </row>
    <row r="79" spans="1:3">
      <c r="A79" s="23">
        <v>38119.979166666664</v>
      </c>
      <c r="B79" s="23">
        <v>38120</v>
      </c>
      <c r="C79" s="13">
        <v>7.6593333330000002</v>
      </c>
    </row>
    <row r="80" spans="1:3">
      <c r="A80" s="23">
        <v>38120</v>
      </c>
      <c r="B80" s="23">
        <v>38120.020833333336</v>
      </c>
      <c r="C80" s="13">
        <v>7.4366666669999999</v>
      </c>
    </row>
    <row r="81" spans="1:3">
      <c r="A81" s="23">
        <v>38120.020833333336</v>
      </c>
      <c r="B81" s="23">
        <v>38120.041666666664</v>
      </c>
      <c r="C81" s="13">
        <v>7.2617333329999996</v>
      </c>
    </row>
    <row r="82" spans="1:3">
      <c r="A82" s="23">
        <v>38120.041666666664</v>
      </c>
      <c r="B82" s="23">
        <v>38120.0625</v>
      </c>
      <c r="C82" s="13">
        <v>7.0882666670000001</v>
      </c>
    </row>
    <row r="83" spans="1:3">
      <c r="A83" s="23">
        <v>38120.0625</v>
      </c>
      <c r="B83" s="23">
        <v>38120.083333333336</v>
      </c>
      <c r="C83" s="13">
        <v>6.9497333330000002</v>
      </c>
    </row>
    <row r="84" spans="1:3">
      <c r="A84" s="23">
        <v>38120.083333333336</v>
      </c>
      <c r="B84" s="23">
        <v>38120.104166666664</v>
      </c>
      <c r="C84" s="13">
        <v>6.8442666670000003</v>
      </c>
    </row>
    <row r="85" spans="1:3">
      <c r="A85" s="23">
        <v>38120.104166666664</v>
      </c>
      <c r="B85" s="23">
        <v>38120.125</v>
      </c>
      <c r="C85" s="13">
        <v>6.770466667</v>
      </c>
    </row>
    <row r="86" spans="1:3">
      <c r="A86" s="23">
        <v>38120.125</v>
      </c>
      <c r="B86" s="23">
        <v>38120.145833333336</v>
      </c>
      <c r="C86" s="13">
        <v>6.6660666669999999</v>
      </c>
    </row>
    <row r="87" spans="1:3">
      <c r="A87" s="23">
        <v>38120.145833333336</v>
      </c>
      <c r="B87" s="23">
        <v>38120.166666666664</v>
      </c>
      <c r="C87" s="13">
        <v>6.5327999999999999</v>
      </c>
    </row>
    <row r="88" spans="1:3">
      <c r="A88" s="23">
        <v>38120.166666666664</v>
      </c>
      <c r="B88" s="23">
        <v>38120.1875</v>
      </c>
      <c r="C88" s="13">
        <v>6.4627999999999997</v>
      </c>
    </row>
    <row r="89" spans="1:3">
      <c r="A89" s="23">
        <v>38120.1875</v>
      </c>
      <c r="B89" s="23">
        <v>38120.208333333336</v>
      </c>
      <c r="C89" s="13">
        <v>6.3927333329999998</v>
      </c>
    </row>
    <row r="90" spans="1:3">
      <c r="A90" s="23">
        <v>38120.208333333336</v>
      </c>
      <c r="B90" s="23">
        <v>38120.229166666664</v>
      </c>
      <c r="C90" s="13">
        <v>6.2939999999999996</v>
      </c>
    </row>
    <row r="91" spans="1:3">
      <c r="A91" s="23">
        <v>38120.229166666664</v>
      </c>
      <c r="B91" s="23">
        <v>38120.25</v>
      </c>
      <c r="C91" s="13">
        <v>6.2313999999999998</v>
      </c>
    </row>
    <row r="92" spans="1:3">
      <c r="A92" s="23">
        <v>38120.25</v>
      </c>
      <c r="B92" s="23">
        <v>38120.270833333336</v>
      </c>
      <c r="C92" s="13">
        <v>6.0788666669999998</v>
      </c>
    </row>
    <row r="93" spans="1:3">
      <c r="A93" s="23">
        <v>38120.270833333336</v>
      </c>
      <c r="B93" s="23">
        <v>38120.291666666664</v>
      </c>
      <c r="C93" s="13">
        <v>5.9341333330000001</v>
      </c>
    </row>
    <row r="94" spans="1:3">
      <c r="A94" s="23">
        <v>38120.291666666664</v>
      </c>
      <c r="B94" s="23">
        <v>38120.3125</v>
      </c>
      <c r="C94" s="13">
        <v>5.9627999999999997</v>
      </c>
    </row>
    <row r="95" spans="1:3">
      <c r="A95" s="23">
        <v>38120.3125</v>
      </c>
      <c r="B95" s="23">
        <v>38120.333333333336</v>
      </c>
      <c r="C95" s="13">
        <v>6.1063333330000003</v>
      </c>
    </row>
    <row r="96" spans="1:3">
      <c r="A96" s="23">
        <v>38120.333333333336</v>
      </c>
      <c r="B96" s="23">
        <v>38120.354166666664</v>
      </c>
      <c r="C96" s="13">
        <v>6.3022</v>
      </c>
    </row>
    <row r="97" spans="1:3">
      <c r="A97" s="23">
        <v>38120.354166666664</v>
      </c>
      <c r="B97" s="23">
        <v>38120.375</v>
      </c>
      <c r="C97" s="13">
        <v>6.2669333329999999</v>
      </c>
    </row>
    <row r="98" spans="1:3">
      <c r="A98" s="23">
        <v>38120.375</v>
      </c>
      <c r="B98" s="23">
        <v>38120.395833333336</v>
      </c>
      <c r="C98" s="13">
        <v>6.4821999999999997</v>
      </c>
    </row>
    <row r="99" spans="1:3">
      <c r="A99" s="23">
        <v>38120.395833333336</v>
      </c>
      <c r="B99" s="23">
        <v>38120.416666666664</v>
      </c>
      <c r="C99" s="13">
        <v>7.2504</v>
      </c>
    </row>
    <row r="100" spans="1:3">
      <c r="A100" s="23">
        <v>38120.416666666664</v>
      </c>
      <c r="B100" s="23">
        <v>38120.4375</v>
      </c>
      <c r="C100" s="13">
        <v>6.8258666669999997</v>
      </c>
    </row>
    <row r="101" spans="1:3">
      <c r="A101" s="23">
        <v>38120.4375</v>
      </c>
      <c r="B101" s="23">
        <v>38120.458333333336</v>
      </c>
      <c r="C101" s="13">
        <v>6.6197333330000001</v>
      </c>
    </row>
    <row r="102" spans="1:3">
      <c r="A102" s="23">
        <v>38120.458333333336</v>
      </c>
      <c r="B102" s="23">
        <v>38120.479166666664</v>
      </c>
      <c r="C102" s="13">
        <v>7.4305333329999996</v>
      </c>
    </row>
    <row r="103" spans="1:3">
      <c r="A103" s="23">
        <v>38120.479166666664</v>
      </c>
      <c r="B103" s="23">
        <v>38120.5</v>
      </c>
      <c r="C103" s="13">
        <v>7.6526666670000001</v>
      </c>
    </row>
    <row r="104" spans="1:3">
      <c r="A104" s="23">
        <v>38120.5</v>
      </c>
      <c r="B104" s="23">
        <v>38120.520833333336</v>
      </c>
      <c r="C104" s="13">
        <v>7.8159999999999998</v>
      </c>
    </row>
    <row r="105" spans="1:3">
      <c r="A105" s="23">
        <v>38120.520833333336</v>
      </c>
      <c r="B105" s="23">
        <v>38120.541666666664</v>
      </c>
      <c r="C105" s="13">
        <v>7.9546666669999997</v>
      </c>
    </row>
    <row r="106" spans="1:3">
      <c r="A106" s="23">
        <v>38120.541666666664</v>
      </c>
      <c r="B106" s="23">
        <v>38120.5625</v>
      </c>
      <c r="C106" s="13">
        <v>8.7420000000000009</v>
      </c>
    </row>
    <row r="107" spans="1:3">
      <c r="A107" s="23">
        <v>38120.5625</v>
      </c>
      <c r="B107" s="23">
        <v>38120.583333333336</v>
      </c>
      <c r="C107" s="13">
        <v>10.137333330000001</v>
      </c>
    </row>
    <row r="108" spans="1:3">
      <c r="A108" s="23">
        <v>38120.583333333336</v>
      </c>
      <c r="B108" s="23">
        <v>38120.604166666664</v>
      </c>
      <c r="C108" s="13">
        <v>9.8586666669999996</v>
      </c>
    </row>
    <row r="109" spans="1:3">
      <c r="A109" s="23">
        <v>38120.604166666664</v>
      </c>
      <c r="B109" s="23">
        <v>38120.625</v>
      </c>
      <c r="C109" s="13">
        <v>8.7466666669999995</v>
      </c>
    </row>
    <row r="110" spans="1:3">
      <c r="A110" s="23">
        <v>38120.625</v>
      </c>
      <c r="B110" s="23">
        <v>38120.645833333336</v>
      </c>
      <c r="C110" s="13">
        <v>8.8193333329999994</v>
      </c>
    </row>
    <row r="111" spans="1:3">
      <c r="A111" s="23">
        <v>38120.645833333336</v>
      </c>
      <c r="B111" s="23">
        <v>38120.666666666664</v>
      </c>
      <c r="C111" s="13">
        <v>8.5878787879999994</v>
      </c>
    </row>
    <row r="112" spans="1:3">
      <c r="A112" s="23">
        <v>38120.666666666664</v>
      </c>
      <c r="B112" s="23">
        <v>38120.6875</v>
      </c>
      <c r="C112" s="13">
        <v>7.839242424</v>
      </c>
    </row>
    <row r="113" spans="1:3">
      <c r="A113" s="23">
        <v>38120.6875</v>
      </c>
      <c r="B113" s="23">
        <v>38120.708333333336</v>
      </c>
      <c r="C113" s="13">
        <v>7.1378333329999997</v>
      </c>
    </row>
    <row r="114" spans="1:3">
      <c r="A114" s="23">
        <v>38120.708333333336</v>
      </c>
      <c r="B114" s="23">
        <v>38120.729166666664</v>
      </c>
      <c r="C114" s="13">
        <v>6.8608333330000004</v>
      </c>
    </row>
    <row r="115" spans="1:3">
      <c r="A115" s="23">
        <v>38120.729166666664</v>
      </c>
      <c r="B115" s="23">
        <v>38120.75</v>
      </c>
      <c r="C115" s="13">
        <v>6.8144545450000003</v>
      </c>
    </row>
    <row r="116" spans="1:3">
      <c r="A116" s="23">
        <v>38120.75</v>
      </c>
      <c r="B116" s="23">
        <v>38120.770833333336</v>
      </c>
      <c r="C116" s="13">
        <v>7.0923939389999999</v>
      </c>
    </row>
    <row r="117" spans="1:3">
      <c r="A117" s="23">
        <v>38120.770833333336</v>
      </c>
      <c r="B117" s="23">
        <v>38120.791666666664</v>
      </c>
      <c r="C117" s="13">
        <v>7.3323939390000001</v>
      </c>
    </row>
    <row r="118" spans="1:3">
      <c r="A118" s="23">
        <v>38120.791666666664</v>
      </c>
      <c r="B118" s="23">
        <v>38120.8125</v>
      </c>
      <c r="C118" s="13">
        <v>6.8478636359999996</v>
      </c>
    </row>
    <row r="119" spans="1:3">
      <c r="A119" s="23">
        <v>38120.8125</v>
      </c>
      <c r="B119" s="23">
        <v>38120.833333333336</v>
      </c>
      <c r="C119" s="13">
        <v>6.3828333329999998</v>
      </c>
    </row>
    <row r="120" spans="1:3">
      <c r="A120" s="23">
        <v>38120.833333333336</v>
      </c>
      <c r="B120" s="23">
        <v>38120.854166666664</v>
      </c>
      <c r="C120" s="13">
        <v>6.0644090909999999</v>
      </c>
    </row>
    <row r="121" spans="1:3">
      <c r="A121" s="23">
        <v>38120.854166666664</v>
      </c>
      <c r="B121" s="23">
        <v>38120.875</v>
      </c>
      <c r="C121" s="13">
        <v>5.8490151519999998</v>
      </c>
    </row>
    <row r="122" spans="1:3">
      <c r="A122" s="23">
        <v>38120.875</v>
      </c>
      <c r="B122" s="23">
        <v>38120.895833333336</v>
      </c>
      <c r="C122" s="13">
        <v>5.750893939</v>
      </c>
    </row>
    <row r="123" spans="1:3">
      <c r="A123" s="23">
        <v>38120.895833333336</v>
      </c>
      <c r="B123" s="23">
        <v>38120.916666666664</v>
      </c>
      <c r="C123" s="13">
        <v>5.7541515150000002</v>
      </c>
    </row>
    <row r="124" spans="1:3">
      <c r="A124" s="23">
        <v>38120.916666666664</v>
      </c>
      <c r="B124" s="23">
        <v>38120.9375</v>
      </c>
      <c r="C124" s="13">
        <v>5.6694848479999997</v>
      </c>
    </row>
    <row r="125" spans="1:3">
      <c r="A125" s="23">
        <v>38120.9375</v>
      </c>
      <c r="B125" s="23">
        <v>38120.958333333336</v>
      </c>
      <c r="C125" s="13">
        <v>5.6747878790000001</v>
      </c>
    </row>
    <row r="126" spans="1:3">
      <c r="A126" s="23">
        <v>38120.958333333336</v>
      </c>
      <c r="B126" s="23">
        <v>38120.979166666664</v>
      </c>
      <c r="C126" s="13">
        <v>5.6648484850000003</v>
      </c>
    </row>
    <row r="127" spans="1:3">
      <c r="A127" s="23">
        <v>38120.979166666664</v>
      </c>
      <c r="B127" s="23">
        <v>38121</v>
      </c>
      <c r="C127" s="13">
        <v>5.6453636359999999</v>
      </c>
    </row>
    <row r="128" spans="1:3">
      <c r="A128" s="23">
        <v>38121</v>
      </c>
      <c r="B128" s="23">
        <v>38121.020833333336</v>
      </c>
      <c r="C128" s="13">
        <v>5.594848485</v>
      </c>
    </row>
    <row r="129" spans="1:3">
      <c r="A129" s="23">
        <v>38121.020833333336</v>
      </c>
      <c r="B129" s="23">
        <v>38121.041666666664</v>
      </c>
      <c r="C129" s="13">
        <v>5.6150151519999998</v>
      </c>
    </row>
    <row r="130" spans="1:3">
      <c r="A130" s="23">
        <v>38121.041666666664</v>
      </c>
      <c r="B130" s="23">
        <v>38121.0625</v>
      </c>
      <c r="C130" s="13">
        <v>5.6673484849999998</v>
      </c>
    </row>
    <row r="131" spans="1:3">
      <c r="A131" s="23">
        <v>38121.0625</v>
      </c>
      <c r="B131" s="23">
        <v>38121.083333333336</v>
      </c>
      <c r="C131" s="13">
        <v>5.7354090910000002</v>
      </c>
    </row>
    <row r="132" spans="1:3">
      <c r="A132" s="23">
        <v>38121.083333333336</v>
      </c>
      <c r="B132" s="23">
        <v>38121.104166666664</v>
      </c>
      <c r="C132" s="13">
        <v>5.6985757579999996</v>
      </c>
    </row>
    <row r="133" spans="1:3">
      <c r="A133" s="23">
        <v>38121.104166666664</v>
      </c>
      <c r="B133" s="23">
        <v>38121.125</v>
      </c>
      <c r="C133" s="13">
        <v>5.6845303029999998</v>
      </c>
    </row>
    <row r="134" spans="1:3">
      <c r="A134" s="23">
        <v>38121.125</v>
      </c>
      <c r="B134" s="23">
        <v>38121.145833333336</v>
      </c>
      <c r="C134" s="13">
        <v>5.6515303030000004</v>
      </c>
    </row>
    <row r="135" spans="1:3">
      <c r="A135" s="23">
        <v>38121.145833333336</v>
      </c>
      <c r="B135" s="23">
        <v>38121.166666666664</v>
      </c>
      <c r="C135" s="13">
        <v>5.6635757580000003</v>
      </c>
    </row>
    <row r="136" spans="1:3">
      <c r="A136" s="23">
        <v>38121.166666666664</v>
      </c>
      <c r="B136" s="23">
        <v>38121.1875</v>
      </c>
      <c r="C136" s="13">
        <v>5.6448939390000001</v>
      </c>
    </row>
    <row r="137" spans="1:3">
      <c r="A137" s="23">
        <v>38121.1875</v>
      </c>
      <c r="B137" s="23">
        <v>38121.208333333336</v>
      </c>
      <c r="C137" s="13">
        <v>5.6457878790000002</v>
      </c>
    </row>
    <row r="138" spans="1:3">
      <c r="A138" s="23">
        <v>38121.208333333336</v>
      </c>
      <c r="B138" s="23">
        <v>38121.229166666664</v>
      </c>
      <c r="C138" s="13">
        <v>5.6384696969999997</v>
      </c>
    </row>
    <row r="139" spans="1:3">
      <c r="A139" s="23">
        <v>38121.229166666664</v>
      </c>
      <c r="B139" s="23">
        <v>38121.25</v>
      </c>
      <c r="C139" s="13">
        <v>5.7178030299999998</v>
      </c>
    </row>
    <row r="140" spans="1:3">
      <c r="A140" s="23">
        <v>38121.25</v>
      </c>
      <c r="B140" s="23">
        <v>38121.270833333336</v>
      </c>
      <c r="C140" s="13">
        <v>5.9384393940000004</v>
      </c>
    </row>
    <row r="141" spans="1:3">
      <c r="A141" s="23">
        <v>38121.270833333336</v>
      </c>
      <c r="B141" s="23">
        <v>38121.291666666664</v>
      </c>
      <c r="C141" s="13">
        <v>6.2682727270000003</v>
      </c>
    </row>
    <row r="142" spans="1:3">
      <c r="A142" s="23">
        <v>38121.291666666664</v>
      </c>
      <c r="B142" s="23">
        <v>38121.3125</v>
      </c>
      <c r="C142" s="13">
        <v>6.8045909089999999</v>
      </c>
    </row>
    <row r="143" spans="1:3">
      <c r="A143" s="23">
        <v>38121.3125</v>
      </c>
      <c r="B143" s="23">
        <v>38121.333333333336</v>
      </c>
      <c r="C143" s="13">
        <v>7.8166666669999998</v>
      </c>
    </row>
    <row r="144" spans="1:3">
      <c r="A144" s="23">
        <v>38121.333333333336</v>
      </c>
      <c r="B144" s="23">
        <v>38121.354166666664</v>
      </c>
      <c r="C144" s="13">
        <v>9.3333333330000006</v>
      </c>
    </row>
    <row r="145" spans="1:3">
      <c r="A145" s="23">
        <v>38121.354166666664</v>
      </c>
      <c r="B145" s="23">
        <v>38121.375</v>
      </c>
      <c r="C145" s="13">
        <v>10.54621212</v>
      </c>
    </row>
    <row r="146" spans="1:3">
      <c r="A146" s="23">
        <v>38121.375</v>
      </c>
      <c r="B146" s="23">
        <v>38121.395833333336</v>
      </c>
      <c r="C146" s="13">
        <v>12.196666670000001</v>
      </c>
    </row>
    <row r="147" spans="1:3">
      <c r="A147" s="23">
        <v>38121.395833333336</v>
      </c>
      <c r="B147" s="23">
        <v>38121.416666666664</v>
      </c>
      <c r="C147" s="13">
        <v>13.667272730000001</v>
      </c>
    </row>
    <row r="148" spans="1:3">
      <c r="A148" s="23">
        <v>38121.416666666664</v>
      </c>
      <c r="B148" s="23">
        <v>38121.4375</v>
      </c>
      <c r="C148" s="13">
        <v>15.123333329999999</v>
      </c>
    </row>
    <row r="149" spans="1:3">
      <c r="A149" s="23">
        <v>38121.4375</v>
      </c>
      <c r="B149" s="23">
        <v>38121.458333333336</v>
      </c>
      <c r="C149" s="13">
        <v>16.109696970000002</v>
      </c>
    </row>
    <row r="150" spans="1:3">
      <c r="A150" s="23">
        <v>38121.458333333336</v>
      </c>
      <c r="B150" s="23">
        <v>38121.479166666664</v>
      </c>
      <c r="C150" s="13">
        <v>17.24909091</v>
      </c>
    </row>
    <row r="151" spans="1:3">
      <c r="A151" s="23">
        <v>38121.479166666664</v>
      </c>
      <c r="B151" s="23">
        <v>38121.5</v>
      </c>
      <c r="C151" s="13">
        <v>18.338333330000001</v>
      </c>
    </row>
    <row r="152" spans="1:3">
      <c r="A152" s="23">
        <v>38121.5</v>
      </c>
      <c r="B152" s="23">
        <v>38121.520833333336</v>
      </c>
      <c r="C152" s="13">
        <v>19.308181820000001</v>
      </c>
    </row>
    <row r="153" spans="1:3">
      <c r="A153" s="23">
        <v>38121.520833333336</v>
      </c>
      <c r="B153" s="23">
        <v>38121.541666666664</v>
      </c>
      <c r="C153" s="13">
        <v>20.572878790000001</v>
      </c>
    </row>
    <row r="154" spans="1:3">
      <c r="A154" s="23">
        <v>38121.541666666664</v>
      </c>
      <c r="B154" s="23">
        <v>38121.5625</v>
      </c>
      <c r="C154" s="13">
        <v>21.493030300000001</v>
      </c>
    </row>
    <row r="155" spans="1:3">
      <c r="A155" s="23">
        <v>38121.5625</v>
      </c>
      <c r="B155" s="23">
        <v>38121.583333333336</v>
      </c>
      <c r="C155" s="13">
        <v>22.501212120000002</v>
      </c>
    </row>
    <row r="156" spans="1:3">
      <c r="A156" s="23">
        <v>38121.583333333336</v>
      </c>
      <c r="B156" s="23">
        <v>38121.604166666664</v>
      </c>
      <c r="C156" s="13">
        <v>22.45136364</v>
      </c>
    </row>
    <row r="157" spans="1:3">
      <c r="A157" s="23">
        <v>38121.604166666664</v>
      </c>
      <c r="B157" s="23">
        <v>38121.625</v>
      </c>
      <c r="C157" s="13">
        <v>22.54</v>
      </c>
    </row>
    <row r="158" spans="1:3">
      <c r="A158" s="23">
        <v>38121.625</v>
      </c>
      <c r="B158" s="23">
        <v>38121.645833333336</v>
      </c>
      <c r="C158" s="13">
        <v>22.33227273</v>
      </c>
    </row>
    <row r="159" spans="1:3">
      <c r="A159" s="23">
        <v>38121.645833333336</v>
      </c>
      <c r="B159" s="23">
        <v>38121.666666666664</v>
      </c>
      <c r="C159" s="13">
        <v>22.94075758</v>
      </c>
    </row>
    <row r="160" spans="1:3">
      <c r="A160" s="23">
        <v>38121.666666666664</v>
      </c>
      <c r="B160" s="23">
        <v>38121.6875</v>
      </c>
      <c r="C160" s="13">
        <v>23.199242420000001</v>
      </c>
    </row>
    <row r="161" spans="1:3">
      <c r="A161" s="23">
        <v>38121.6875</v>
      </c>
      <c r="B161" s="23">
        <v>38121.708333333336</v>
      </c>
      <c r="C161" s="13">
        <v>23.13575758</v>
      </c>
    </row>
    <row r="162" spans="1:3">
      <c r="A162" s="23">
        <v>38121.708333333336</v>
      </c>
      <c r="B162" s="23">
        <v>38121.729166666664</v>
      </c>
      <c r="C162" s="13">
        <v>22.913030299999999</v>
      </c>
    </row>
    <row r="163" spans="1:3">
      <c r="A163" s="23">
        <v>38121.729166666664</v>
      </c>
      <c r="B163" s="23">
        <v>38121.75</v>
      </c>
      <c r="C163" s="13">
        <v>22.524848479999999</v>
      </c>
    </row>
    <row r="164" spans="1:3">
      <c r="A164" s="23">
        <v>38121.75</v>
      </c>
      <c r="B164" s="23">
        <v>38121.770833333336</v>
      </c>
      <c r="C164" s="13">
        <v>21.394242420000001</v>
      </c>
    </row>
    <row r="165" spans="1:3">
      <c r="A165" s="23">
        <v>38121.770833333336</v>
      </c>
      <c r="B165" s="23">
        <v>38121.791666666664</v>
      </c>
      <c r="C165" s="13">
        <v>20.43181818</v>
      </c>
    </row>
    <row r="166" spans="1:3">
      <c r="A166" s="23">
        <v>38121.791666666664</v>
      </c>
      <c r="B166" s="23">
        <v>38121.8125</v>
      </c>
      <c r="C166" s="13">
        <v>19.20530303</v>
      </c>
    </row>
    <row r="167" spans="1:3">
      <c r="A167" s="23">
        <v>38121.8125</v>
      </c>
      <c r="B167" s="23">
        <v>38121.833333333336</v>
      </c>
      <c r="C167" s="13">
        <v>17.95424242</v>
      </c>
    </row>
    <row r="168" spans="1:3">
      <c r="A168" s="23">
        <v>38121.833333333336</v>
      </c>
      <c r="B168" s="23">
        <v>38121.854166666664</v>
      </c>
      <c r="C168" s="13">
        <v>16.745757579999999</v>
      </c>
    </row>
    <row r="169" spans="1:3">
      <c r="A169" s="23">
        <v>38121.854166666664</v>
      </c>
      <c r="B169" s="23">
        <v>38121.875</v>
      </c>
      <c r="C169" s="13">
        <v>15.314545450000001</v>
      </c>
    </row>
    <row r="170" spans="1:3">
      <c r="A170" s="23">
        <v>38121.875</v>
      </c>
      <c r="B170" s="23">
        <v>38121.895833333336</v>
      </c>
      <c r="C170" s="13">
        <v>14.368030299999999</v>
      </c>
    </row>
    <row r="171" spans="1:3">
      <c r="A171" s="23">
        <v>38121.895833333336</v>
      </c>
      <c r="B171" s="23">
        <v>38121.916666666664</v>
      </c>
      <c r="C171" s="13">
        <v>13.596666669999999</v>
      </c>
    </row>
    <row r="172" spans="1:3">
      <c r="A172" s="23">
        <v>38121.916666666664</v>
      </c>
      <c r="B172" s="23">
        <v>38121.9375</v>
      </c>
      <c r="C172" s="13">
        <v>12.945909090000001</v>
      </c>
    </row>
    <row r="173" spans="1:3">
      <c r="A173" s="23">
        <v>38121.9375</v>
      </c>
      <c r="B173" s="23">
        <v>38121.958333333336</v>
      </c>
      <c r="C173" s="13">
        <v>12.42484848</v>
      </c>
    </row>
    <row r="174" spans="1:3">
      <c r="A174" s="23">
        <v>38121.958333333336</v>
      </c>
      <c r="B174" s="23">
        <v>38121.979166666664</v>
      </c>
      <c r="C174" s="13">
        <v>12.05681818</v>
      </c>
    </row>
    <row r="175" spans="1:3">
      <c r="A175" s="23">
        <v>38121.979166666664</v>
      </c>
      <c r="B175" s="23">
        <v>38122</v>
      </c>
      <c r="C175" s="13">
        <v>11.77333333</v>
      </c>
    </row>
    <row r="176" spans="1:3">
      <c r="A176" s="23">
        <v>38122</v>
      </c>
      <c r="B176" s="23">
        <v>38122.020833333336</v>
      </c>
      <c r="C176" s="13">
        <v>11.586060610000001</v>
      </c>
    </row>
    <row r="177" spans="1:3">
      <c r="A177" s="23">
        <v>38122.020833333336</v>
      </c>
      <c r="B177" s="23">
        <v>38122.041666666664</v>
      </c>
      <c r="C177" s="13">
        <v>11.498636360000001</v>
      </c>
    </row>
    <row r="178" spans="1:3">
      <c r="A178" s="23">
        <v>38122.041666666664</v>
      </c>
      <c r="B178" s="23">
        <v>38122.0625</v>
      </c>
      <c r="C178" s="13">
        <v>11.36727273</v>
      </c>
    </row>
    <row r="179" spans="1:3">
      <c r="A179" s="23">
        <v>38122.0625</v>
      </c>
      <c r="B179" s="23">
        <v>38122.083333333336</v>
      </c>
      <c r="C179" s="13">
        <v>11.13484848</v>
      </c>
    </row>
    <row r="180" spans="1:3">
      <c r="A180" s="23">
        <v>38122.083333333336</v>
      </c>
      <c r="B180" s="23">
        <v>38122.104166666664</v>
      </c>
      <c r="C180" s="13">
        <v>10.96378788</v>
      </c>
    </row>
    <row r="181" spans="1:3">
      <c r="A181" s="23">
        <v>38122.104166666664</v>
      </c>
      <c r="B181" s="23">
        <v>38122.125</v>
      </c>
      <c r="C181" s="13">
        <v>10.79</v>
      </c>
    </row>
    <row r="182" spans="1:3">
      <c r="A182" s="23">
        <v>38122.125</v>
      </c>
      <c r="B182" s="23">
        <v>38122.145833333336</v>
      </c>
      <c r="C182" s="13">
        <v>10.63833333</v>
      </c>
    </row>
    <row r="183" spans="1:3">
      <c r="A183" s="23">
        <v>38122.145833333336</v>
      </c>
      <c r="B183" s="23">
        <v>38122.166666666664</v>
      </c>
      <c r="C183" s="13">
        <v>10.55348485</v>
      </c>
    </row>
    <row r="184" spans="1:3">
      <c r="A184" s="23">
        <v>38122.166666666664</v>
      </c>
      <c r="B184" s="23">
        <v>38122.1875</v>
      </c>
      <c r="C184" s="13">
        <v>10.571666670000001</v>
      </c>
    </row>
    <row r="185" spans="1:3">
      <c r="A185" s="23">
        <v>38122.1875</v>
      </c>
      <c r="B185" s="23">
        <v>38122.208333333336</v>
      </c>
      <c r="C185" s="13">
        <v>10.585000000000001</v>
      </c>
    </row>
    <row r="186" spans="1:3">
      <c r="A186" s="23">
        <v>38122.208333333336</v>
      </c>
      <c r="B186" s="23">
        <v>38122.229166666664</v>
      </c>
      <c r="C186" s="13">
        <v>10.650606059999999</v>
      </c>
    </row>
    <row r="187" spans="1:3">
      <c r="A187" s="23">
        <v>38122.229166666664</v>
      </c>
      <c r="B187" s="23">
        <v>38122.25</v>
      </c>
      <c r="C187" s="13">
        <v>11.02439394</v>
      </c>
    </row>
    <row r="188" spans="1:3">
      <c r="A188" s="23">
        <v>38122.25</v>
      </c>
      <c r="B188" s="23">
        <v>38122.270833333336</v>
      </c>
      <c r="C188" s="13">
        <v>12.09651515</v>
      </c>
    </row>
    <row r="189" spans="1:3">
      <c r="A189" s="23">
        <v>38122.270833333336</v>
      </c>
      <c r="B189" s="23">
        <v>38122.291666666664</v>
      </c>
      <c r="C189" s="13">
        <v>14.64560606</v>
      </c>
    </row>
    <row r="190" spans="1:3">
      <c r="A190" s="23">
        <v>38122.291666666664</v>
      </c>
      <c r="B190" s="23">
        <v>38122.3125</v>
      </c>
      <c r="C190" s="13">
        <v>15.92969697</v>
      </c>
    </row>
    <row r="191" spans="1:3">
      <c r="A191" s="23">
        <v>38122.3125</v>
      </c>
      <c r="B191" s="23">
        <v>38122.333333333336</v>
      </c>
      <c r="C191" s="13">
        <v>17.256060609999999</v>
      </c>
    </row>
    <row r="192" spans="1:3">
      <c r="A192" s="23">
        <v>38122.333333333336</v>
      </c>
      <c r="B192" s="23">
        <v>38122.354166666664</v>
      </c>
      <c r="C192" s="13">
        <v>18.01984848</v>
      </c>
    </row>
    <row r="193" spans="1:3">
      <c r="A193" s="23">
        <v>38122.354166666664</v>
      </c>
      <c r="B193" s="23">
        <v>38122.375</v>
      </c>
      <c r="C193" s="13">
        <v>18.77818182</v>
      </c>
    </row>
    <row r="194" spans="1:3">
      <c r="A194" s="23">
        <v>38122.375</v>
      </c>
      <c r="B194" s="23">
        <v>38122.395833333336</v>
      </c>
      <c r="C194" s="13">
        <v>19.157727269999999</v>
      </c>
    </row>
    <row r="195" spans="1:3">
      <c r="A195" s="23">
        <v>38122.395833333336</v>
      </c>
      <c r="B195" s="23">
        <v>38122.416666666664</v>
      </c>
      <c r="C195" s="13">
        <v>20.184848479999999</v>
      </c>
    </row>
    <row r="196" spans="1:3">
      <c r="A196" s="23">
        <v>38122.416666666664</v>
      </c>
      <c r="B196" s="23">
        <v>38122.4375</v>
      </c>
      <c r="C196" s="13">
        <v>20.865454549999999</v>
      </c>
    </row>
    <row r="197" spans="1:3">
      <c r="A197" s="23">
        <v>38122.4375</v>
      </c>
      <c r="B197" s="23">
        <v>38122.458333333336</v>
      </c>
      <c r="C197" s="13">
        <v>21.212878790000001</v>
      </c>
    </row>
    <row r="198" spans="1:3">
      <c r="A198" s="23">
        <v>38122.458333333336</v>
      </c>
      <c r="B198" s="23">
        <v>38122.479166666664</v>
      </c>
      <c r="C198" s="13">
        <v>22.199696970000002</v>
      </c>
    </row>
    <row r="199" spans="1:3">
      <c r="A199" s="23">
        <v>38122.479166666664</v>
      </c>
      <c r="B199" s="23">
        <v>38122.5</v>
      </c>
      <c r="C199" s="13">
        <v>22.39348485</v>
      </c>
    </row>
    <row r="200" spans="1:3">
      <c r="A200" s="23">
        <v>38122.5</v>
      </c>
      <c r="B200" s="23">
        <v>38122.520833333336</v>
      </c>
      <c r="C200" s="13">
        <v>21.468939389999999</v>
      </c>
    </row>
    <row r="201" spans="1:3">
      <c r="A201" s="23">
        <v>38122.520833333336</v>
      </c>
      <c r="B201" s="23">
        <v>38122.541666666664</v>
      </c>
      <c r="C201" s="13">
        <v>19.520757580000001</v>
      </c>
    </row>
    <row r="202" spans="1:3">
      <c r="A202" s="23">
        <v>38122.541666666664</v>
      </c>
      <c r="B202" s="23">
        <v>38122.5625</v>
      </c>
      <c r="C202" s="13">
        <v>18.51363636</v>
      </c>
    </row>
    <row r="203" spans="1:3">
      <c r="A203" s="23">
        <v>38122.5625</v>
      </c>
      <c r="B203" s="23">
        <v>38122.583333333336</v>
      </c>
      <c r="C203" s="13">
        <v>18.785909090000001</v>
      </c>
    </row>
    <row r="204" spans="1:3">
      <c r="A204" s="23">
        <v>38122.583333333336</v>
      </c>
      <c r="B204" s="23">
        <v>38122.604166666664</v>
      </c>
      <c r="C204" s="13">
        <v>20.8530303</v>
      </c>
    </row>
    <row r="205" spans="1:3">
      <c r="A205" s="23">
        <v>38122.604166666664</v>
      </c>
      <c r="B205" s="23">
        <v>38122.625</v>
      </c>
      <c r="C205" s="13">
        <v>21.716515149999999</v>
      </c>
    </row>
    <row r="206" spans="1:3">
      <c r="A206" s="23">
        <v>38122.625</v>
      </c>
      <c r="B206" s="23">
        <v>38122.645833333336</v>
      </c>
      <c r="C206" s="13">
        <v>21.754999999999999</v>
      </c>
    </row>
    <row r="207" spans="1:3">
      <c r="A207" s="23">
        <v>38122.645833333336</v>
      </c>
      <c r="B207" s="23">
        <v>38122.666666666664</v>
      </c>
      <c r="C207" s="13">
        <v>21.888939390000001</v>
      </c>
    </row>
    <row r="208" spans="1:3">
      <c r="A208" s="23">
        <v>38122.666666666664</v>
      </c>
      <c r="B208" s="23">
        <v>38122.6875</v>
      </c>
      <c r="C208" s="13">
        <v>22.025909089999999</v>
      </c>
    </row>
    <row r="209" spans="1:3">
      <c r="A209" s="23">
        <v>38122.6875</v>
      </c>
      <c r="B209" s="23">
        <v>38122.708333333336</v>
      </c>
      <c r="C209" s="13">
        <v>21.7130303</v>
      </c>
    </row>
    <row r="210" spans="1:3">
      <c r="A210" s="23">
        <v>38122.708333333336</v>
      </c>
      <c r="B210" s="23">
        <v>38122.729166666664</v>
      </c>
      <c r="C210" s="13">
        <v>20.611666670000002</v>
      </c>
    </row>
    <row r="211" spans="1:3">
      <c r="A211" s="23">
        <v>38122.729166666664</v>
      </c>
      <c r="B211" s="23">
        <v>38122.75</v>
      </c>
      <c r="C211" s="13">
        <v>19.36287879</v>
      </c>
    </row>
    <row r="212" spans="1:3">
      <c r="A212" s="23">
        <v>38122.75</v>
      </c>
      <c r="B212" s="23">
        <v>38122.770833333336</v>
      </c>
      <c r="C212" s="13">
        <v>18.390909090000001</v>
      </c>
    </row>
    <row r="213" spans="1:3">
      <c r="A213" s="23">
        <v>38122.770833333336</v>
      </c>
      <c r="B213" s="23">
        <v>38122.791666666664</v>
      </c>
      <c r="C213" s="13">
        <v>17.420151520000001</v>
      </c>
    </row>
    <row r="214" spans="1:3">
      <c r="A214" s="23">
        <v>38122.791666666664</v>
      </c>
      <c r="B214" s="23">
        <v>38122.8125</v>
      </c>
      <c r="C214" s="13">
        <v>16.30590909</v>
      </c>
    </row>
    <row r="215" spans="1:3">
      <c r="A215" s="23">
        <v>38122.8125</v>
      </c>
      <c r="B215" s="23">
        <v>38122.833333333336</v>
      </c>
      <c r="C215" s="13">
        <v>15.30621212</v>
      </c>
    </row>
    <row r="216" spans="1:3">
      <c r="A216" s="23">
        <v>38122.833333333336</v>
      </c>
      <c r="B216" s="23">
        <v>38122.854166666664</v>
      </c>
      <c r="C216" s="13">
        <v>14.45863636</v>
      </c>
    </row>
    <row r="217" spans="1:3">
      <c r="A217" s="23">
        <v>38122.854166666664</v>
      </c>
      <c r="B217" s="23">
        <v>38122.875</v>
      </c>
      <c r="C217" s="13">
        <v>13.69257576</v>
      </c>
    </row>
    <row r="218" spans="1:3">
      <c r="A218" s="23">
        <v>38122.875</v>
      </c>
      <c r="B218" s="23">
        <v>38122.895833333336</v>
      </c>
      <c r="C218" s="13">
        <v>13.22348485</v>
      </c>
    </row>
    <row r="219" spans="1:3">
      <c r="A219" s="23">
        <v>38122.895833333336</v>
      </c>
      <c r="B219" s="23">
        <v>38122.916666666664</v>
      </c>
      <c r="C219" s="13">
        <v>12.92681818</v>
      </c>
    </row>
    <row r="220" spans="1:3">
      <c r="A220" s="23">
        <v>38122.916666666664</v>
      </c>
      <c r="B220" s="23">
        <v>38122.9375</v>
      </c>
      <c r="C220" s="13">
        <v>12.42757576</v>
      </c>
    </row>
    <row r="221" spans="1:3">
      <c r="A221" s="23">
        <v>38122.9375</v>
      </c>
      <c r="B221" s="23">
        <v>38122.958333333336</v>
      </c>
      <c r="C221" s="13">
        <v>11.825757579999999</v>
      </c>
    </row>
    <row r="222" spans="1:3">
      <c r="A222" s="23">
        <v>38122.958333333336</v>
      </c>
      <c r="B222" s="23">
        <v>38122.979166666664</v>
      </c>
      <c r="C222" s="13">
        <v>11.222878789999999</v>
      </c>
    </row>
    <row r="223" spans="1:3">
      <c r="A223" s="23">
        <v>38122.979166666664</v>
      </c>
      <c r="B223" s="23">
        <v>38123</v>
      </c>
      <c r="C223" s="13">
        <v>10.601363640000001</v>
      </c>
    </row>
    <row r="224" spans="1:3">
      <c r="A224" s="23">
        <v>38123</v>
      </c>
      <c r="B224" s="23">
        <v>38123.020833333336</v>
      </c>
      <c r="C224" s="13">
        <v>10.14954545</v>
      </c>
    </row>
    <row r="225" spans="1:3">
      <c r="A225" s="23">
        <v>38123.020833333336</v>
      </c>
      <c r="B225" s="23">
        <v>38123.041666666664</v>
      </c>
      <c r="C225" s="13">
        <v>9.7615151519999994</v>
      </c>
    </row>
    <row r="226" spans="1:3">
      <c r="A226" s="23">
        <v>38123.041666666664</v>
      </c>
      <c r="B226" s="23">
        <v>38123.0625</v>
      </c>
      <c r="C226" s="13">
        <v>9.3754545450000002</v>
      </c>
    </row>
    <row r="227" spans="1:3">
      <c r="A227" s="23">
        <v>38123.0625</v>
      </c>
      <c r="B227" s="23">
        <v>38123.083333333336</v>
      </c>
      <c r="C227" s="13">
        <v>8.914393939</v>
      </c>
    </row>
    <row r="228" spans="1:3">
      <c r="A228" s="23">
        <v>38123.083333333336</v>
      </c>
      <c r="B228" s="23">
        <v>38123.104166666664</v>
      </c>
      <c r="C228" s="13">
        <v>8.5765151520000007</v>
      </c>
    </row>
    <row r="229" spans="1:3">
      <c r="A229" s="23">
        <v>38123.104166666664</v>
      </c>
      <c r="B229" s="23">
        <v>38123.125</v>
      </c>
      <c r="C229" s="13">
        <v>8.2968181820000009</v>
      </c>
    </row>
    <row r="230" spans="1:3">
      <c r="A230" s="23">
        <v>38123.125</v>
      </c>
      <c r="B230" s="23">
        <v>38123.145833333336</v>
      </c>
      <c r="C230" s="13">
        <v>8.0246969700000008</v>
      </c>
    </row>
    <row r="231" spans="1:3">
      <c r="A231" s="23">
        <v>38123.145833333336</v>
      </c>
      <c r="B231" s="23">
        <v>38123.166666666664</v>
      </c>
      <c r="C231" s="13">
        <v>7.9183333329999996</v>
      </c>
    </row>
    <row r="232" spans="1:3">
      <c r="A232" s="23">
        <v>38123.166666666664</v>
      </c>
      <c r="B232" s="23">
        <v>38123.1875</v>
      </c>
      <c r="C232" s="13">
        <v>7.7101818179999997</v>
      </c>
    </row>
    <row r="233" spans="1:3">
      <c r="A233" s="23">
        <v>38123.1875</v>
      </c>
      <c r="B233" s="23">
        <v>38123.208333333336</v>
      </c>
      <c r="C233" s="13">
        <v>7.480939394</v>
      </c>
    </row>
    <row r="234" spans="1:3">
      <c r="A234" s="23">
        <v>38123.208333333336</v>
      </c>
      <c r="B234" s="23">
        <v>38123.229166666664</v>
      </c>
      <c r="C234" s="13">
        <v>7.2846969699999997</v>
      </c>
    </row>
    <row r="235" spans="1:3">
      <c r="A235" s="23">
        <v>38123.229166666664</v>
      </c>
      <c r="B235" s="23">
        <v>38123.25</v>
      </c>
      <c r="C235" s="13">
        <v>7.2096363639999996</v>
      </c>
    </row>
    <row r="236" spans="1:3">
      <c r="A236" s="23">
        <v>38123.25</v>
      </c>
      <c r="B236" s="23">
        <v>38123.270833333336</v>
      </c>
      <c r="C236" s="13">
        <v>7.3289848480000002</v>
      </c>
    </row>
    <row r="237" spans="1:3">
      <c r="A237" s="23">
        <v>38123.270833333336</v>
      </c>
      <c r="B237" s="23">
        <v>38123.291666666664</v>
      </c>
      <c r="C237" s="13">
        <v>7.5342424240000003</v>
      </c>
    </row>
    <row r="238" spans="1:3">
      <c r="A238" s="23">
        <v>38123.291666666664</v>
      </c>
      <c r="B238" s="23">
        <v>38123.3125</v>
      </c>
      <c r="C238" s="13">
        <v>7.888484848</v>
      </c>
    </row>
    <row r="239" spans="1:3">
      <c r="A239" s="23">
        <v>38123.3125</v>
      </c>
      <c r="B239" s="23">
        <v>38123.333333333336</v>
      </c>
      <c r="C239" s="13">
        <v>9.1501515149999992</v>
      </c>
    </row>
    <row r="240" spans="1:3">
      <c r="A240" s="23">
        <v>38123.333333333336</v>
      </c>
      <c r="B240" s="23">
        <v>38123.354166666664</v>
      </c>
      <c r="C240" s="13">
        <v>10.00878788</v>
      </c>
    </row>
    <row r="241" spans="1:3">
      <c r="A241" s="23">
        <v>38123.354166666664</v>
      </c>
      <c r="B241" s="23">
        <v>38123.375</v>
      </c>
      <c r="C241" s="13">
        <v>11.326969699999999</v>
      </c>
    </row>
    <row r="242" spans="1:3">
      <c r="A242" s="23">
        <v>38123.375</v>
      </c>
      <c r="B242" s="23">
        <v>38123.395833333336</v>
      </c>
      <c r="C242" s="13">
        <v>12.461212120000001</v>
      </c>
    </row>
    <row r="243" spans="1:3">
      <c r="A243" s="23">
        <v>38123.395833333336</v>
      </c>
      <c r="B243" s="23">
        <v>38123.416666666664</v>
      </c>
      <c r="C243" s="13">
        <v>13.437121210000001</v>
      </c>
    </row>
    <row r="244" spans="1:3">
      <c r="A244" s="23">
        <v>38123.416666666664</v>
      </c>
      <c r="B244" s="23">
        <v>38123.4375</v>
      </c>
      <c r="C244" s="13">
        <v>14.42075758</v>
      </c>
    </row>
    <row r="245" spans="1:3">
      <c r="A245" s="23">
        <v>38123.4375</v>
      </c>
      <c r="B245" s="23">
        <v>38123.458333333336</v>
      </c>
      <c r="C245" s="13">
        <v>15.28060606</v>
      </c>
    </row>
    <row r="246" spans="1:3">
      <c r="A246" s="23">
        <v>38123.458333333336</v>
      </c>
      <c r="B246" s="23">
        <v>38123.479166666664</v>
      </c>
      <c r="C246" s="13">
        <v>16.09772727</v>
      </c>
    </row>
    <row r="247" spans="1:3">
      <c r="A247" s="23">
        <v>38123.479166666664</v>
      </c>
      <c r="B247" s="23">
        <v>38123.5</v>
      </c>
      <c r="C247" s="13">
        <v>17.09333333</v>
      </c>
    </row>
    <row r="248" spans="1:3">
      <c r="A248" s="23">
        <v>38123.5</v>
      </c>
      <c r="B248" s="23">
        <v>38123.520833333336</v>
      </c>
      <c r="C248" s="13">
        <v>17.891666669999999</v>
      </c>
    </row>
    <row r="249" spans="1:3">
      <c r="A249" s="23">
        <v>38123.520833333336</v>
      </c>
      <c r="B249" s="23">
        <v>38123.541666666664</v>
      </c>
      <c r="C249" s="13">
        <v>18.78257576</v>
      </c>
    </row>
    <row r="250" spans="1:3">
      <c r="A250" s="23">
        <v>38123.541666666664</v>
      </c>
      <c r="B250" s="23">
        <v>38123.5625</v>
      </c>
      <c r="C250" s="13">
        <v>19.673333329999998</v>
      </c>
    </row>
    <row r="251" spans="1:3">
      <c r="A251" s="23">
        <v>38123.5625</v>
      </c>
      <c r="B251" s="23">
        <v>38123.583333333336</v>
      </c>
      <c r="C251" s="13">
        <v>20.39393939</v>
      </c>
    </row>
    <row r="252" spans="1:3">
      <c r="A252" s="23">
        <v>38123.583333333336</v>
      </c>
      <c r="B252" s="23">
        <v>38123.604166666664</v>
      </c>
      <c r="C252" s="13">
        <v>20.673484850000001</v>
      </c>
    </row>
    <row r="253" spans="1:3">
      <c r="A253" s="23">
        <v>38123.604166666664</v>
      </c>
      <c r="B253" s="23">
        <v>38123.625</v>
      </c>
      <c r="C253" s="13">
        <v>20.993484850000002</v>
      </c>
    </row>
    <row r="254" spans="1:3">
      <c r="A254" s="23">
        <v>38123.625</v>
      </c>
      <c r="B254" s="23">
        <v>38123.645833333336</v>
      </c>
      <c r="C254" s="13">
        <v>20.58227273</v>
      </c>
    </row>
    <row r="255" spans="1:3">
      <c r="A255" s="23">
        <v>38123.645833333336</v>
      </c>
      <c r="B255" s="23">
        <v>38123.666666666664</v>
      </c>
      <c r="C255" s="13">
        <v>20.418181820000001</v>
      </c>
    </row>
    <row r="256" spans="1:3">
      <c r="A256" s="23">
        <v>38123.666666666664</v>
      </c>
      <c r="B256" s="23">
        <v>38123.6875</v>
      </c>
      <c r="C256" s="13">
        <v>20.03060606</v>
      </c>
    </row>
    <row r="257" spans="1:3">
      <c r="A257" s="23">
        <v>38123.6875</v>
      </c>
      <c r="B257" s="23">
        <v>38123.708333333336</v>
      </c>
      <c r="C257" s="13">
        <v>19.507575760000002</v>
      </c>
    </row>
    <row r="258" spans="1:3">
      <c r="A258" s="23">
        <v>38123.708333333336</v>
      </c>
      <c r="B258" s="23">
        <v>38123.729166666664</v>
      </c>
      <c r="C258" s="13">
        <v>18.794393939999999</v>
      </c>
    </row>
    <row r="259" spans="1:3">
      <c r="A259" s="23">
        <v>38123.729166666664</v>
      </c>
      <c r="B259" s="23">
        <v>38123.75</v>
      </c>
      <c r="C259" s="13">
        <v>17.915757580000001</v>
      </c>
    </row>
    <row r="260" spans="1:3">
      <c r="A260" s="23">
        <v>38123.75</v>
      </c>
      <c r="B260" s="23">
        <v>38123.770833333336</v>
      </c>
      <c r="C260" s="13">
        <v>16.909696969999999</v>
      </c>
    </row>
    <row r="261" spans="1:3">
      <c r="A261" s="23">
        <v>38123.770833333336</v>
      </c>
      <c r="B261" s="23">
        <v>38123.791666666664</v>
      </c>
      <c r="C261" s="13">
        <v>15.80621212</v>
      </c>
    </row>
    <row r="262" spans="1:3">
      <c r="A262" s="23">
        <v>38123.791666666664</v>
      </c>
      <c r="B262" s="23">
        <v>38123.8125</v>
      </c>
      <c r="C262" s="13">
        <v>14.66545455</v>
      </c>
    </row>
    <row r="263" spans="1:3">
      <c r="A263" s="23">
        <v>38123.8125</v>
      </c>
      <c r="B263" s="23">
        <v>38123.833333333336</v>
      </c>
      <c r="C263" s="13">
        <v>13.376515149999999</v>
      </c>
    </row>
    <row r="264" spans="1:3">
      <c r="A264" s="23">
        <v>38123.833333333336</v>
      </c>
      <c r="B264" s="23">
        <v>38123.854166666664</v>
      </c>
      <c r="C264" s="13">
        <v>12.11939394</v>
      </c>
    </row>
    <row r="265" spans="1:3">
      <c r="A265" s="23">
        <v>38123.854166666664</v>
      </c>
      <c r="B265" s="23">
        <v>38123.875</v>
      </c>
      <c r="C265" s="13">
        <v>11.15757576</v>
      </c>
    </row>
    <row r="266" spans="1:3">
      <c r="A266" s="23">
        <v>38123.875</v>
      </c>
      <c r="B266" s="23">
        <v>38123.895833333336</v>
      </c>
      <c r="C266" s="13">
        <v>10.35287879</v>
      </c>
    </row>
    <row r="267" spans="1:3">
      <c r="A267" s="23">
        <v>38123.895833333336</v>
      </c>
      <c r="B267" s="23">
        <v>38123.916666666664</v>
      </c>
      <c r="C267" s="13">
        <v>9.6016666669999999</v>
      </c>
    </row>
    <row r="268" spans="1:3">
      <c r="A268" s="23">
        <v>38123.916666666664</v>
      </c>
      <c r="B268" s="23">
        <v>38123.9375</v>
      </c>
      <c r="C268" s="13">
        <v>9.0016666670000003</v>
      </c>
    </row>
    <row r="269" spans="1:3">
      <c r="A269" s="23">
        <v>38123.9375</v>
      </c>
      <c r="B269" s="23">
        <v>38123.958333333336</v>
      </c>
      <c r="C269" s="13">
        <v>8.4224242419999999</v>
      </c>
    </row>
    <row r="270" spans="1:3">
      <c r="A270" s="23">
        <v>38123.958333333336</v>
      </c>
      <c r="B270" s="23">
        <v>38123.979166666664</v>
      </c>
      <c r="C270" s="13">
        <v>7.9918181820000003</v>
      </c>
    </row>
    <row r="271" spans="1:3">
      <c r="A271" s="23">
        <v>38123.979166666664</v>
      </c>
      <c r="B271" s="23">
        <v>38124</v>
      </c>
      <c r="C271" s="13">
        <v>7.6875909089999999</v>
      </c>
    </row>
    <row r="272" spans="1:3">
      <c r="A272" s="23">
        <v>38124</v>
      </c>
      <c r="B272" s="23">
        <v>38124.020833333336</v>
      </c>
      <c r="C272" s="13">
        <v>7.5370757580000003</v>
      </c>
    </row>
    <row r="273" spans="1:3">
      <c r="A273" s="23">
        <v>38124.020833333336</v>
      </c>
      <c r="B273" s="23">
        <v>38124.041666666664</v>
      </c>
      <c r="C273" s="13">
        <v>7.2184999999999997</v>
      </c>
    </row>
    <row r="274" spans="1:3">
      <c r="A274" s="23">
        <v>38124.041666666664</v>
      </c>
      <c r="B274" s="23">
        <v>38124.0625</v>
      </c>
      <c r="C274" s="13">
        <v>6.9219696969999998</v>
      </c>
    </row>
    <row r="275" spans="1:3">
      <c r="A275" s="23">
        <v>38124.0625</v>
      </c>
      <c r="B275" s="23">
        <v>38124.083333333336</v>
      </c>
      <c r="C275" s="13">
        <v>6.4473939390000004</v>
      </c>
    </row>
    <row r="276" spans="1:3">
      <c r="A276" s="23">
        <v>38124.083333333336</v>
      </c>
      <c r="B276" s="23">
        <v>38124.104166666664</v>
      </c>
      <c r="C276" s="13">
        <v>5.9891969700000001</v>
      </c>
    </row>
    <row r="277" spans="1:3">
      <c r="A277" s="23">
        <v>38124.104166666664</v>
      </c>
      <c r="B277" s="23">
        <v>38124.125</v>
      </c>
      <c r="C277" s="13">
        <v>5.6671515149999996</v>
      </c>
    </row>
    <row r="278" spans="1:3">
      <c r="A278" s="23">
        <v>38124.125</v>
      </c>
      <c r="B278" s="23">
        <v>38124.145833333336</v>
      </c>
      <c r="C278" s="13">
        <v>5.3691818180000004</v>
      </c>
    </row>
    <row r="279" spans="1:3">
      <c r="A279" s="23">
        <v>38124.145833333336</v>
      </c>
      <c r="B279" s="23">
        <v>38124.166666666664</v>
      </c>
      <c r="C279" s="13">
        <v>5.1357121210000001</v>
      </c>
    </row>
    <row r="280" spans="1:3">
      <c r="A280" s="23">
        <v>38124.166666666664</v>
      </c>
      <c r="B280" s="23">
        <v>38124.1875</v>
      </c>
      <c r="C280" s="13">
        <v>5.0515151520000003</v>
      </c>
    </row>
    <row r="281" spans="1:3">
      <c r="A281" s="23">
        <v>38124.1875</v>
      </c>
      <c r="B281" s="23">
        <v>38124.208333333336</v>
      </c>
      <c r="C281" s="13">
        <v>4.891893939</v>
      </c>
    </row>
    <row r="282" spans="1:3">
      <c r="A282" s="23">
        <v>38124.208333333336</v>
      </c>
      <c r="B282" s="23">
        <v>38124.229166666664</v>
      </c>
      <c r="C282" s="13">
        <v>4.8251060609999996</v>
      </c>
    </row>
    <row r="283" spans="1:3">
      <c r="A283" s="23">
        <v>38124.229166666664</v>
      </c>
      <c r="B283" s="23">
        <v>38124.25</v>
      </c>
      <c r="C283" s="13">
        <v>4.9368787879999996</v>
      </c>
    </row>
    <row r="284" spans="1:3">
      <c r="A284" s="23">
        <v>38124.25</v>
      </c>
      <c r="B284" s="23">
        <v>38124.270833333336</v>
      </c>
      <c r="C284" s="13">
        <v>5.7302272729999997</v>
      </c>
    </row>
    <row r="285" spans="1:3">
      <c r="A285" s="23">
        <v>38124.270833333336</v>
      </c>
      <c r="B285" s="23">
        <v>38124.291666666664</v>
      </c>
      <c r="C285" s="13">
        <v>6.8339696969999997</v>
      </c>
    </row>
    <row r="286" spans="1:3">
      <c r="A286" s="23">
        <v>38124.291666666664</v>
      </c>
      <c r="B286" s="23">
        <v>38124.3125</v>
      </c>
      <c r="C286" s="13">
        <v>7.8724393939999997</v>
      </c>
    </row>
    <row r="287" spans="1:3">
      <c r="A287" s="23">
        <v>38124.3125</v>
      </c>
      <c r="B287" s="23">
        <v>38124.333333333336</v>
      </c>
      <c r="C287" s="13">
        <v>9.4240909090000002</v>
      </c>
    </row>
    <row r="288" spans="1:3">
      <c r="A288" s="23">
        <v>38124.333333333336</v>
      </c>
      <c r="B288" s="23">
        <v>38124.354166666664</v>
      </c>
      <c r="C288" s="13">
        <v>11.60318182</v>
      </c>
    </row>
    <row r="289" spans="1:3">
      <c r="A289" s="23">
        <v>38124.354166666664</v>
      </c>
      <c r="B289" s="23">
        <v>38124.375</v>
      </c>
      <c r="C289" s="13">
        <v>13.21909091</v>
      </c>
    </row>
    <row r="290" spans="1:3">
      <c r="A290" s="23">
        <v>38124.375</v>
      </c>
      <c r="B290" s="23">
        <v>38124.395833333336</v>
      </c>
      <c r="C290" s="13">
        <v>15.02606061</v>
      </c>
    </row>
    <row r="291" spans="1:3">
      <c r="A291" s="23">
        <v>38124.395833333336</v>
      </c>
      <c r="B291" s="23">
        <v>38124.416666666664</v>
      </c>
      <c r="C291" s="13">
        <v>16.331060610000002</v>
      </c>
    </row>
    <row r="292" spans="1:3">
      <c r="A292" s="23">
        <v>38124.416666666664</v>
      </c>
      <c r="B292" s="23">
        <v>38124.4375</v>
      </c>
      <c r="C292" s="13">
        <v>17.124242420000002</v>
      </c>
    </row>
    <row r="293" spans="1:3">
      <c r="A293" s="23">
        <v>38124.4375</v>
      </c>
      <c r="B293" s="23">
        <v>38124.458333333336</v>
      </c>
      <c r="C293" s="13">
        <v>18.392121209999999</v>
      </c>
    </row>
    <row r="294" spans="1:3">
      <c r="A294" s="23">
        <v>38124.458333333336</v>
      </c>
      <c r="B294" s="23">
        <v>38124.479166666664</v>
      </c>
      <c r="C294" s="13">
        <v>19.959242419999999</v>
      </c>
    </row>
    <row r="295" spans="1:3">
      <c r="A295" s="23">
        <v>38124.479166666664</v>
      </c>
      <c r="B295" s="23">
        <v>38124.5</v>
      </c>
      <c r="C295" s="13">
        <v>21.20712121</v>
      </c>
    </row>
    <row r="296" spans="1:3">
      <c r="A296" s="23">
        <v>38124.5</v>
      </c>
      <c r="B296" s="23">
        <v>38124.520833333336</v>
      </c>
      <c r="C296" s="13">
        <v>21.88045455</v>
      </c>
    </row>
    <row r="297" spans="1:3">
      <c r="A297" s="23">
        <v>38124.520833333336</v>
      </c>
      <c r="B297" s="23">
        <v>38124.541666666664</v>
      </c>
      <c r="C297" s="13">
        <v>22.8219697</v>
      </c>
    </row>
    <row r="298" spans="1:3">
      <c r="A298" s="23">
        <v>38124.541666666664</v>
      </c>
      <c r="B298" s="23">
        <v>38124.5625</v>
      </c>
      <c r="C298" s="13">
        <v>23.27378788</v>
      </c>
    </row>
    <row r="299" spans="1:3">
      <c r="A299" s="23">
        <v>38124.5625</v>
      </c>
      <c r="B299" s="23">
        <v>38124.583333333336</v>
      </c>
      <c r="C299" s="13">
        <v>23.44606061</v>
      </c>
    </row>
    <row r="300" spans="1:3">
      <c r="A300" s="23">
        <v>38124.583333333336</v>
      </c>
      <c r="B300" s="23">
        <v>38124.604166666664</v>
      </c>
      <c r="C300" s="13">
        <v>23.925757579999999</v>
      </c>
    </row>
    <row r="301" spans="1:3">
      <c r="A301" s="23">
        <v>38124.604166666664</v>
      </c>
      <c r="B301" s="23">
        <v>38124.625</v>
      </c>
      <c r="C301" s="13">
        <v>23.151969699999999</v>
      </c>
    </row>
    <row r="302" spans="1:3">
      <c r="A302" s="23">
        <v>38124.625</v>
      </c>
      <c r="B302" s="23">
        <v>38124.645833333336</v>
      </c>
      <c r="C302" s="13">
        <v>23.074242420000001</v>
      </c>
    </row>
    <row r="303" spans="1:3">
      <c r="A303" s="23">
        <v>38124.645833333336</v>
      </c>
      <c r="B303" s="23">
        <v>38124.666666666664</v>
      </c>
      <c r="C303" s="13">
        <v>23.52</v>
      </c>
    </row>
    <row r="304" spans="1:3">
      <c r="A304" s="23">
        <v>38124.666666666664</v>
      </c>
      <c r="B304" s="23">
        <v>38124.6875</v>
      </c>
      <c r="C304" s="13">
        <v>23.673484850000001</v>
      </c>
    </row>
    <row r="305" spans="1:3">
      <c r="A305" s="23">
        <v>38124.6875</v>
      </c>
      <c r="B305" s="23">
        <v>38124.708333333336</v>
      </c>
      <c r="C305" s="13">
        <v>23.137272729999999</v>
      </c>
    </row>
    <row r="306" spans="1:3">
      <c r="A306" s="23">
        <v>38124.708333333336</v>
      </c>
      <c r="B306" s="23">
        <v>38124.729166666664</v>
      </c>
      <c r="C306" s="13">
        <v>22.855</v>
      </c>
    </row>
    <row r="307" spans="1:3">
      <c r="A307" s="23">
        <v>38124.729166666664</v>
      </c>
      <c r="B307" s="23">
        <v>38124.75</v>
      </c>
      <c r="C307" s="13">
        <v>22.087121209999999</v>
      </c>
    </row>
    <row r="308" spans="1:3">
      <c r="A308" s="23">
        <v>38124.75</v>
      </c>
      <c r="B308" s="23">
        <v>38124.770833333336</v>
      </c>
      <c r="C308" s="13">
        <v>21.259393939999999</v>
      </c>
    </row>
    <row r="309" spans="1:3">
      <c r="A309" s="23">
        <v>38124.770833333336</v>
      </c>
      <c r="B309" s="23">
        <v>38124.791666666664</v>
      </c>
      <c r="C309" s="13">
        <v>20.43621212</v>
      </c>
    </row>
    <row r="310" spans="1:3">
      <c r="A310" s="23">
        <v>38124.791666666664</v>
      </c>
      <c r="B310" s="23">
        <v>38124.8125</v>
      </c>
      <c r="C310" s="13">
        <v>19.143030299999999</v>
      </c>
    </row>
    <row r="311" spans="1:3">
      <c r="A311" s="23">
        <v>38124.8125</v>
      </c>
      <c r="B311" s="23">
        <v>38124.833333333336</v>
      </c>
      <c r="C311" s="13">
        <v>17.77045455</v>
      </c>
    </row>
    <row r="312" spans="1:3">
      <c r="A312" s="23">
        <v>38124.833333333336</v>
      </c>
      <c r="B312" s="23">
        <v>38124.854166666664</v>
      </c>
      <c r="C312" s="13">
        <v>16.418181820000001</v>
      </c>
    </row>
    <row r="313" spans="1:3">
      <c r="A313" s="23">
        <v>38124.854166666664</v>
      </c>
      <c r="B313" s="23">
        <v>38124.875</v>
      </c>
      <c r="C313" s="13">
        <v>15.45818182</v>
      </c>
    </row>
    <row r="314" spans="1:3">
      <c r="A314" s="23">
        <v>38124.875</v>
      </c>
      <c r="B314" s="23">
        <v>38124.895833333336</v>
      </c>
      <c r="C314" s="13">
        <v>14.76939394</v>
      </c>
    </row>
    <row r="315" spans="1:3">
      <c r="A315" s="23">
        <v>38124.895833333336</v>
      </c>
      <c r="B315" s="23">
        <v>38124.916666666664</v>
      </c>
      <c r="C315" s="13">
        <v>13.92333333</v>
      </c>
    </row>
    <row r="316" spans="1:3">
      <c r="A316" s="23">
        <v>38124.916666666664</v>
      </c>
      <c r="B316" s="23">
        <v>38124.9375</v>
      </c>
      <c r="C316" s="13">
        <v>13.427121209999999</v>
      </c>
    </row>
    <row r="317" spans="1:3">
      <c r="A317" s="23">
        <v>38124.9375</v>
      </c>
      <c r="B317" s="23">
        <v>38124.958333333336</v>
      </c>
      <c r="C317" s="13">
        <v>12.71136364</v>
      </c>
    </row>
    <row r="318" spans="1:3">
      <c r="A318" s="23">
        <v>38124.958333333336</v>
      </c>
      <c r="B318" s="23">
        <v>38124.979166666664</v>
      </c>
      <c r="C318" s="13">
        <v>12.369242420000001</v>
      </c>
    </row>
    <row r="319" spans="1:3">
      <c r="A319" s="23">
        <v>38124.979166666664</v>
      </c>
      <c r="B319" s="23">
        <v>38125</v>
      </c>
      <c r="C319" s="13">
        <v>12.417121209999999</v>
      </c>
    </row>
    <row r="320" spans="1:3">
      <c r="A320" s="23">
        <v>38125</v>
      </c>
      <c r="B320" s="23">
        <v>38125.020833333336</v>
      </c>
      <c r="C320" s="13">
        <v>12.50287879</v>
      </c>
    </row>
    <row r="321" spans="1:3">
      <c r="A321" s="23">
        <v>38125.020833333336</v>
      </c>
      <c r="B321" s="23">
        <v>38125.041666666664</v>
      </c>
      <c r="C321" s="13">
        <v>12.362424239999999</v>
      </c>
    </row>
    <row r="322" spans="1:3">
      <c r="A322" s="23">
        <v>38125.041666666664</v>
      </c>
      <c r="B322" s="23">
        <v>38125.0625</v>
      </c>
      <c r="C322" s="13">
        <v>12.46272727</v>
      </c>
    </row>
    <row r="323" spans="1:3">
      <c r="A323" s="23">
        <v>38125.0625</v>
      </c>
      <c r="B323" s="23">
        <v>38125.083333333336</v>
      </c>
      <c r="C323" s="13">
        <v>12.582575759999999</v>
      </c>
    </row>
    <row r="324" spans="1:3">
      <c r="A324" s="23">
        <v>38125.083333333336</v>
      </c>
      <c r="B324" s="23">
        <v>38125.104166666664</v>
      </c>
      <c r="C324" s="13">
        <v>12.80045455</v>
      </c>
    </row>
    <row r="325" spans="1:3">
      <c r="A325" s="23">
        <v>38125.104166666664</v>
      </c>
      <c r="B325" s="23">
        <v>38125.125</v>
      </c>
      <c r="C325" s="13">
        <v>13.153787879999999</v>
      </c>
    </row>
    <row r="326" spans="1:3">
      <c r="A326" s="23">
        <v>38125.125</v>
      </c>
      <c r="B326" s="23">
        <v>38125.145833333336</v>
      </c>
      <c r="C326" s="13">
        <v>13.537575759999999</v>
      </c>
    </row>
    <row r="327" spans="1:3">
      <c r="A327" s="23">
        <v>38125.145833333336</v>
      </c>
      <c r="B327" s="23">
        <v>38125.166666666664</v>
      </c>
      <c r="C327" s="13">
        <v>13.752575759999999</v>
      </c>
    </row>
    <row r="328" spans="1:3">
      <c r="A328" s="23">
        <v>38125.166666666664</v>
      </c>
      <c r="B328" s="23">
        <v>38125.1875</v>
      </c>
      <c r="C328" s="13">
        <v>13.89575758</v>
      </c>
    </row>
    <row r="329" spans="1:3">
      <c r="A329" s="23">
        <v>38125.1875</v>
      </c>
      <c r="B329" s="23">
        <v>38125.208333333336</v>
      </c>
      <c r="C329" s="13">
        <v>14.02212121</v>
      </c>
    </row>
    <row r="330" spans="1:3">
      <c r="A330" s="23">
        <v>38125.208333333336</v>
      </c>
      <c r="B330" s="23">
        <v>38125.229166666664</v>
      </c>
      <c r="C330" s="13">
        <v>14.291060610000001</v>
      </c>
    </row>
    <row r="331" spans="1:3">
      <c r="A331" s="23">
        <v>38125.229166666664</v>
      </c>
      <c r="B331" s="23">
        <v>38125.25</v>
      </c>
      <c r="C331" s="13">
        <v>14.58212121</v>
      </c>
    </row>
    <row r="332" spans="1:3">
      <c r="A332" s="23">
        <v>38125.25</v>
      </c>
      <c r="B332" s="23">
        <v>38125.270833333336</v>
      </c>
      <c r="C332" s="13">
        <v>15.265909089999999</v>
      </c>
    </row>
    <row r="333" spans="1:3">
      <c r="A333" s="23">
        <v>38125.270833333336</v>
      </c>
      <c r="B333" s="23">
        <v>38125.291666666664</v>
      </c>
      <c r="C333" s="13">
        <v>15.41848485</v>
      </c>
    </row>
    <row r="334" spans="1:3">
      <c r="A334" s="23">
        <v>38125.291666666664</v>
      </c>
      <c r="B334" s="23">
        <v>38125.3125</v>
      </c>
      <c r="C334" s="13">
        <v>15.570909090000001</v>
      </c>
    </row>
    <row r="335" spans="1:3">
      <c r="A335" s="23">
        <v>38125.3125</v>
      </c>
      <c r="B335" s="23">
        <v>38125.333333333336</v>
      </c>
      <c r="C335" s="13">
        <v>16.182727270000001</v>
      </c>
    </row>
    <row r="336" spans="1:3">
      <c r="A336" s="23">
        <v>38125.333333333336</v>
      </c>
      <c r="B336" s="23">
        <v>38125.354166666664</v>
      </c>
      <c r="C336" s="13">
        <v>16.49075758</v>
      </c>
    </row>
    <row r="337" spans="1:3">
      <c r="A337" s="23">
        <v>38125.354166666664</v>
      </c>
      <c r="B337" s="23">
        <v>38125.375</v>
      </c>
      <c r="C337" s="13">
        <v>16.965606059999999</v>
      </c>
    </row>
    <row r="338" spans="1:3">
      <c r="A338" s="23">
        <v>38125.375</v>
      </c>
      <c r="B338" s="23">
        <v>38125.395833333336</v>
      </c>
      <c r="C338" s="13">
        <v>17.238636360000001</v>
      </c>
    </row>
    <row r="339" spans="1:3">
      <c r="A339" s="23">
        <v>38125.395833333336</v>
      </c>
      <c r="B339" s="23">
        <v>38125.416666666664</v>
      </c>
      <c r="C339" s="13">
        <v>17.94318182</v>
      </c>
    </row>
    <row r="340" spans="1:3">
      <c r="A340" s="23">
        <v>38125.416666666664</v>
      </c>
      <c r="B340" s="23">
        <v>38125.4375</v>
      </c>
      <c r="C340" s="13">
        <v>18.082424240000002</v>
      </c>
    </row>
    <row r="341" spans="1:3">
      <c r="A341" s="23">
        <v>38125.4375</v>
      </c>
      <c r="B341" s="23">
        <v>38125.458333333336</v>
      </c>
      <c r="C341" s="13">
        <v>18.466363640000001</v>
      </c>
    </row>
    <row r="342" spans="1:3">
      <c r="A342" s="23">
        <v>38125.458333333336</v>
      </c>
      <c r="B342" s="23">
        <v>38125.479166666664</v>
      </c>
      <c r="C342" s="13">
        <v>19.65121212</v>
      </c>
    </row>
    <row r="343" spans="1:3">
      <c r="A343" s="23">
        <v>38125.479166666664</v>
      </c>
      <c r="B343" s="23">
        <v>38125.5</v>
      </c>
      <c r="C343" s="13">
        <v>20.022121210000002</v>
      </c>
    </row>
    <row r="344" spans="1:3">
      <c r="A344" s="23">
        <v>38125.5</v>
      </c>
      <c r="B344" s="23">
        <v>38125.520833333336</v>
      </c>
      <c r="C344" s="13">
        <v>20.546515150000001</v>
      </c>
    </row>
    <row r="345" spans="1:3">
      <c r="A345" s="23">
        <v>38125.520833333336</v>
      </c>
      <c r="B345" s="23">
        <v>38125.541666666664</v>
      </c>
      <c r="C345" s="13">
        <v>20.32772727</v>
      </c>
    </row>
    <row r="346" spans="1:3">
      <c r="A346" s="23">
        <v>38125.541666666664</v>
      </c>
      <c r="B346" s="23">
        <v>38125.5625</v>
      </c>
      <c r="C346" s="13">
        <v>20.138939390000001</v>
      </c>
    </row>
    <row r="347" spans="1:3">
      <c r="A347" s="23">
        <v>38125.5625</v>
      </c>
      <c r="B347" s="23">
        <v>38125.583333333336</v>
      </c>
      <c r="C347" s="13">
        <v>19.573181819999999</v>
      </c>
    </row>
    <row r="348" spans="1:3">
      <c r="A348" s="23">
        <v>38125.583333333336</v>
      </c>
      <c r="B348" s="23">
        <v>38125.604166666664</v>
      </c>
      <c r="C348" s="13">
        <v>20.382575760000002</v>
      </c>
    </row>
    <row r="349" spans="1:3">
      <c r="A349" s="23">
        <v>38125.604166666664</v>
      </c>
      <c r="B349" s="23">
        <v>38125.625</v>
      </c>
      <c r="C349" s="13">
        <v>19.715757579999998</v>
      </c>
    </row>
    <row r="350" spans="1:3">
      <c r="A350" s="23">
        <v>38125.625</v>
      </c>
      <c r="B350" s="23">
        <v>38125.645833333336</v>
      </c>
      <c r="C350" s="13">
        <v>18.691060610000001</v>
      </c>
    </row>
    <row r="351" spans="1:3">
      <c r="A351" s="23">
        <v>38125.645833333336</v>
      </c>
      <c r="B351" s="23">
        <v>38125.666666666664</v>
      </c>
      <c r="C351" s="13">
        <v>17.481818180000001</v>
      </c>
    </row>
    <row r="352" spans="1:3">
      <c r="A352" s="23">
        <v>38125.666666666664</v>
      </c>
      <c r="B352" s="23">
        <v>38125.6875</v>
      </c>
      <c r="C352" s="13">
        <v>18.160151519999999</v>
      </c>
    </row>
    <row r="353" spans="1:3">
      <c r="A353" s="23">
        <v>38125.6875</v>
      </c>
      <c r="B353" s="23">
        <v>38125.708333333336</v>
      </c>
      <c r="C353" s="13">
        <v>17.737575759999999</v>
      </c>
    </row>
    <row r="354" spans="1:3">
      <c r="A354" s="23">
        <v>38125.708333333336</v>
      </c>
      <c r="B354" s="23">
        <v>38125.729166666664</v>
      </c>
      <c r="C354" s="13">
        <v>17.344090909999998</v>
      </c>
    </row>
    <row r="355" spans="1:3">
      <c r="A355" s="23">
        <v>38125.729166666664</v>
      </c>
      <c r="B355" s="23">
        <v>38125.75</v>
      </c>
      <c r="C355" s="13">
        <v>17.21939394</v>
      </c>
    </row>
    <row r="356" spans="1:3">
      <c r="A356" s="23">
        <v>38125.75</v>
      </c>
      <c r="B356" s="23">
        <v>38125.770833333336</v>
      </c>
      <c r="C356" s="13">
        <v>17.000151519999999</v>
      </c>
    </row>
    <row r="357" spans="1:3">
      <c r="A357" s="23">
        <v>38125.770833333336</v>
      </c>
      <c r="B357" s="23">
        <v>38125.791666666664</v>
      </c>
      <c r="C357" s="13">
        <v>16.61621212</v>
      </c>
    </row>
    <row r="358" spans="1:3">
      <c r="A358" s="23">
        <v>38125.791666666664</v>
      </c>
      <c r="B358" s="23">
        <v>38125.8125</v>
      </c>
      <c r="C358" s="13">
        <v>15.983030299999999</v>
      </c>
    </row>
    <row r="359" spans="1:3">
      <c r="A359" s="23">
        <v>38125.8125</v>
      </c>
      <c r="B359" s="23">
        <v>38125.833333333336</v>
      </c>
      <c r="C359" s="13">
        <v>15.94075758</v>
      </c>
    </row>
    <row r="360" spans="1:3">
      <c r="A360" s="23">
        <v>38125.833333333336</v>
      </c>
      <c r="B360" s="23">
        <v>38125.854166666664</v>
      </c>
      <c r="C360" s="13">
        <v>15.57560606</v>
      </c>
    </row>
    <row r="361" spans="1:3">
      <c r="A361" s="23">
        <v>38125.854166666664</v>
      </c>
      <c r="B361" s="23">
        <v>38125.875</v>
      </c>
      <c r="C361" s="13">
        <v>14.96863636</v>
      </c>
    </row>
    <row r="362" spans="1:3">
      <c r="A362" s="23">
        <v>38125.875</v>
      </c>
      <c r="B362" s="23">
        <v>38125.895833333336</v>
      </c>
      <c r="C362" s="13">
        <v>14.35636364</v>
      </c>
    </row>
    <row r="363" spans="1:3">
      <c r="A363" s="23">
        <v>38125.895833333336</v>
      </c>
      <c r="B363" s="23">
        <v>38125.916666666664</v>
      </c>
      <c r="C363" s="13">
        <v>13.806363640000001</v>
      </c>
    </row>
    <row r="364" spans="1:3">
      <c r="A364" s="23">
        <v>38125.916666666664</v>
      </c>
      <c r="B364" s="23">
        <v>38125.9375</v>
      </c>
      <c r="C364" s="13">
        <v>13.022727270000001</v>
      </c>
    </row>
    <row r="365" spans="1:3">
      <c r="A365" s="23">
        <v>38125.9375</v>
      </c>
      <c r="B365" s="23">
        <v>38125.958333333336</v>
      </c>
      <c r="C365" s="13">
        <v>12.56818182</v>
      </c>
    </row>
    <row r="366" spans="1:3">
      <c r="A366" s="23">
        <v>38125.958333333336</v>
      </c>
      <c r="B366" s="23">
        <v>38125.979166666664</v>
      </c>
      <c r="C366" s="13">
        <v>12.439090909999999</v>
      </c>
    </row>
    <row r="367" spans="1:3">
      <c r="A367" s="23">
        <v>38125.979166666664</v>
      </c>
      <c r="B367" s="23">
        <v>38126</v>
      </c>
      <c r="C367" s="13">
        <v>12.32469697</v>
      </c>
    </row>
    <row r="368" spans="1:3">
      <c r="A368" s="23">
        <v>38126</v>
      </c>
      <c r="B368" s="23">
        <v>38126.020833333336</v>
      </c>
      <c r="C368" s="13">
        <v>11.995303030000001</v>
      </c>
    </row>
    <row r="369" spans="1:3">
      <c r="A369" s="23">
        <v>38126.020833333336</v>
      </c>
      <c r="B369" s="23">
        <v>38126.041666666664</v>
      </c>
      <c r="C369" s="13">
        <v>11.63393939</v>
      </c>
    </row>
    <row r="370" spans="1:3">
      <c r="A370" s="23">
        <v>38126.041666666664</v>
      </c>
      <c r="B370" s="23">
        <v>38126.0625</v>
      </c>
      <c r="C370" s="13">
        <v>10.95621212</v>
      </c>
    </row>
    <row r="371" spans="1:3">
      <c r="A371" s="23">
        <v>38126.0625</v>
      </c>
      <c r="B371" s="23">
        <v>38126.083333333336</v>
      </c>
      <c r="C371" s="13">
        <v>10.39227273</v>
      </c>
    </row>
    <row r="372" spans="1:3">
      <c r="A372" s="23">
        <v>38126.083333333336</v>
      </c>
      <c r="B372" s="23">
        <v>38126.104166666664</v>
      </c>
      <c r="C372" s="13">
        <v>9.8377272730000005</v>
      </c>
    </row>
    <row r="373" spans="1:3">
      <c r="A373" s="23">
        <v>38126.104166666664</v>
      </c>
      <c r="B373" s="23">
        <v>38126.125</v>
      </c>
      <c r="C373" s="13">
        <v>9.3013636359999996</v>
      </c>
    </row>
    <row r="374" spans="1:3">
      <c r="A374" s="23">
        <v>38126.125</v>
      </c>
      <c r="B374" s="23">
        <v>38126.145833333336</v>
      </c>
      <c r="C374" s="13">
        <v>8.9818181819999996</v>
      </c>
    </row>
    <row r="375" spans="1:3">
      <c r="A375" s="23">
        <v>38126.145833333336</v>
      </c>
      <c r="B375" s="23">
        <v>38126.166666666664</v>
      </c>
      <c r="C375" s="13">
        <v>8.6383333330000003</v>
      </c>
    </row>
    <row r="376" spans="1:3">
      <c r="A376" s="23">
        <v>38126.166666666664</v>
      </c>
      <c r="B376" s="23">
        <v>38126.1875</v>
      </c>
      <c r="C376" s="13">
        <v>8.3260606060000004</v>
      </c>
    </row>
    <row r="377" spans="1:3">
      <c r="A377" s="23">
        <v>38126.1875</v>
      </c>
      <c r="B377" s="23">
        <v>38126.208333333336</v>
      </c>
      <c r="C377" s="13">
        <v>8.0245454550000002</v>
      </c>
    </row>
    <row r="378" spans="1:3">
      <c r="A378" s="23">
        <v>38126.208333333336</v>
      </c>
      <c r="B378" s="23">
        <v>38126.229166666664</v>
      </c>
      <c r="C378" s="13">
        <v>7.7602121210000004</v>
      </c>
    </row>
    <row r="379" spans="1:3">
      <c r="A379" s="23">
        <v>38126.229166666664</v>
      </c>
      <c r="B379" s="23">
        <v>38126.25</v>
      </c>
      <c r="C379" s="13">
        <v>7.741969697</v>
      </c>
    </row>
    <row r="380" spans="1:3">
      <c r="A380" s="23">
        <v>38126.25</v>
      </c>
      <c r="B380" s="23">
        <v>38126.270833333336</v>
      </c>
      <c r="C380" s="13">
        <v>8.1289393939999997</v>
      </c>
    </row>
    <row r="381" spans="1:3">
      <c r="A381" s="23">
        <v>38126.270833333336</v>
      </c>
      <c r="B381" s="23">
        <v>38126.291666666664</v>
      </c>
      <c r="C381" s="13">
        <v>8.7342424239999996</v>
      </c>
    </row>
    <row r="382" spans="1:3">
      <c r="A382" s="23">
        <v>38126.291666666664</v>
      </c>
      <c r="B382" s="23">
        <v>38126.3125</v>
      </c>
      <c r="C382" s="13">
        <v>9.5571212120000002</v>
      </c>
    </row>
    <row r="383" spans="1:3">
      <c r="A383" s="23">
        <v>38126.3125</v>
      </c>
      <c r="B383" s="23">
        <v>38126.333333333336</v>
      </c>
      <c r="C383" s="13">
        <v>11.53</v>
      </c>
    </row>
    <row r="384" spans="1:3">
      <c r="A384" s="23">
        <v>38126.333333333336</v>
      </c>
      <c r="B384" s="23">
        <v>38126.354166666664</v>
      </c>
      <c r="C384" s="13">
        <v>13.91075758</v>
      </c>
    </row>
    <row r="385" spans="1:3">
      <c r="A385" s="23">
        <v>38126.354166666664</v>
      </c>
      <c r="B385" s="23">
        <v>38126.375</v>
      </c>
      <c r="C385" s="13">
        <v>15.612727270000001</v>
      </c>
    </row>
    <row r="386" spans="1:3">
      <c r="A386" s="23">
        <v>38126.375</v>
      </c>
      <c r="B386" s="23">
        <v>38126.395833333336</v>
      </c>
      <c r="C386" s="13">
        <v>16.898</v>
      </c>
    </row>
    <row r="387" spans="1:3">
      <c r="A387" s="23">
        <v>38126.395833333336</v>
      </c>
      <c r="B387" s="23">
        <v>38126.416666666664</v>
      </c>
      <c r="C387" s="13">
        <v>18.356666669999999</v>
      </c>
    </row>
    <row r="388" spans="1:3">
      <c r="A388" s="23">
        <v>38126.416666666664</v>
      </c>
      <c r="B388" s="23">
        <v>38126.4375</v>
      </c>
      <c r="C388" s="13">
        <v>19.537333329999999</v>
      </c>
    </row>
    <row r="389" spans="1:3">
      <c r="A389" s="23">
        <v>38126.4375</v>
      </c>
      <c r="B389" s="23">
        <v>38126.458333333336</v>
      </c>
      <c r="C389" s="13">
        <v>20.823333330000001</v>
      </c>
    </row>
    <row r="390" spans="1:3">
      <c r="A390" s="23">
        <v>38126.458333333336</v>
      </c>
      <c r="B390" s="23">
        <v>38126.479166666664</v>
      </c>
      <c r="C390" s="13">
        <v>21.972666669999999</v>
      </c>
    </row>
    <row r="391" spans="1:3">
      <c r="A391" s="23">
        <v>38126.479166666664</v>
      </c>
      <c r="B391" s="23">
        <v>38126.5</v>
      </c>
      <c r="C391" s="13">
        <v>22.760666669999999</v>
      </c>
    </row>
    <row r="392" spans="1:3">
      <c r="A392" s="23">
        <v>38126.5</v>
      </c>
      <c r="B392" s="23">
        <v>38126.520833333336</v>
      </c>
      <c r="C392" s="13">
        <v>23.367333330000001</v>
      </c>
    </row>
    <row r="393" spans="1:3">
      <c r="A393" s="23">
        <v>38126.520833333336</v>
      </c>
      <c r="B393" s="23">
        <v>38126.541666666664</v>
      </c>
      <c r="C393" s="13">
        <v>23.684666669999999</v>
      </c>
    </row>
    <row r="394" spans="1:3">
      <c r="A394" s="23">
        <v>38126.541666666664</v>
      </c>
      <c r="B394" s="23">
        <v>38126.5625</v>
      </c>
      <c r="C394" s="13">
        <v>23.48266667</v>
      </c>
    </row>
    <row r="395" spans="1:3">
      <c r="A395" s="23">
        <v>38126.5625</v>
      </c>
      <c r="B395" s="23">
        <v>38126.583333333336</v>
      </c>
      <c r="C395" s="13">
        <v>23.684666669999999</v>
      </c>
    </row>
    <row r="396" spans="1:3">
      <c r="A396" s="23">
        <v>38126.583333333336</v>
      </c>
      <c r="B396" s="23">
        <v>38126.604166666664</v>
      </c>
      <c r="C396" s="13">
        <v>22.937999999999999</v>
      </c>
    </row>
    <row r="397" spans="1:3">
      <c r="A397" s="23">
        <v>38126.604166666664</v>
      </c>
      <c r="B397" s="23">
        <v>38126.625</v>
      </c>
      <c r="C397" s="13">
        <v>23.152666669999999</v>
      </c>
    </row>
    <row r="398" spans="1:3">
      <c r="A398" s="23">
        <v>38126.625</v>
      </c>
      <c r="B398" s="23">
        <v>38126.645833333336</v>
      </c>
      <c r="C398" s="13">
        <v>23.313333329999999</v>
      </c>
    </row>
    <row r="399" spans="1:3">
      <c r="A399" s="23">
        <v>38126.645833333336</v>
      </c>
      <c r="B399" s="23">
        <v>38126.666666666664</v>
      </c>
      <c r="C399" s="13">
        <v>22.946000000000002</v>
      </c>
    </row>
    <row r="400" spans="1:3">
      <c r="A400" s="23">
        <v>38126.666666666664</v>
      </c>
      <c r="B400" s="23">
        <v>38126.6875</v>
      </c>
      <c r="C400" s="13">
        <v>22.255333329999999</v>
      </c>
    </row>
    <row r="401" spans="1:3">
      <c r="A401" s="23">
        <v>38126.6875</v>
      </c>
      <c r="B401" s="23">
        <v>38126.708333333336</v>
      </c>
      <c r="C401" s="13">
        <v>22.378</v>
      </c>
    </row>
    <row r="402" spans="1:3">
      <c r="A402" s="23">
        <v>38126.708333333336</v>
      </c>
      <c r="B402" s="23">
        <v>38126.729166666664</v>
      </c>
      <c r="C402" s="13">
        <v>21.998666669999999</v>
      </c>
    </row>
    <row r="403" spans="1:3">
      <c r="A403" s="23">
        <v>38126.729166666664</v>
      </c>
      <c r="B403" s="23">
        <v>38126.75</v>
      </c>
      <c r="C403" s="13">
        <v>22.00333333</v>
      </c>
    </row>
    <row r="404" spans="1:3">
      <c r="A404" s="23">
        <v>38126.75</v>
      </c>
      <c r="B404" s="23">
        <v>38126.770833333336</v>
      </c>
      <c r="C404" s="13">
        <v>20.415333329999999</v>
      </c>
    </row>
    <row r="405" spans="1:3">
      <c r="A405" s="23">
        <v>38126.770833333336</v>
      </c>
      <c r="B405" s="23">
        <v>38126.791666666664</v>
      </c>
      <c r="C405" s="13">
        <v>19.61933333</v>
      </c>
    </row>
    <row r="406" spans="1:3">
      <c r="A406" s="23">
        <v>38126.791666666664</v>
      </c>
      <c r="B406" s="23">
        <v>38126.8125</v>
      </c>
      <c r="C406" s="13">
        <v>19.299242419999999</v>
      </c>
    </row>
    <row r="407" spans="1:3">
      <c r="A407" s="23">
        <v>38126.8125</v>
      </c>
      <c r="B407" s="23">
        <v>38126.833333333336</v>
      </c>
      <c r="C407" s="13">
        <v>18.067272729999999</v>
      </c>
    </row>
    <row r="408" spans="1:3">
      <c r="A408" s="23">
        <v>38126.833333333336</v>
      </c>
      <c r="B408" s="23">
        <v>38126.854166666664</v>
      </c>
      <c r="C408" s="13">
        <v>16.70378788</v>
      </c>
    </row>
    <row r="409" spans="1:3">
      <c r="A409" s="23">
        <v>38126.854166666664</v>
      </c>
      <c r="B409" s="23">
        <v>38126.875</v>
      </c>
      <c r="C409" s="13">
        <v>15.6230303</v>
      </c>
    </row>
    <row r="410" spans="1:3">
      <c r="A410" s="23">
        <v>38126.875</v>
      </c>
      <c r="B410" s="23">
        <v>38126.895833333336</v>
      </c>
      <c r="C410" s="13">
        <v>14.77984848</v>
      </c>
    </row>
    <row r="411" spans="1:3">
      <c r="A411" s="23">
        <v>38126.895833333336</v>
      </c>
      <c r="B411" s="23">
        <v>38126.916666666664</v>
      </c>
      <c r="C411" s="13">
        <v>14.10530303</v>
      </c>
    </row>
    <row r="412" spans="1:3">
      <c r="A412" s="23">
        <v>38126.916666666664</v>
      </c>
      <c r="B412" s="23">
        <v>38126.9375</v>
      </c>
      <c r="C412" s="13">
        <v>13.61136364</v>
      </c>
    </row>
    <row r="413" spans="1:3">
      <c r="A413" s="23">
        <v>38126.9375</v>
      </c>
      <c r="B413" s="23">
        <v>38126.958333333336</v>
      </c>
      <c r="C413" s="13">
        <v>13.160454550000001</v>
      </c>
    </row>
    <row r="414" spans="1:3">
      <c r="A414" s="23">
        <v>38126.958333333336</v>
      </c>
      <c r="B414" s="23">
        <v>38126.979166666664</v>
      </c>
      <c r="C414" s="13">
        <v>12.849545450000001</v>
      </c>
    </row>
    <row r="415" spans="1:3">
      <c r="A415" s="23">
        <v>38126.979166666664</v>
      </c>
      <c r="B415" s="23">
        <v>38127</v>
      </c>
      <c r="C415" s="13">
        <v>12.493030299999999</v>
      </c>
    </row>
    <row r="416" spans="1:3">
      <c r="A416" s="23">
        <v>38127</v>
      </c>
      <c r="B416" s="23">
        <v>38127.020833333336</v>
      </c>
      <c r="C416" s="13">
        <v>11.906969699999999</v>
      </c>
    </row>
    <row r="417" spans="1:3">
      <c r="A417" s="23">
        <v>38127.020833333336</v>
      </c>
      <c r="B417" s="23">
        <v>38127.041666666664</v>
      </c>
      <c r="C417" s="13">
        <v>11.39469697</v>
      </c>
    </row>
    <row r="418" spans="1:3">
      <c r="A418" s="23">
        <v>38127.041666666664</v>
      </c>
      <c r="B418" s="23">
        <v>38127.0625</v>
      </c>
      <c r="C418" s="13">
        <v>10.936666669999999</v>
      </c>
    </row>
    <row r="419" spans="1:3">
      <c r="A419" s="23">
        <v>38127.0625</v>
      </c>
      <c r="B419" s="23">
        <v>38127.083333333336</v>
      </c>
      <c r="C419" s="13">
        <v>10.49227273</v>
      </c>
    </row>
    <row r="420" spans="1:3">
      <c r="A420" s="23">
        <v>38127.083333333336</v>
      </c>
      <c r="B420" s="23">
        <v>38127.104166666664</v>
      </c>
      <c r="C420" s="13">
        <v>10.113939390000001</v>
      </c>
    </row>
    <row r="421" spans="1:3">
      <c r="A421" s="23">
        <v>38127.104166666664</v>
      </c>
      <c r="B421" s="23">
        <v>38127.125</v>
      </c>
      <c r="C421" s="13">
        <v>9.7183333330000004</v>
      </c>
    </row>
    <row r="422" spans="1:3">
      <c r="A422" s="23">
        <v>38127.125</v>
      </c>
      <c r="B422" s="23">
        <v>38127.145833333336</v>
      </c>
      <c r="C422" s="13">
        <v>9.3637878790000002</v>
      </c>
    </row>
    <row r="423" spans="1:3">
      <c r="A423" s="23">
        <v>38127.145833333336</v>
      </c>
      <c r="B423" s="23">
        <v>38127.166666666664</v>
      </c>
      <c r="C423" s="13">
        <v>9.1004242420000008</v>
      </c>
    </row>
    <row r="424" spans="1:3">
      <c r="A424" s="23">
        <v>38127.166666666664</v>
      </c>
      <c r="B424" s="23">
        <v>38127.1875</v>
      </c>
      <c r="C424" s="13">
        <v>8.9649999999999999</v>
      </c>
    </row>
    <row r="425" spans="1:3">
      <c r="A425" s="23">
        <v>38127.1875</v>
      </c>
      <c r="B425" s="23">
        <v>38127.208333333336</v>
      </c>
      <c r="C425" s="13">
        <v>8.8113636359999994</v>
      </c>
    </row>
    <row r="426" spans="1:3">
      <c r="A426" s="23">
        <v>38127.208333333336</v>
      </c>
      <c r="B426" s="23">
        <v>38127.229166666664</v>
      </c>
      <c r="C426" s="13">
        <v>8.5631515149999995</v>
      </c>
    </row>
    <row r="427" spans="1:3">
      <c r="A427" s="23">
        <v>38127.229166666664</v>
      </c>
      <c r="B427" s="23">
        <v>38127.25</v>
      </c>
      <c r="C427" s="13">
        <v>8.6350757579999993</v>
      </c>
    </row>
    <row r="428" spans="1:3">
      <c r="A428" s="23">
        <v>38127.25</v>
      </c>
      <c r="B428" s="23">
        <v>38127.270833333336</v>
      </c>
      <c r="C428" s="13">
        <v>9.4978787879999995</v>
      </c>
    </row>
    <row r="429" spans="1:3">
      <c r="A429" s="23">
        <v>38127.270833333336</v>
      </c>
      <c r="B429" s="23">
        <v>38127.291666666664</v>
      </c>
      <c r="C429" s="13">
        <v>10.56575758</v>
      </c>
    </row>
    <row r="430" spans="1:3">
      <c r="A430" s="23">
        <v>38127.291666666664</v>
      </c>
      <c r="B430" s="23">
        <v>38127.3125</v>
      </c>
      <c r="C430" s="13">
        <v>11.617878790000001</v>
      </c>
    </row>
    <row r="431" spans="1:3">
      <c r="A431" s="23">
        <v>38127.3125</v>
      </c>
      <c r="B431" s="23">
        <v>38127.333333333336</v>
      </c>
      <c r="C431" s="13">
        <v>13.838333329999999</v>
      </c>
    </row>
    <row r="432" spans="1:3">
      <c r="A432" s="23">
        <v>38127.333333333336</v>
      </c>
      <c r="B432" s="23">
        <v>38127.354166666664</v>
      </c>
      <c r="C432" s="13">
        <v>15.71533333</v>
      </c>
    </row>
    <row r="433" spans="1:3">
      <c r="A433" s="23">
        <v>38127.354166666664</v>
      </c>
      <c r="B433" s="23">
        <v>38127.375</v>
      </c>
      <c r="C433" s="13">
        <v>17.218666670000001</v>
      </c>
    </row>
    <row r="434" spans="1:3">
      <c r="A434" s="23">
        <v>38127.375</v>
      </c>
      <c r="B434" s="23">
        <v>38127.395833333336</v>
      </c>
      <c r="C434" s="13">
        <v>20.431999999999999</v>
      </c>
    </row>
    <row r="435" spans="1:3">
      <c r="A435" s="23">
        <v>38127.395833333336</v>
      </c>
      <c r="B435" s="23">
        <v>38127.416666666664</v>
      </c>
      <c r="C435" s="13">
        <v>22.731999999999999</v>
      </c>
    </row>
    <row r="436" spans="1:3">
      <c r="A436" s="23">
        <v>38127.416666666664</v>
      </c>
      <c r="B436" s="23">
        <v>38127.4375</v>
      </c>
      <c r="C436" s="13">
        <v>23.769333329999998</v>
      </c>
    </row>
    <row r="437" spans="1:3">
      <c r="A437" s="23">
        <v>38127.4375</v>
      </c>
      <c r="B437" s="23">
        <v>38127.458333333336</v>
      </c>
      <c r="C437" s="13">
        <v>24.312000000000001</v>
      </c>
    </row>
    <row r="438" spans="1:3">
      <c r="A438" s="23">
        <v>38127.458333333336</v>
      </c>
      <c r="B438" s="23">
        <v>38127.479166666664</v>
      </c>
      <c r="C438" s="13">
        <v>26.364000000000001</v>
      </c>
    </row>
    <row r="439" spans="1:3">
      <c r="A439" s="23">
        <v>38127.479166666664</v>
      </c>
      <c r="B439" s="23">
        <v>38127.5</v>
      </c>
      <c r="C439" s="13">
        <v>27.448666670000001</v>
      </c>
    </row>
    <row r="440" spans="1:3">
      <c r="A440" s="23">
        <v>38127.5</v>
      </c>
      <c r="B440" s="23">
        <v>38127.520833333336</v>
      </c>
      <c r="C440" s="13">
        <v>26.967333329999999</v>
      </c>
    </row>
    <row r="441" spans="1:3">
      <c r="A441" s="23">
        <v>38127.520833333336</v>
      </c>
      <c r="B441" s="23">
        <v>38127.541666666664</v>
      </c>
      <c r="C441" s="13">
        <v>27.362666669999999</v>
      </c>
    </row>
    <row r="442" spans="1:3">
      <c r="A442" s="23">
        <v>38127.541666666664</v>
      </c>
      <c r="B442" s="23">
        <v>38127.5625</v>
      </c>
      <c r="C442" s="13">
        <v>28.24733333</v>
      </c>
    </row>
    <row r="443" spans="1:3">
      <c r="A443" s="23">
        <v>38127.5625</v>
      </c>
      <c r="B443" s="23">
        <v>38127.583333333336</v>
      </c>
      <c r="C443" s="13">
        <v>27.606000000000002</v>
      </c>
    </row>
    <row r="444" spans="1:3">
      <c r="A444" s="23">
        <v>38127.583333333336</v>
      </c>
      <c r="B444" s="23">
        <v>38127.604166666664</v>
      </c>
      <c r="C444" s="13">
        <v>25.617333330000001</v>
      </c>
    </row>
    <row r="445" spans="1:3">
      <c r="A445" s="23">
        <v>38127.604166666664</v>
      </c>
      <c r="B445" s="23">
        <v>38127.625</v>
      </c>
      <c r="C445" s="13">
        <v>24.005333329999999</v>
      </c>
    </row>
    <row r="446" spans="1:3">
      <c r="A446" s="23">
        <v>38127.625</v>
      </c>
      <c r="B446" s="23">
        <v>38127.645833333336</v>
      </c>
      <c r="C446" s="13">
        <v>22.814666670000001</v>
      </c>
    </row>
    <row r="447" spans="1:3">
      <c r="A447" s="23">
        <v>38127.645833333336</v>
      </c>
      <c r="B447" s="23">
        <v>38127.666666666664</v>
      </c>
      <c r="C447" s="13">
        <v>22.223333329999999</v>
      </c>
    </row>
    <row r="448" spans="1:3">
      <c r="A448" s="23">
        <v>38127.666666666664</v>
      </c>
      <c r="B448" s="23">
        <v>38127.6875</v>
      </c>
      <c r="C448" s="13">
        <v>21.53533333</v>
      </c>
    </row>
    <row r="449" spans="1:3">
      <c r="A449" s="23">
        <v>38127.6875</v>
      </c>
      <c r="B449" s="23">
        <v>38127.708333333336</v>
      </c>
      <c r="C449" s="13">
        <v>20.652666669999999</v>
      </c>
    </row>
    <row r="450" spans="1:3">
      <c r="A450" s="23">
        <v>38127.708333333336</v>
      </c>
      <c r="B450" s="23">
        <v>38127.729166666664</v>
      </c>
      <c r="C450" s="13">
        <v>20.02</v>
      </c>
    </row>
    <row r="451" spans="1:3">
      <c r="A451" s="23">
        <v>38127.729166666664</v>
      </c>
      <c r="B451" s="23">
        <v>38127.75</v>
      </c>
      <c r="C451" s="13">
        <v>19.588666669999999</v>
      </c>
    </row>
    <row r="452" spans="1:3">
      <c r="A452" s="23">
        <v>38127.75</v>
      </c>
      <c r="B452" s="23">
        <v>38127.770833333336</v>
      </c>
      <c r="C452" s="13">
        <v>19.110666670000001</v>
      </c>
    </row>
    <row r="453" spans="1:3">
      <c r="A453" s="23">
        <v>38127.770833333336</v>
      </c>
      <c r="B453" s="23">
        <v>38127.791666666664</v>
      </c>
      <c r="C453" s="13">
        <v>18.42133333</v>
      </c>
    </row>
    <row r="454" spans="1:3">
      <c r="A454" s="23">
        <v>38127.791666666664</v>
      </c>
      <c r="B454" s="23">
        <v>38127.8125</v>
      </c>
      <c r="C454" s="13">
        <v>17.734666669999999</v>
      </c>
    </row>
    <row r="455" spans="1:3">
      <c r="A455" s="23">
        <v>38127.8125</v>
      </c>
      <c r="B455" s="23">
        <v>38127.833333333336</v>
      </c>
      <c r="C455" s="13">
        <v>16.742666669999998</v>
      </c>
    </row>
    <row r="456" spans="1:3">
      <c r="A456" s="23">
        <v>38127.833333333336</v>
      </c>
      <c r="B456" s="23">
        <v>38127.854166666664</v>
      </c>
      <c r="C456" s="13">
        <v>16.147333329999999</v>
      </c>
    </row>
    <row r="457" spans="1:3">
      <c r="A457" s="23">
        <v>38127.854166666664</v>
      </c>
      <c r="B457" s="23">
        <v>38127.875</v>
      </c>
      <c r="C457" s="13">
        <v>15.852</v>
      </c>
    </row>
    <row r="458" spans="1:3">
      <c r="A458" s="23">
        <v>38127.875</v>
      </c>
      <c r="B458" s="23">
        <v>38127.895833333336</v>
      </c>
      <c r="C458" s="13">
        <v>15.623333329999999</v>
      </c>
    </row>
    <row r="459" spans="1:3">
      <c r="A459" s="23">
        <v>38127.895833333336</v>
      </c>
      <c r="B459" s="23">
        <v>38127.916666666664</v>
      </c>
      <c r="C459" s="13">
        <v>15.42866667</v>
      </c>
    </row>
    <row r="460" spans="1:3">
      <c r="A460" s="23">
        <v>38127.916666666664</v>
      </c>
      <c r="B460" s="23">
        <v>38127.9375</v>
      </c>
      <c r="C460" s="13">
        <v>15.294</v>
      </c>
    </row>
    <row r="461" spans="1:3">
      <c r="A461" s="23">
        <v>38127.9375</v>
      </c>
      <c r="B461" s="23">
        <v>38127.958333333336</v>
      </c>
      <c r="C461" s="13">
        <v>15.214</v>
      </c>
    </row>
    <row r="462" spans="1:3">
      <c r="A462" s="23">
        <v>38127.958333333336</v>
      </c>
      <c r="B462" s="23">
        <v>38127.979166666664</v>
      </c>
      <c r="C462" s="13">
        <v>15.12066667</v>
      </c>
    </row>
    <row r="463" spans="1:3">
      <c r="A463" s="23">
        <v>38127.979166666664</v>
      </c>
      <c r="B463" s="23">
        <v>38128</v>
      </c>
      <c r="C463" s="13">
        <v>15.01266667</v>
      </c>
    </row>
    <row r="464" spans="1:3">
      <c r="A464" s="23">
        <v>38128</v>
      </c>
      <c r="B464" s="23">
        <v>38128.020833333336</v>
      </c>
      <c r="C464" s="13">
        <v>14.86933333</v>
      </c>
    </row>
    <row r="465" spans="1:3">
      <c r="A465" s="23">
        <v>38128.020833333336</v>
      </c>
      <c r="B465" s="23">
        <v>38128.041666666664</v>
      </c>
      <c r="C465" s="13">
        <v>14.56266667</v>
      </c>
    </row>
    <row r="466" spans="1:3">
      <c r="A466" s="23">
        <v>38128.041666666664</v>
      </c>
      <c r="B466" s="23">
        <v>38128.0625</v>
      </c>
      <c r="C466" s="13">
        <v>14.49</v>
      </c>
    </row>
    <row r="467" spans="1:3">
      <c r="A467" s="23">
        <v>38128.0625</v>
      </c>
      <c r="B467" s="23">
        <v>38128.083333333336</v>
      </c>
      <c r="C467" s="13">
        <v>14.45533333</v>
      </c>
    </row>
    <row r="468" spans="1:3">
      <c r="A468" s="23">
        <v>38128.083333333336</v>
      </c>
      <c r="B468" s="23">
        <v>38128.104166666664</v>
      </c>
      <c r="C468" s="13">
        <v>14.362</v>
      </c>
    </row>
    <row r="469" spans="1:3">
      <c r="A469" s="23">
        <v>38128.104166666664</v>
      </c>
      <c r="B469" s="23">
        <v>38128.125</v>
      </c>
      <c r="C469" s="13">
        <v>14.318666670000001</v>
      </c>
    </row>
    <row r="470" spans="1:3">
      <c r="A470" s="23">
        <v>38128.125</v>
      </c>
      <c r="B470" s="23">
        <v>38128.145833333336</v>
      </c>
      <c r="C470" s="13">
        <v>14.24866667</v>
      </c>
    </row>
    <row r="471" spans="1:3">
      <c r="A471" s="23">
        <v>38128.145833333336</v>
      </c>
      <c r="B471" s="23">
        <v>38128.166666666664</v>
      </c>
      <c r="C471" s="13">
        <v>14.09333333</v>
      </c>
    </row>
    <row r="472" spans="1:3">
      <c r="A472" s="23">
        <v>38128.166666666664</v>
      </c>
      <c r="B472" s="23">
        <v>38128.1875</v>
      </c>
      <c r="C472" s="13">
        <v>13.75</v>
      </c>
    </row>
    <row r="473" spans="1:3">
      <c r="A473" s="23">
        <v>38128.1875</v>
      </c>
      <c r="B473" s="23">
        <v>38128.208333333336</v>
      </c>
      <c r="C473" s="13">
        <v>13.41733333</v>
      </c>
    </row>
    <row r="474" spans="1:3">
      <c r="A474" s="23">
        <v>38128.208333333336</v>
      </c>
      <c r="B474" s="23">
        <v>38128.229166666664</v>
      </c>
      <c r="C474" s="13">
        <v>13.143333330000001</v>
      </c>
    </row>
    <row r="475" spans="1:3">
      <c r="A475" s="23">
        <v>38128.229166666664</v>
      </c>
      <c r="B475" s="23">
        <v>38128.25</v>
      </c>
      <c r="C475" s="13">
        <v>13.061999999999999</v>
      </c>
    </row>
    <row r="476" spans="1:3">
      <c r="A476" s="23">
        <v>38128.25</v>
      </c>
      <c r="B476" s="23">
        <v>38128.270833333336</v>
      </c>
      <c r="C476" s="13">
        <v>13.494</v>
      </c>
    </row>
    <row r="477" spans="1:3">
      <c r="A477" s="23">
        <v>38128.270833333336</v>
      </c>
      <c r="B477" s="23">
        <v>38128.291666666664</v>
      </c>
      <c r="C477" s="13">
        <v>14.208</v>
      </c>
    </row>
    <row r="478" spans="1:3">
      <c r="A478" s="23">
        <v>38128.291666666664</v>
      </c>
      <c r="B478" s="23">
        <v>38128.3125</v>
      </c>
      <c r="C478" s="13">
        <v>14.641999999999999</v>
      </c>
    </row>
    <row r="479" spans="1:3">
      <c r="A479" s="23">
        <v>38128.3125</v>
      </c>
      <c r="B479" s="23">
        <v>38128.333333333336</v>
      </c>
      <c r="C479" s="13">
        <v>15.66</v>
      </c>
    </row>
    <row r="480" spans="1:3">
      <c r="A480" s="23">
        <v>38128.333333333336</v>
      </c>
      <c r="B480" s="23">
        <v>38128.354166666664</v>
      </c>
      <c r="C480" s="13">
        <v>16.673999999999999</v>
      </c>
    </row>
    <row r="481" spans="1:3">
      <c r="A481" s="23">
        <v>38128.354166666664</v>
      </c>
      <c r="B481" s="23">
        <v>38128.375</v>
      </c>
      <c r="C481" s="13">
        <v>16.798666669999999</v>
      </c>
    </row>
    <row r="482" spans="1:3">
      <c r="A482" s="23">
        <v>38128.375</v>
      </c>
      <c r="B482" s="23">
        <v>38128.395833333336</v>
      </c>
      <c r="C482" s="13">
        <v>17.388666669999999</v>
      </c>
    </row>
    <row r="483" spans="1:3">
      <c r="A483" s="23">
        <v>38128.395833333336</v>
      </c>
      <c r="B483" s="23">
        <v>38128.416666666664</v>
      </c>
      <c r="C483" s="13">
        <v>17.589285709999999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topLeftCell="A15" workbookViewId="0">
      <selection activeCell="D40" sqref="D40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227</v>
      </c>
    </row>
    <row r="2" spans="1:3">
      <c r="A2" s="23">
        <v>38481.354166666664</v>
      </c>
      <c r="B2" s="23">
        <v>38481.375</v>
      </c>
      <c r="C2" s="21">
        <v>14.274166666666666</v>
      </c>
    </row>
    <row r="3" spans="1:3">
      <c r="A3" s="23">
        <v>38481.375</v>
      </c>
      <c r="B3" s="23">
        <v>38481.395833333336</v>
      </c>
      <c r="C3" s="21">
        <v>14.941666666666665</v>
      </c>
    </row>
    <row r="4" spans="1:3">
      <c r="A4" s="23">
        <v>38481.395833333336</v>
      </c>
      <c r="B4" s="23">
        <v>38481.416666666664</v>
      </c>
      <c r="C4" s="21">
        <v>18.109166666666667</v>
      </c>
    </row>
    <row r="5" spans="1:3">
      <c r="A5" s="23">
        <v>38481.416666666664</v>
      </c>
      <c r="B5" s="23">
        <v>38481.4375</v>
      </c>
      <c r="C5" s="21">
        <v>16.395833333333332</v>
      </c>
    </row>
    <row r="6" spans="1:3">
      <c r="A6" s="23">
        <v>38481.4375</v>
      </c>
      <c r="B6" s="23">
        <v>38481.458333333336</v>
      </c>
      <c r="C6" s="21">
        <v>11.591666666666667</v>
      </c>
    </row>
    <row r="7" spans="1:3">
      <c r="A7" s="23">
        <v>38481.458333333336</v>
      </c>
      <c r="B7" s="23">
        <v>38481.479166666672</v>
      </c>
      <c r="C7" s="21">
        <v>12.387500000000001</v>
      </c>
    </row>
    <row r="8" spans="1:3">
      <c r="A8" s="23">
        <v>38481.479166666672</v>
      </c>
      <c r="B8" s="23">
        <v>38481.5</v>
      </c>
      <c r="C8" s="21">
        <v>13.3675</v>
      </c>
    </row>
    <row r="9" spans="1:3">
      <c r="A9" s="23">
        <v>38481.5</v>
      </c>
      <c r="B9" s="23">
        <v>38481.520833333336</v>
      </c>
      <c r="C9" s="21">
        <v>13.935833333333335</v>
      </c>
    </row>
    <row r="10" spans="1:3">
      <c r="A10" s="23">
        <v>38481.520833333336</v>
      </c>
      <c r="B10" s="23">
        <v>38481.541666666664</v>
      </c>
      <c r="C10" s="21">
        <v>14.6225</v>
      </c>
    </row>
    <row r="11" spans="1:3">
      <c r="A11" s="23">
        <v>38481.541666666664</v>
      </c>
      <c r="B11" s="23">
        <v>38481.5625</v>
      </c>
      <c r="C11" s="21">
        <v>15.22</v>
      </c>
    </row>
    <row r="12" spans="1:3">
      <c r="A12" s="23">
        <v>38481.5625</v>
      </c>
      <c r="B12" s="23">
        <v>38481.583333333336</v>
      </c>
      <c r="C12" s="21">
        <v>15.639166666666666</v>
      </c>
    </row>
    <row r="13" spans="1:3">
      <c r="A13" s="23">
        <v>38481.583333333336</v>
      </c>
      <c r="B13" s="23">
        <v>38481.604166666672</v>
      </c>
      <c r="C13" s="21">
        <v>15.895000000000001</v>
      </c>
    </row>
    <row r="14" spans="1:3">
      <c r="A14" s="23">
        <v>38481.604166666672</v>
      </c>
      <c r="B14" s="23">
        <v>38481.625</v>
      </c>
      <c r="C14" s="21">
        <v>16.1325</v>
      </c>
    </row>
    <row r="15" spans="1:3">
      <c r="A15" s="23">
        <v>38481.625</v>
      </c>
      <c r="B15" s="23">
        <v>38481.645833333336</v>
      </c>
      <c r="C15" s="21">
        <v>16.060833333333331</v>
      </c>
    </row>
    <row r="16" spans="1:3">
      <c r="A16" s="23">
        <v>38481.645833333336</v>
      </c>
      <c r="B16" s="23">
        <v>38481.666666666664</v>
      </c>
      <c r="C16" s="21">
        <v>16.005833333333339</v>
      </c>
    </row>
    <row r="17" spans="1:3">
      <c r="A17" s="23">
        <v>38481.666666666664</v>
      </c>
      <c r="B17" s="23">
        <v>38481.6875</v>
      </c>
      <c r="C17" s="21">
        <v>16.119166666666668</v>
      </c>
    </row>
    <row r="18" spans="1:3">
      <c r="A18" s="23">
        <v>38481.6875</v>
      </c>
      <c r="B18" s="23">
        <v>38481.708333333336</v>
      </c>
      <c r="C18" s="21">
        <v>16.036666666666665</v>
      </c>
    </row>
    <row r="19" spans="1:3">
      <c r="A19" s="23">
        <v>38481.708333333336</v>
      </c>
      <c r="B19" s="23">
        <v>38481.729166666672</v>
      </c>
      <c r="C19" s="21">
        <v>15.813333333333333</v>
      </c>
    </row>
    <row r="20" spans="1:3">
      <c r="A20" s="23">
        <v>38481.729166666672</v>
      </c>
      <c r="B20" s="23">
        <v>38481.75</v>
      </c>
      <c r="C20" s="21">
        <v>15.397499999999996</v>
      </c>
    </row>
    <row r="21" spans="1:3">
      <c r="A21" s="23">
        <v>38481.75</v>
      </c>
      <c r="B21" s="23">
        <v>38481.770833333336</v>
      </c>
      <c r="C21" s="21">
        <v>14.506666666666666</v>
      </c>
    </row>
    <row r="22" spans="1:3">
      <c r="A22" s="23">
        <v>38481.770833333336</v>
      </c>
      <c r="B22" s="23">
        <v>38481.791666666664</v>
      </c>
      <c r="C22" s="21">
        <v>13.870833333333335</v>
      </c>
    </row>
    <row r="23" spans="1:3">
      <c r="A23" s="23">
        <v>38481.791666666664</v>
      </c>
      <c r="B23" s="23">
        <v>38481.8125</v>
      </c>
      <c r="C23" s="21">
        <v>13.358333333333334</v>
      </c>
    </row>
    <row r="24" spans="1:3">
      <c r="A24" s="23">
        <v>38481.8125</v>
      </c>
      <c r="B24" s="23">
        <v>38481.833333333336</v>
      </c>
      <c r="C24" s="21">
        <v>12.933333333333332</v>
      </c>
    </row>
    <row r="25" spans="1:3">
      <c r="A25" s="23">
        <v>38481.833333333336</v>
      </c>
      <c r="B25" s="23">
        <v>38481.854166666672</v>
      </c>
      <c r="C25" s="21">
        <v>12.480833333333335</v>
      </c>
    </row>
    <row r="26" spans="1:3">
      <c r="A26" s="23">
        <v>38481.854166666672</v>
      </c>
      <c r="B26" s="23">
        <v>38481.875</v>
      </c>
      <c r="C26" s="21">
        <v>12.046666666666667</v>
      </c>
    </row>
    <row r="27" spans="1:3">
      <c r="A27" s="23">
        <v>38481.875</v>
      </c>
      <c r="B27" s="23">
        <v>38481.895833333336</v>
      </c>
      <c r="C27" s="21">
        <v>11.641666666666667</v>
      </c>
    </row>
    <row r="28" spans="1:3">
      <c r="A28" s="23">
        <v>38481.895833333336</v>
      </c>
      <c r="B28" s="23">
        <v>38481.916666666664</v>
      </c>
      <c r="C28" s="21">
        <v>11.308333333333332</v>
      </c>
    </row>
    <row r="29" spans="1:3">
      <c r="A29" s="23">
        <v>38481.916666666664</v>
      </c>
      <c r="B29" s="23">
        <v>38481.9375</v>
      </c>
      <c r="C29" s="21">
        <v>11.025833333333333</v>
      </c>
    </row>
    <row r="30" spans="1:3">
      <c r="A30" s="23">
        <v>38481.9375</v>
      </c>
      <c r="B30" s="23">
        <v>38481.958333333336</v>
      </c>
      <c r="C30" s="21">
        <v>10.831666666666669</v>
      </c>
    </row>
    <row r="31" spans="1:3">
      <c r="A31" s="23">
        <v>38481.958333333336</v>
      </c>
      <c r="B31" s="23">
        <v>38481.979166666672</v>
      </c>
      <c r="C31" s="21">
        <v>10.639166666666666</v>
      </c>
    </row>
    <row r="32" spans="1:3">
      <c r="A32" s="23">
        <v>38481.979166666672</v>
      </c>
      <c r="B32" s="23">
        <v>38482</v>
      </c>
      <c r="C32" s="21">
        <v>10.456666666666665</v>
      </c>
    </row>
    <row r="33" spans="1:4">
      <c r="A33" s="23">
        <v>38482</v>
      </c>
      <c r="B33" s="23">
        <v>38482.020833333336</v>
      </c>
      <c r="C33" s="21">
        <v>10.258333333333333</v>
      </c>
    </row>
    <row r="34" spans="1:4">
      <c r="A34" s="23">
        <v>38482.020833333336</v>
      </c>
      <c r="B34" s="23">
        <v>38482.041666666664</v>
      </c>
      <c r="C34" s="21">
        <v>10.061666666666666</v>
      </c>
    </row>
    <row r="35" spans="1:4">
      <c r="A35" s="23">
        <v>38482.041666666664</v>
      </c>
      <c r="B35" s="23">
        <v>38482.0625</v>
      </c>
      <c r="C35" s="21">
        <v>9.8975000000000009</v>
      </c>
    </row>
    <row r="36" spans="1:4">
      <c r="A36" s="23">
        <v>38482.0625</v>
      </c>
      <c r="B36" s="23">
        <v>38482.083333333336</v>
      </c>
      <c r="C36" s="21">
        <v>9.7091666666666665</v>
      </c>
    </row>
    <row r="37" spans="1:4">
      <c r="A37" s="23">
        <v>38482.083333333336</v>
      </c>
      <c r="B37" s="23">
        <v>38482.104166666672</v>
      </c>
      <c r="C37" s="21">
        <v>9.4616666666666678</v>
      </c>
    </row>
    <row r="38" spans="1:4">
      <c r="A38" s="23">
        <v>38482.104166666672</v>
      </c>
      <c r="B38" s="23">
        <v>38482.125</v>
      </c>
      <c r="C38" s="21">
        <v>9.2591666666666672</v>
      </c>
    </row>
    <row r="39" spans="1:4">
      <c r="A39" s="23">
        <v>38482.125</v>
      </c>
      <c r="B39" s="23">
        <v>38482.145833333336</v>
      </c>
      <c r="C39" s="21">
        <v>9.0250000000000004</v>
      </c>
    </row>
    <row r="40" spans="1:4">
      <c r="A40" s="23">
        <v>38482.5625</v>
      </c>
      <c r="B40" s="23">
        <v>38482.583333333336</v>
      </c>
      <c r="C40" s="21">
        <v>19.184166666666666</v>
      </c>
      <c r="D40" s="7"/>
    </row>
    <row r="41" spans="1:4">
      <c r="A41" s="23">
        <v>38482.583333333336</v>
      </c>
      <c r="B41" s="23">
        <v>38482.604166666672</v>
      </c>
      <c r="C41" s="21">
        <v>19.231666666666666</v>
      </c>
    </row>
    <row r="42" spans="1:4">
      <c r="A42" s="23">
        <v>38482.604166666672</v>
      </c>
      <c r="B42" s="23">
        <v>38482.625</v>
      </c>
      <c r="C42" s="21">
        <v>19.047500000000003</v>
      </c>
    </row>
    <row r="43" spans="1:4">
      <c r="A43" s="23">
        <v>38482.625</v>
      </c>
      <c r="B43" s="23">
        <v>38482.645833333336</v>
      </c>
      <c r="C43" s="21">
        <v>19.198333333333334</v>
      </c>
    </row>
    <row r="44" spans="1:4">
      <c r="A44" s="23">
        <v>38482.645833333336</v>
      </c>
      <c r="B44" s="23">
        <v>38482.666666666664</v>
      </c>
      <c r="C44" s="21">
        <v>19.300833333333333</v>
      </c>
    </row>
    <row r="45" spans="1:4">
      <c r="A45" s="23">
        <v>38482.666666666664</v>
      </c>
      <c r="B45" s="23">
        <v>38482.6875</v>
      </c>
      <c r="C45" s="21">
        <v>19.569166666666664</v>
      </c>
    </row>
    <row r="46" spans="1:4">
      <c r="A46" s="23">
        <v>38482.6875</v>
      </c>
      <c r="B46" s="23">
        <v>38482.708333333336</v>
      </c>
      <c r="C46" s="21">
        <v>19.677499999999998</v>
      </c>
    </row>
    <row r="47" spans="1:4">
      <c r="A47" s="23">
        <v>38482.708333333336</v>
      </c>
      <c r="B47" s="23">
        <v>38482.729166666672</v>
      </c>
      <c r="C47" s="21">
        <v>19.423333333333336</v>
      </c>
    </row>
    <row r="48" spans="1:4">
      <c r="A48" s="23">
        <v>38482.729166666672</v>
      </c>
      <c r="B48" s="23">
        <v>38482.75</v>
      </c>
      <c r="C48" s="21">
        <v>18.967500000000001</v>
      </c>
    </row>
    <row r="49" spans="1:3">
      <c r="A49" s="23">
        <v>38482.75</v>
      </c>
      <c r="B49" s="23">
        <v>38482.770833333336</v>
      </c>
      <c r="C49" s="21">
        <v>18.435833333333331</v>
      </c>
    </row>
    <row r="50" spans="1:3">
      <c r="A50" s="23">
        <v>38482.770833333336</v>
      </c>
      <c r="B50" s="23">
        <v>38482.791666666664</v>
      </c>
      <c r="C50" s="21">
        <v>17.927500000000002</v>
      </c>
    </row>
    <row r="51" spans="1:3">
      <c r="A51" s="23">
        <v>38482.791666666664</v>
      </c>
      <c r="B51" s="23">
        <v>38482.8125</v>
      </c>
      <c r="C51" s="21">
        <v>17.529166666666665</v>
      </c>
    </row>
    <row r="52" spans="1:3">
      <c r="A52" s="23">
        <v>38482.8125</v>
      </c>
      <c r="B52" s="23">
        <v>38482.833333333336</v>
      </c>
      <c r="C52" s="21">
        <v>17.012499999999999</v>
      </c>
    </row>
    <row r="53" spans="1:3">
      <c r="A53" s="23">
        <v>38482.833333333336</v>
      </c>
      <c r="B53" s="23">
        <v>38482.854166666672</v>
      </c>
      <c r="C53" s="21">
        <v>16.441666666666666</v>
      </c>
    </row>
    <row r="54" spans="1:3">
      <c r="A54" s="23">
        <v>38482.854166666672</v>
      </c>
      <c r="B54" s="23">
        <v>38482.875</v>
      </c>
      <c r="C54" s="21">
        <v>15.891666666666666</v>
      </c>
    </row>
    <row r="55" spans="1:3">
      <c r="A55" s="23">
        <v>38482.875</v>
      </c>
      <c r="B55" s="23">
        <v>38482.895833333336</v>
      </c>
      <c r="C55" s="21">
        <v>15.181666666666665</v>
      </c>
    </row>
    <row r="56" spans="1:3">
      <c r="A56" s="23">
        <v>38482.895833333336</v>
      </c>
      <c r="B56" s="23">
        <v>38482.916666666664</v>
      </c>
      <c r="C56" s="21">
        <v>14.505833333333333</v>
      </c>
    </row>
    <row r="57" spans="1:3">
      <c r="A57" s="23">
        <v>38482.916666666664</v>
      </c>
      <c r="B57" s="23">
        <v>38482.9375</v>
      </c>
      <c r="C57" s="21">
        <v>13.913333333333334</v>
      </c>
    </row>
    <row r="58" spans="1:3">
      <c r="A58" s="23">
        <v>38482.9375</v>
      </c>
      <c r="B58" s="23">
        <v>38482.958333333336</v>
      </c>
      <c r="C58" s="21">
        <v>13.419166666666667</v>
      </c>
    </row>
    <row r="59" spans="1:3">
      <c r="A59" s="23">
        <v>38482.958333333336</v>
      </c>
      <c r="B59" s="23">
        <v>38482.979166666672</v>
      </c>
      <c r="C59" s="21">
        <v>13.103333333333333</v>
      </c>
    </row>
    <row r="60" spans="1:3">
      <c r="A60" s="23">
        <v>38482.979166666672</v>
      </c>
      <c r="B60" s="23">
        <v>38483</v>
      </c>
      <c r="C60" s="21">
        <v>13.272500000000001</v>
      </c>
    </row>
    <row r="61" spans="1:3">
      <c r="A61" s="23">
        <v>38483</v>
      </c>
      <c r="B61" s="23">
        <v>38483.020833333336</v>
      </c>
      <c r="C61" s="21">
        <v>13.258333333333335</v>
      </c>
    </row>
    <row r="62" spans="1:3">
      <c r="A62" s="23">
        <v>38483.020833333336</v>
      </c>
      <c r="B62" s="23">
        <v>38483.041666666664</v>
      </c>
      <c r="C62" s="21">
        <v>13.176666666666668</v>
      </c>
    </row>
    <row r="63" spans="1:3">
      <c r="A63" s="23">
        <v>38483.041666666664</v>
      </c>
      <c r="B63" s="23">
        <v>38483.0625</v>
      </c>
      <c r="C63" s="21">
        <v>13.045</v>
      </c>
    </row>
    <row r="64" spans="1:3">
      <c r="A64" s="23">
        <v>38483.0625</v>
      </c>
      <c r="B64" s="23">
        <v>38483.083333333336</v>
      </c>
      <c r="C64" s="21">
        <v>12.621666666666664</v>
      </c>
    </row>
    <row r="65" spans="1:3">
      <c r="A65" s="23">
        <v>38483.083333333336</v>
      </c>
      <c r="B65" s="23">
        <v>38483.104166666672</v>
      </c>
      <c r="C65" s="21">
        <v>12.051666666666668</v>
      </c>
    </row>
    <row r="66" spans="1:3">
      <c r="A66" s="23">
        <v>38483.104166666672</v>
      </c>
      <c r="B66" s="23">
        <v>38483.125</v>
      </c>
      <c r="C66" s="21">
        <v>11.605833333333331</v>
      </c>
    </row>
    <row r="67" spans="1:3">
      <c r="A67" s="23">
        <v>38483.125</v>
      </c>
      <c r="B67" s="23">
        <v>38483.145833333336</v>
      </c>
      <c r="C67" s="21">
        <v>11.263333333333334</v>
      </c>
    </row>
    <row r="68" spans="1:3">
      <c r="A68" s="23">
        <v>38483.145833333336</v>
      </c>
      <c r="B68" s="23">
        <v>38483.166666666664</v>
      </c>
      <c r="C68" s="21">
        <v>10.924999999999997</v>
      </c>
    </row>
    <row r="69" spans="1:3">
      <c r="A69" s="23">
        <v>38483.166666666664</v>
      </c>
      <c r="B69" s="23">
        <v>38483.1875</v>
      </c>
      <c r="C69" s="21">
        <v>10.626666666666669</v>
      </c>
    </row>
    <row r="70" spans="1:3">
      <c r="A70" s="23">
        <v>38483.1875</v>
      </c>
      <c r="B70" s="23">
        <v>38483.208333333336</v>
      </c>
      <c r="C70" s="21">
        <v>10.365</v>
      </c>
    </row>
    <row r="71" spans="1:3">
      <c r="A71" s="23">
        <v>38483.208333333336</v>
      </c>
      <c r="B71" s="23">
        <v>38483.229166666672</v>
      </c>
      <c r="C71" s="21">
        <v>10.1325</v>
      </c>
    </row>
    <row r="72" spans="1:3">
      <c r="A72" s="23">
        <v>38483.229166666672</v>
      </c>
      <c r="B72" s="23">
        <v>38483.25</v>
      </c>
      <c r="C72" s="21">
        <v>9.9941666666666666</v>
      </c>
    </row>
    <row r="73" spans="1:3">
      <c r="A73" s="23">
        <v>38483.25</v>
      </c>
      <c r="B73" s="23">
        <v>38483.270833333336</v>
      </c>
      <c r="C73" s="21">
        <v>9.9866666666666664</v>
      </c>
    </row>
    <row r="74" spans="1:3">
      <c r="A74" s="23">
        <v>38483.270833333336</v>
      </c>
      <c r="B74" s="23">
        <v>38483.291666666664</v>
      </c>
      <c r="C74" s="21">
        <v>10.33</v>
      </c>
    </row>
    <row r="75" spans="1:3">
      <c r="A75" s="23">
        <v>38483.291666666664</v>
      </c>
      <c r="B75" s="23">
        <v>38483.3125</v>
      </c>
      <c r="C75" s="21">
        <v>10.706666666666665</v>
      </c>
    </row>
    <row r="76" spans="1:3">
      <c r="A76" s="23">
        <v>38483.3125</v>
      </c>
      <c r="B76" s="23">
        <v>38483.333333333336</v>
      </c>
      <c r="C76" s="21">
        <v>11.175833333333332</v>
      </c>
    </row>
    <row r="77" spans="1:3">
      <c r="A77" s="23">
        <v>38483.333333333336</v>
      </c>
      <c r="B77" s="23">
        <v>38483.354166666672</v>
      </c>
      <c r="C77" s="21">
        <v>11.863333333333332</v>
      </c>
    </row>
    <row r="78" spans="1:3">
      <c r="A78" s="23">
        <v>38483.354166666672</v>
      </c>
      <c r="B78" s="23">
        <v>38483.375</v>
      </c>
      <c r="C78" s="21">
        <v>12.700000000000001</v>
      </c>
    </row>
    <row r="79" spans="1:3">
      <c r="A79" s="23">
        <v>38483.375</v>
      </c>
      <c r="B79" s="23">
        <v>38483.395833333336</v>
      </c>
      <c r="C79" s="21">
        <v>13.545</v>
      </c>
    </row>
    <row r="80" spans="1:3">
      <c r="A80" s="23">
        <v>38483.395833333336</v>
      </c>
      <c r="B80" s="23">
        <v>38483.416666666664</v>
      </c>
      <c r="C80" s="21">
        <v>14.422499999999999</v>
      </c>
    </row>
    <row r="81" spans="1:3">
      <c r="A81" s="23">
        <v>38483.416666666664</v>
      </c>
      <c r="B81" s="23">
        <v>38483.4375</v>
      </c>
      <c r="C81" s="21">
        <v>14.695000000000002</v>
      </c>
    </row>
    <row r="82" spans="1:3">
      <c r="A82" s="23">
        <v>38483.4375</v>
      </c>
      <c r="B82" s="23">
        <v>38483.458333333336</v>
      </c>
      <c r="C82" s="21">
        <v>15.270000000000001</v>
      </c>
    </row>
    <row r="83" spans="1:3">
      <c r="A83" s="23">
        <v>38483.458333333336</v>
      </c>
      <c r="B83" s="23">
        <v>38483.479166666672</v>
      </c>
      <c r="C83" s="21">
        <v>15.489999999999997</v>
      </c>
    </row>
    <row r="84" spans="1:3">
      <c r="A84" s="23">
        <v>38483.479166666672</v>
      </c>
      <c r="B84" s="23">
        <v>38483.5</v>
      </c>
      <c r="C84" s="21">
        <v>16.165833333333335</v>
      </c>
    </row>
    <row r="85" spans="1:3">
      <c r="A85" s="23">
        <v>38483.5</v>
      </c>
      <c r="B85" s="23">
        <v>38483.520833333336</v>
      </c>
      <c r="C85" s="21">
        <v>17.714166666666667</v>
      </c>
    </row>
    <row r="86" spans="1:3">
      <c r="A86" s="23">
        <v>38483.520833333336</v>
      </c>
      <c r="B86" s="23">
        <v>38483.541666666664</v>
      </c>
      <c r="C86" s="21">
        <v>18.586666666666666</v>
      </c>
    </row>
    <row r="87" spans="1:3">
      <c r="A87" s="23">
        <v>38483.541666666664</v>
      </c>
      <c r="B87" s="23">
        <v>38483.5625</v>
      </c>
      <c r="C87" s="21">
        <v>19.293333333333333</v>
      </c>
    </row>
    <row r="88" spans="1:3">
      <c r="A88" s="23">
        <v>38483.5625</v>
      </c>
      <c r="B88" s="23">
        <v>38483.583333333336</v>
      </c>
      <c r="C88" s="21">
        <v>19.507499999999997</v>
      </c>
    </row>
    <row r="89" spans="1:3">
      <c r="A89" s="23">
        <v>38483.583333333336</v>
      </c>
      <c r="B89" s="23">
        <v>38483.604166666672</v>
      </c>
      <c r="C89" s="21">
        <v>19.905000000000001</v>
      </c>
    </row>
    <row r="90" spans="1:3">
      <c r="A90" s="23">
        <v>38483.604166666672</v>
      </c>
      <c r="B90" s="23">
        <v>38483.625</v>
      </c>
      <c r="C90" s="21">
        <v>19.555833333333332</v>
      </c>
    </row>
    <row r="91" spans="1:3">
      <c r="A91" s="23">
        <v>38483.625</v>
      </c>
      <c r="B91" s="23">
        <v>38483.645833333336</v>
      </c>
      <c r="C91" s="21">
        <v>18.642499999999998</v>
      </c>
    </row>
    <row r="92" spans="1:3">
      <c r="A92" s="23">
        <v>38483.645833333336</v>
      </c>
      <c r="B92" s="23">
        <v>38483.666666666664</v>
      </c>
      <c r="C92" s="21">
        <v>17.995833333333334</v>
      </c>
    </row>
    <row r="93" spans="1:3">
      <c r="A93" s="23">
        <v>38483.666666666664</v>
      </c>
      <c r="B93" s="23">
        <v>38483.6875</v>
      </c>
      <c r="C93" s="21">
        <v>18.400833333333335</v>
      </c>
    </row>
    <row r="94" spans="1:3">
      <c r="A94" s="23">
        <v>38483.6875</v>
      </c>
      <c r="B94" s="23">
        <v>38483.708333333336</v>
      </c>
      <c r="C94" s="21">
        <v>18.123333333333331</v>
      </c>
    </row>
    <row r="95" spans="1:3">
      <c r="A95" s="23">
        <v>38483.708333333336</v>
      </c>
      <c r="B95" s="23">
        <v>38483.729166666672</v>
      </c>
      <c r="C95" s="21">
        <v>17.614999999999998</v>
      </c>
    </row>
    <row r="96" spans="1:3">
      <c r="A96" s="23">
        <v>38483.729166666672</v>
      </c>
      <c r="B96" s="23">
        <v>38483.75</v>
      </c>
      <c r="C96" s="21">
        <v>17.238333333333333</v>
      </c>
    </row>
    <row r="97" spans="1:3">
      <c r="A97" s="23">
        <v>38483.75</v>
      </c>
      <c r="B97" s="23">
        <v>38483.770833333336</v>
      </c>
      <c r="C97" s="21">
        <v>16.948333333333334</v>
      </c>
    </row>
    <row r="98" spans="1:3">
      <c r="A98" s="23">
        <v>38483.770833333336</v>
      </c>
      <c r="B98" s="23">
        <v>38483.791666666664</v>
      </c>
      <c r="C98" s="21">
        <v>16.644166666666667</v>
      </c>
    </row>
    <row r="99" spans="1:3">
      <c r="A99" s="23">
        <v>38483.791666666664</v>
      </c>
      <c r="B99" s="23">
        <v>38483.8125</v>
      </c>
      <c r="C99" s="21">
        <v>16.174166666666668</v>
      </c>
    </row>
    <row r="100" spans="1:3">
      <c r="A100" s="23">
        <v>38483.8125</v>
      </c>
      <c r="B100" s="23">
        <v>38483.833333333336</v>
      </c>
      <c r="C100" s="21">
        <v>15.708333333333336</v>
      </c>
    </row>
    <row r="101" spans="1:3">
      <c r="A101" s="23">
        <v>38483.833333333336</v>
      </c>
      <c r="B101" s="23">
        <v>38483.854166666672</v>
      </c>
      <c r="C101" s="21">
        <v>15.207499999999998</v>
      </c>
    </row>
    <row r="102" spans="1:3">
      <c r="A102" s="23">
        <v>38483.854166666672</v>
      </c>
      <c r="B102" s="23">
        <v>38483.875</v>
      </c>
      <c r="C102" s="21">
        <v>14.589999999999998</v>
      </c>
    </row>
    <row r="103" spans="1:3">
      <c r="A103" s="23">
        <v>38483.875</v>
      </c>
      <c r="B103" s="23">
        <v>38483.895833333336</v>
      </c>
      <c r="C103" s="21">
        <v>13.933333333333332</v>
      </c>
    </row>
    <row r="104" spans="1:3">
      <c r="A104" s="23">
        <v>38483.895833333336</v>
      </c>
      <c r="B104" s="23">
        <v>38483.916666666664</v>
      </c>
      <c r="C104" s="21">
        <v>13.319166666666666</v>
      </c>
    </row>
    <row r="105" spans="1:3">
      <c r="A105" s="23">
        <v>38483.916666666664</v>
      </c>
      <c r="B105" s="23">
        <v>38483.9375</v>
      </c>
      <c r="C105" s="21">
        <v>12.765833333333331</v>
      </c>
    </row>
    <row r="106" spans="1:3">
      <c r="A106" s="23">
        <v>38483.9375</v>
      </c>
      <c r="B106" s="23">
        <v>38483.958333333336</v>
      </c>
      <c r="C106" s="21">
        <v>12.259166666666665</v>
      </c>
    </row>
    <row r="107" spans="1:3">
      <c r="A107" s="23">
        <v>38483.958333333336</v>
      </c>
      <c r="B107" s="23">
        <v>38483.979166666672</v>
      </c>
      <c r="C107" s="21">
        <v>11.78</v>
      </c>
    </row>
    <row r="108" spans="1:3">
      <c r="A108" s="23">
        <v>38483.979166666672</v>
      </c>
      <c r="B108" s="23">
        <v>38484</v>
      </c>
      <c r="C108" s="21">
        <v>11.294166666666667</v>
      </c>
    </row>
    <row r="109" spans="1:3">
      <c r="A109" s="23">
        <v>38484</v>
      </c>
      <c r="B109" s="23">
        <v>38484.020833333336</v>
      </c>
      <c r="C109" s="21">
        <v>10.816666666666668</v>
      </c>
    </row>
    <row r="110" spans="1:3">
      <c r="A110" s="23">
        <v>38484.020833333336</v>
      </c>
      <c r="B110" s="23">
        <v>38484.041666666664</v>
      </c>
      <c r="C110" s="21">
        <v>10.336666666666666</v>
      </c>
    </row>
    <row r="111" spans="1:3">
      <c r="A111" s="23">
        <v>38484.041666666664</v>
      </c>
      <c r="B111" s="23">
        <v>38484.0625</v>
      </c>
      <c r="C111" s="21">
        <v>9.8891666666666662</v>
      </c>
    </row>
    <row r="112" spans="1:3">
      <c r="A112" s="23">
        <v>38484.0625</v>
      </c>
      <c r="B112" s="23">
        <v>38484.083333333336</v>
      </c>
      <c r="C112" s="21">
        <v>9.4766666666666683</v>
      </c>
    </row>
    <row r="113" spans="1:3">
      <c r="A113" s="23">
        <v>38484.083333333336</v>
      </c>
      <c r="B113" s="23">
        <v>38484.104166666672</v>
      </c>
      <c r="C113" s="21">
        <v>9.0766666666666662</v>
      </c>
    </row>
    <row r="114" spans="1:3">
      <c r="A114" s="23">
        <v>38484.104166666672</v>
      </c>
      <c r="B114" s="23">
        <v>38484.125</v>
      </c>
      <c r="C114" s="21">
        <v>8.6633333333333322</v>
      </c>
    </row>
    <row r="115" spans="1:3">
      <c r="A115" s="23">
        <v>38484.125</v>
      </c>
      <c r="B115" s="23">
        <v>38484.145833333336</v>
      </c>
      <c r="C115" s="21">
        <v>8.1658333333333335</v>
      </c>
    </row>
    <row r="116" spans="1:3">
      <c r="A116" s="23">
        <v>38484.145833333336</v>
      </c>
      <c r="B116" s="23">
        <v>38484.166666666664</v>
      </c>
      <c r="C116" s="21">
        <v>7.6891666666666678</v>
      </c>
    </row>
    <row r="117" spans="1:3">
      <c r="A117" s="23">
        <v>38484.166666666664</v>
      </c>
      <c r="B117" s="23">
        <v>38484.1875</v>
      </c>
      <c r="C117" s="21">
        <v>7.126666666666666</v>
      </c>
    </row>
    <row r="118" spans="1:3">
      <c r="A118" s="23">
        <v>38484.1875</v>
      </c>
      <c r="B118" s="23">
        <v>38484.208333333336</v>
      </c>
      <c r="C118" s="21">
        <v>6.594666666666666</v>
      </c>
    </row>
    <row r="119" spans="1:3">
      <c r="A119" s="23">
        <v>38484.208333333336</v>
      </c>
      <c r="B119" s="23">
        <v>38484.229166666672</v>
      </c>
      <c r="C119" s="21">
        <v>6.1790000000000012</v>
      </c>
    </row>
    <row r="120" spans="1:3">
      <c r="A120" s="23">
        <v>38484.229166666672</v>
      </c>
      <c r="B120" s="23">
        <v>38484.25</v>
      </c>
      <c r="C120" s="21">
        <v>5.7850833333333327</v>
      </c>
    </row>
    <row r="121" spans="1:3">
      <c r="A121" s="23">
        <v>38484.25</v>
      </c>
      <c r="B121" s="23">
        <v>38484.270833333336</v>
      </c>
      <c r="C121" s="21">
        <v>5.4052499999999997</v>
      </c>
    </row>
    <row r="122" spans="1:3">
      <c r="A122" s="23">
        <v>38484.270833333336</v>
      </c>
      <c r="B122" s="23">
        <v>38484.291666666664</v>
      </c>
      <c r="C122" s="21">
        <v>4.9504999999999999</v>
      </c>
    </row>
    <row r="123" spans="1:3">
      <c r="A123" s="23">
        <v>38484.291666666664</v>
      </c>
      <c r="B123" s="23">
        <v>38484.3125</v>
      </c>
      <c r="C123" s="21">
        <v>4.7409999999999997</v>
      </c>
    </row>
    <row r="124" spans="1:3">
      <c r="A124" s="23">
        <v>38484.3125</v>
      </c>
      <c r="B124" s="23">
        <v>38484.333333333336</v>
      </c>
      <c r="C124" s="21">
        <v>4.8119166666666668</v>
      </c>
    </row>
    <row r="125" spans="1:3">
      <c r="A125" s="23">
        <v>38484.333333333336</v>
      </c>
      <c r="B125" s="23">
        <v>38484.354166666672</v>
      </c>
      <c r="C125" s="21">
        <v>5.5365000000000002</v>
      </c>
    </row>
    <row r="126" spans="1:3">
      <c r="A126" s="23">
        <v>38484.354166666672</v>
      </c>
      <c r="B126" s="23">
        <v>38484.375</v>
      </c>
      <c r="C126" s="21">
        <v>6.5479999999999983</v>
      </c>
    </row>
    <row r="127" spans="1:3">
      <c r="A127" s="23">
        <v>38484.375</v>
      </c>
      <c r="B127" s="23">
        <v>38484.395833333336</v>
      </c>
      <c r="C127" s="21">
        <v>7.095416666666666</v>
      </c>
    </row>
    <row r="128" spans="1:3">
      <c r="A128" s="23">
        <v>38484.395833333336</v>
      </c>
      <c r="B128" s="23">
        <v>38484.416666666664</v>
      </c>
      <c r="C128" s="21">
        <v>8.0158333333333349</v>
      </c>
    </row>
    <row r="129" spans="1:3">
      <c r="A129" s="23">
        <v>38484.416666666664</v>
      </c>
      <c r="B129" s="23">
        <v>38484.4375</v>
      </c>
      <c r="C129" s="21">
        <v>8.7383333333333333</v>
      </c>
    </row>
    <row r="130" spans="1:3">
      <c r="A130" s="23">
        <v>38484.4375</v>
      </c>
      <c r="B130" s="23">
        <v>38484.458333333336</v>
      </c>
      <c r="C130" s="21">
        <v>9.5341666666666658</v>
      </c>
    </row>
    <row r="131" spans="1:3">
      <c r="A131" s="23">
        <v>38484.458333333336</v>
      </c>
      <c r="B131" s="23">
        <v>38484.479166666672</v>
      </c>
      <c r="C131" s="21">
        <v>10.212500000000002</v>
      </c>
    </row>
    <row r="132" spans="1:3">
      <c r="A132" s="23">
        <v>38484.479166666672</v>
      </c>
      <c r="B132" s="23">
        <v>38484.5</v>
      </c>
      <c r="C132" s="21">
        <v>10.841666666666667</v>
      </c>
    </row>
    <row r="133" spans="1:3">
      <c r="A133" s="23">
        <v>38484.5</v>
      </c>
      <c r="B133" s="23">
        <v>38484.520833333336</v>
      </c>
      <c r="C133" s="21">
        <v>11.272499999999999</v>
      </c>
    </row>
    <row r="134" spans="1:3">
      <c r="A134" s="23">
        <v>38484.520833333336</v>
      </c>
      <c r="B134" s="23">
        <v>38484.541666666664</v>
      </c>
      <c r="C134" s="21">
        <v>11.672500000000001</v>
      </c>
    </row>
    <row r="135" spans="1:3">
      <c r="A135" s="23">
        <v>38484.541666666664</v>
      </c>
      <c r="B135" s="23">
        <v>38484.5625</v>
      </c>
      <c r="C135" s="21">
        <v>12.165833333333332</v>
      </c>
    </row>
    <row r="136" spans="1:3">
      <c r="A136" s="23">
        <v>38484.5625</v>
      </c>
      <c r="B136" s="23">
        <v>38484.583333333336</v>
      </c>
      <c r="C136" s="21">
        <v>12.445</v>
      </c>
    </row>
    <row r="137" spans="1:3">
      <c r="A137" s="23">
        <v>38484.583333333336</v>
      </c>
      <c r="B137" s="23">
        <v>38484.604166666672</v>
      </c>
      <c r="C137" s="21">
        <v>12.626666666666665</v>
      </c>
    </row>
    <row r="138" spans="1:3">
      <c r="A138" s="23">
        <v>38484.604166666672</v>
      </c>
      <c r="B138" s="23">
        <v>38484.625</v>
      </c>
      <c r="C138" s="21">
        <v>12.729166666666666</v>
      </c>
    </row>
    <row r="139" spans="1:3">
      <c r="A139" s="23">
        <v>38484.625</v>
      </c>
      <c r="B139" s="23">
        <v>38484.645833333336</v>
      </c>
      <c r="C139" s="21">
        <v>12.625833333333333</v>
      </c>
    </row>
    <row r="140" spans="1:3">
      <c r="A140" s="23">
        <v>38484.645833333336</v>
      </c>
      <c r="B140" s="23">
        <v>38484.666666666664</v>
      </c>
      <c r="C140" s="21">
        <v>12.421666666666669</v>
      </c>
    </row>
    <row r="141" spans="1:3">
      <c r="A141" s="23">
        <v>38484.666666666664</v>
      </c>
      <c r="B141" s="23">
        <v>38484.6875</v>
      </c>
      <c r="C141" s="21">
        <v>12.362499999999999</v>
      </c>
    </row>
    <row r="142" spans="1:3">
      <c r="A142" s="23">
        <v>38484.6875</v>
      </c>
      <c r="B142" s="23">
        <v>38484.708333333336</v>
      </c>
      <c r="C142" s="21">
        <v>12.228333333333333</v>
      </c>
    </row>
    <row r="143" spans="1:3">
      <c r="A143" s="23">
        <v>38484.708333333336</v>
      </c>
      <c r="B143" s="23">
        <v>38484.729166666672</v>
      </c>
      <c r="C143" s="21">
        <v>11.946666666666667</v>
      </c>
    </row>
    <row r="144" spans="1:3">
      <c r="A144" s="23">
        <v>38484.729166666672</v>
      </c>
      <c r="B144" s="23">
        <v>38484.75</v>
      </c>
      <c r="C144" s="21">
        <v>11.405000000000001</v>
      </c>
    </row>
    <row r="145" spans="1:3">
      <c r="A145" s="23">
        <v>38484.75</v>
      </c>
      <c r="B145" s="23">
        <v>38484.770833333336</v>
      </c>
      <c r="C145" s="21">
        <v>10.656666666666668</v>
      </c>
    </row>
    <row r="146" spans="1:3">
      <c r="A146" s="23">
        <v>38484.770833333336</v>
      </c>
      <c r="B146" s="23">
        <v>38484.791666666664</v>
      </c>
      <c r="C146" s="21">
        <v>9.6683333333333348</v>
      </c>
    </row>
    <row r="147" spans="1:3">
      <c r="A147" s="23">
        <v>38484.791666666664</v>
      </c>
      <c r="B147" s="23">
        <v>38484.8125</v>
      </c>
      <c r="C147" s="21">
        <v>8.7066666666666652</v>
      </c>
    </row>
    <row r="148" spans="1:3">
      <c r="A148" s="23">
        <v>38484.8125</v>
      </c>
      <c r="B148" s="23">
        <v>38484.833333333336</v>
      </c>
      <c r="C148" s="21">
        <v>7.88</v>
      </c>
    </row>
    <row r="149" spans="1:3">
      <c r="A149" s="23">
        <v>38484.833333333336</v>
      </c>
      <c r="B149" s="23">
        <v>38484.854166666672</v>
      </c>
      <c r="C149" s="21">
        <v>7.1789166666666668</v>
      </c>
    </row>
    <row r="150" spans="1:3">
      <c r="A150" s="23">
        <v>38484.854166666672</v>
      </c>
      <c r="B150" s="23">
        <v>38484.875</v>
      </c>
      <c r="C150" s="21">
        <v>6.6117499999999998</v>
      </c>
    </row>
    <row r="151" spans="1:3">
      <c r="A151" s="23">
        <v>38484.875</v>
      </c>
      <c r="B151" s="23">
        <v>38484.895833333336</v>
      </c>
      <c r="C151" s="21">
        <v>6.1133333333333333</v>
      </c>
    </row>
    <row r="152" spans="1:3">
      <c r="A152" s="23">
        <v>38484.895833333336</v>
      </c>
      <c r="B152" s="23">
        <v>38484.916666666664</v>
      </c>
      <c r="C152" s="21">
        <v>5.6828333333333338</v>
      </c>
    </row>
    <row r="153" spans="1:3">
      <c r="A153" s="23">
        <v>38484.916666666664</v>
      </c>
      <c r="B153" s="23">
        <v>38484.9375</v>
      </c>
      <c r="C153" s="21">
        <v>5.3394166666666658</v>
      </c>
    </row>
    <row r="154" spans="1:3">
      <c r="A154" s="23">
        <v>38484.9375</v>
      </c>
      <c r="B154" s="23">
        <v>38484.958333333336</v>
      </c>
      <c r="C154" s="21">
        <v>5.0322499999999994</v>
      </c>
    </row>
    <row r="155" spans="1:3">
      <c r="A155" s="23">
        <v>38484.958333333336</v>
      </c>
      <c r="B155" s="23">
        <v>38484.979166666672</v>
      </c>
      <c r="C155" s="21">
        <v>4.7385833333333327</v>
      </c>
    </row>
    <row r="156" spans="1:3">
      <c r="A156" s="23">
        <v>38484.979166666672</v>
      </c>
      <c r="B156" s="23">
        <v>38485</v>
      </c>
      <c r="C156" s="21">
        <v>4.4506666666666668</v>
      </c>
    </row>
    <row r="157" spans="1:3">
      <c r="A157" s="23">
        <v>38485</v>
      </c>
      <c r="B157" s="23">
        <v>38485.020833333336</v>
      </c>
      <c r="C157" s="21">
        <v>4.1605833333333333</v>
      </c>
    </row>
    <row r="158" spans="1:3">
      <c r="A158" s="23">
        <v>38485.020833333336</v>
      </c>
      <c r="B158" s="23">
        <v>38485.041666666664</v>
      </c>
      <c r="C158" s="21">
        <v>3.9019166666666663</v>
      </c>
    </row>
    <row r="159" spans="1:3">
      <c r="A159" s="23">
        <v>38485.041666666664</v>
      </c>
      <c r="B159" s="23">
        <v>38485.0625</v>
      </c>
      <c r="C159" s="21">
        <v>3.6382499999999993</v>
      </c>
    </row>
    <row r="160" spans="1:3">
      <c r="A160" s="23">
        <v>38485.0625</v>
      </c>
      <c r="B160" s="23">
        <v>38485.083333333336</v>
      </c>
      <c r="C160" s="21">
        <v>3.3650000000000002</v>
      </c>
    </row>
    <row r="161" spans="1:3">
      <c r="A161" s="23">
        <v>38485.083333333336</v>
      </c>
      <c r="B161" s="23">
        <v>38485.104166666672</v>
      </c>
      <c r="C161" s="21">
        <v>3.1200833333333331</v>
      </c>
    </row>
    <row r="162" spans="1:3">
      <c r="A162" s="23">
        <v>38485.104166666672</v>
      </c>
      <c r="B162" s="23">
        <v>38485.125</v>
      </c>
      <c r="C162" s="21">
        <v>2.905416666666667</v>
      </c>
    </row>
    <row r="163" spans="1:3">
      <c r="A163" s="23">
        <v>38485.125</v>
      </c>
      <c r="B163" s="23">
        <v>38485.145833333336</v>
      </c>
      <c r="C163" s="21">
        <v>2.6876666666666669</v>
      </c>
    </row>
    <row r="164" spans="1:3">
      <c r="A164" s="23">
        <v>38485.145833333336</v>
      </c>
      <c r="B164" s="23">
        <v>38485.166666666664</v>
      </c>
      <c r="C164" s="21">
        <v>2.4369999999999998</v>
      </c>
    </row>
    <row r="165" spans="1:3">
      <c r="A165" s="23">
        <v>38485.166666666664</v>
      </c>
      <c r="B165" s="23">
        <v>38485.1875</v>
      </c>
      <c r="C165" s="21">
        <v>2.2365000000000004</v>
      </c>
    </row>
    <row r="166" spans="1:3">
      <c r="A166" s="23">
        <v>38485.1875</v>
      </c>
      <c r="B166" s="23">
        <v>38485.208333333336</v>
      </c>
      <c r="C166" s="21">
        <v>2.0707500000000003</v>
      </c>
    </row>
    <row r="167" spans="1:3">
      <c r="A167" s="23">
        <v>38485.208333333336</v>
      </c>
      <c r="B167" s="23">
        <v>38485.229166666672</v>
      </c>
      <c r="C167" s="21">
        <v>1.8330833333333336</v>
      </c>
    </row>
    <row r="168" spans="1:3">
      <c r="A168" s="23">
        <v>38485.229166666672</v>
      </c>
      <c r="B168" s="23">
        <v>38485.25</v>
      </c>
      <c r="C168" s="21">
        <v>1.7142499999999998</v>
      </c>
    </row>
    <row r="169" spans="1:3">
      <c r="A169" s="23">
        <v>38485.25</v>
      </c>
      <c r="B169" s="23">
        <v>38485.270833333336</v>
      </c>
      <c r="C169" s="21">
        <v>1.72725</v>
      </c>
    </row>
    <row r="170" spans="1:3">
      <c r="A170" s="23">
        <v>38485.270833333336</v>
      </c>
      <c r="B170" s="23">
        <v>38485.291666666664</v>
      </c>
      <c r="C170" s="21">
        <v>1.8610000000000004</v>
      </c>
    </row>
    <row r="171" spans="1:3">
      <c r="A171" s="23">
        <v>38485.291666666664</v>
      </c>
      <c r="B171" s="23">
        <v>38485.3125</v>
      </c>
      <c r="C171" s="21">
        <v>1.9950000000000001</v>
      </c>
    </row>
    <row r="172" spans="1:3">
      <c r="A172" s="23">
        <v>38485.3125</v>
      </c>
      <c r="B172" s="23">
        <v>38485.333333333336</v>
      </c>
      <c r="C172" s="21">
        <v>2.4072499999999999</v>
      </c>
    </row>
    <row r="173" spans="1:3">
      <c r="A173" s="23">
        <v>38485.333333333336</v>
      </c>
      <c r="B173" s="23">
        <v>38485.354166666672</v>
      </c>
      <c r="C173" s="21">
        <v>3.44225</v>
      </c>
    </row>
    <row r="174" spans="1:3">
      <c r="A174" s="23">
        <v>38485.354166666672</v>
      </c>
      <c r="B174" s="23">
        <v>38485.375</v>
      </c>
      <c r="C174" s="21">
        <v>4.6649166666666675</v>
      </c>
    </row>
    <row r="175" spans="1:3">
      <c r="A175" s="23">
        <v>38485.375</v>
      </c>
      <c r="B175" s="23">
        <v>38485.395833333336</v>
      </c>
      <c r="C175" s="21">
        <v>5.6646666666666663</v>
      </c>
    </row>
    <row r="176" spans="1:3">
      <c r="A176" s="23">
        <v>38485.395833333336</v>
      </c>
      <c r="B176" s="23">
        <v>38485.416666666664</v>
      </c>
      <c r="C176" s="21">
        <v>6.636916666666667</v>
      </c>
    </row>
    <row r="177" spans="1:3">
      <c r="A177" s="23">
        <v>38485.416666666664</v>
      </c>
      <c r="B177" s="23">
        <v>38485.4375</v>
      </c>
      <c r="C177" s="21">
        <v>7.512083333333333</v>
      </c>
    </row>
    <row r="178" spans="1:3">
      <c r="A178" s="23">
        <v>38485.4375</v>
      </c>
      <c r="B178" s="23">
        <v>38485.458333333336</v>
      </c>
      <c r="C178" s="21">
        <v>8.3733333333333331</v>
      </c>
    </row>
    <row r="179" spans="1:3">
      <c r="A179" s="23">
        <v>38485.458333333336</v>
      </c>
      <c r="B179" s="23">
        <v>38485.479166666672</v>
      </c>
      <c r="C179" s="21">
        <v>9.6158333333333346</v>
      </c>
    </row>
    <row r="180" spans="1:3">
      <c r="A180" s="23">
        <v>38485.479166666672</v>
      </c>
      <c r="B180" s="23">
        <v>38485.5</v>
      </c>
      <c r="C180" s="21">
        <v>10.724166666666667</v>
      </c>
    </row>
    <row r="181" spans="1:3">
      <c r="A181" s="23">
        <v>38485.5</v>
      </c>
      <c r="B181" s="23">
        <v>38485.520833333336</v>
      </c>
      <c r="C181" s="21">
        <v>11.610833333333332</v>
      </c>
    </row>
    <row r="182" spans="1:3">
      <c r="A182" s="23">
        <v>38485.520833333336</v>
      </c>
      <c r="B182" s="23">
        <v>38485.541666666664</v>
      </c>
      <c r="C182" s="21">
        <v>12.448333333333332</v>
      </c>
    </row>
    <row r="183" spans="1:3">
      <c r="A183" s="23">
        <v>38485.541666666664</v>
      </c>
      <c r="B183" s="23">
        <v>38485.5625</v>
      </c>
      <c r="C183" s="21">
        <v>13.061666666666667</v>
      </c>
    </row>
    <row r="184" spans="1:3">
      <c r="A184" s="23">
        <v>38485.5625</v>
      </c>
      <c r="B184" s="23">
        <v>38485.583333333336</v>
      </c>
      <c r="C184" s="21">
        <v>13.5025</v>
      </c>
    </row>
    <row r="185" spans="1:3">
      <c r="A185" s="23">
        <v>38485.583333333336</v>
      </c>
      <c r="B185" s="23">
        <v>38485.604166666672</v>
      </c>
      <c r="C185" s="21">
        <v>13.873333333333335</v>
      </c>
    </row>
    <row r="186" spans="1:3">
      <c r="A186" s="23">
        <v>38485.604166666672</v>
      </c>
      <c r="B186" s="23">
        <v>38485.625</v>
      </c>
      <c r="C186" s="21">
        <v>14.174999999999999</v>
      </c>
    </row>
    <row r="187" spans="1:3">
      <c r="A187" s="23">
        <v>38485.625</v>
      </c>
      <c r="B187" s="23">
        <v>38485.645833333336</v>
      </c>
      <c r="C187" s="21">
        <v>14.275833333333333</v>
      </c>
    </row>
    <row r="188" spans="1:3">
      <c r="A188" s="23">
        <v>38485.645833333336</v>
      </c>
      <c r="B188" s="23">
        <v>38485.666666666664</v>
      </c>
      <c r="C188" s="21">
        <v>14.319166666666668</v>
      </c>
    </row>
    <row r="189" spans="1:3">
      <c r="A189" s="23">
        <v>38485.666666666664</v>
      </c>
      <c r="B189" s="23">
        <v>38485.6875</v>
      </c>
      <c r="C189" s="21">
        <v>14.344166666666668</v>
      </c>
    </row>
    <row r="190" spans="1:3">
      <c r="A190" s="23">
        <v>38485.6875</v>
      </c>
      <c r="B190" s="23">
        <v>38485.708333333336</v>
      </c>
      <c r="C190" s="21">
        <v>14.074166666666668</v>
      </c>
    </row>
    <row r="191" spans="1:3">
      <c r="A191" s="23">
        <v>38485.708333333336</v>
      </c>
      <c r="B191" s="23">
        <v>38485.729166666672</v>
      </c>
      <c r="C191" s="21">
        <v>13.816666666666665</v>
      </c>
    </row>
    <row r="192" spans="1:3">
      <c r="A192" s="23">
        <v>38485.729166666672</v>
      </c>
      <c r="B192" s="23">
        <v>38485.75</v>
      </c>
      <c r="C192" s="21">
        <v>13.325000000000001</v>
      </c>
    </row>
    <row r="193" spans="1:3">
      <c r="A193" s="23">
        <v>38485.75</v>
      </c>
      <c r="B193" s="23">
        <v>38485.770833333336</v>
      </c>
      <c r="C193" s="21">
        <v>12.645833333333334</v>
      </c>
    </row>
    <row r="194" spans="1:3">
      <c r="A194" s="23">
        <v>38485.770833333336</v>
      </c>
      <c r="B194" s="23">
        <v>38485.791666666664</v>
      </c>
      <c r="C194" s="21">
        <v>11.797500000000001</v>
      </c>
    </row>
    <row r="195" spans="1:3">
      <c r="A195" s="23">
        <v>38485.791666666664</v>
      </c>
      <c r="B195" s="23">
        <v>38485.8125</v>
      </c>
      <c r="C195" s="21">
        <v>10.959166666666667</v>
      </c>
    </row>
    <row r="196" spans="1:3">
      <c r="A196" s="23">
        <v>38485.8125</v>
      </c>
      <c r="B196" s="23">
        <v>38485.833333333336</v>
      </c>
      <c r="C196" s="21">
        <v>10.224166666666664</v>
      </c>
    </row>
    <row r="197" spans="1:3">
      <c r="A197" s="23">
        <v>38485.833333333336</v>
      </c>
      <c r="B197" s="23">
        <v>38485.854166666672</v>
      </c>
      <c r="C197" s="21">
        <v>9.3699999999999992</v>
      </c>
    </row>
    <row r="198" spans="1:3">
      <c r="A198" s="23">
        <v>38485.854166666672</v>
      </c>
      <c r="B198" s="23">
        <v>38485.875</v>
      </c>
      <c r="C198" s="21">
        <v>8.58</v>
      </c>
    </row>
    <row r="199" spans="1:3">
      <c r="A199" s="23">
        <v>38485.875</v>
      </c>
      <c r="B199" s="23">
        <v>38485.895833333336</v>
      </c>
      <c r="C199" s="21">
        <v>7.9516666666666671</v>
      </c>
    </row>
    <row r="200" spans="1:3">
      <c r="A200" s="23">
        <v>38485.895833333336</v>
      </c>
      <c r="B200" s="23">
        <v>38485.916666666664</v>
      </c>
      <c r="C200" s="21">
        <v>7.322916666666667</v>
      </c>
    </row>
    <row r="201" spans="1:3">
      <c r="A201" s="23">
        <v>38485.916666666664</v>
      </c>
      <c r="B201" s="23">
        <v>38485.9375</v>
      </c>
      <c r="C201" s="21">
        <v>6.8584166666666668</v>
      </c>
    </row>
    <row r="202" spans="1:3">
      <c r="A202" s="23">
        <v>38485.9375</v>
      </c>
      <c r="B202" s="23">
        <v>38485.958333333336</v>
      </c>
      <c r="C202" s="21">
        <v>6.3886666666666665</v>
      </c>
    </row>
    <row r="203" spans="1:3">
      <c r="A203" s="23">
        <v>38485.958333333336</v>
      </c>
      <c r="B203" s="23">
        <v>38485.979166666672</v>
      </c>
      <c r="C203" s="21">
        <v>5.8839166666666669</v>
      </c>
    </row>
    <row r="204" spans="1:3">
      <c r="A204" s="23">
        <v>38485.979166666672</v>
      </c>
      <c r="B204" s="23">
        <v>38486</v>
      </c>
      <c r="C204" s="21">
        <v>5.4933333333333332</v>
      </c>
    </row>
    <row r="205" spans="1:3">
      <c r="A205" s="23">
        <v>38486</v>
      </c>
      <c r="B205" s="23">
        <v>38486.020833333336</v>
      </c>
      <c r="C205" s="21">
        <v>5.0948333333333347</v>
      </c>
    </row>
    <row r="206" spans="1:3">
      <c r="A206" s="23">
        <v>38486.020833333336</v>
      </c>
      <c r="B206" s="23">
        <v>38486.041666666664</v>
      </c>
      <c r="C206" s="21">
        <v>4.7355</v>
      </c>
    </row>
    <row r="207" spans="1:3">
      <c r="A207" s="23">
        <v>38486.041666666664</v>
      </c>
      <c r="B207" s="23">
        <v>38486.0625</v>
      </c>
      <c r="C207" s="21">
        <v>4.3276666666666666</v>
      </c>
    </row>
    <row r="208" spans="1:3">
      <c r="A208" s="23">
        <v>38486.0625</v>
      </c>
      <c r="B208" s="23">
        <v>38486.083333333336</v>
      </c>
      <c r="C208" s="21">
        <v>3.9372499999999993</v>
      </c>
    </row>
    <row r="209" spans="1:3">
      <c r="A209" s="23">
        <v>38486.083333333336</v>
      </c>
      <c r="B209" s="23">
        <v>38486.104166666672</v>
      </c>
      <c r="C209" s="21">
        <v>3.6263333333333336</v>
      </c>
    </row>
    <row r="210" spans="1:3">
      <c r="A210" s="23">
        <v>38486.104166666672</v>
      </c>
      <c r="B210" s="23">
        <v>38486.125</v>
      </c>
      <c r="C210" s="21">
        <v>3.4090833333333332</v>
      </c>
    </row>
    <row r="211" spans="1:3">
      <c r="A211" s="23">
        <v>38486.125</v>
      </c>
      <c r="B211" s="23">
        <v>38486.145833333336</v>
      </c>
      <c r="C211" s="21">
        <v>3.1489166666666666</v>
      </c>
    </row>
    <row r="212" spans="1:3">
      <c r="A212" s="23">
        <v>38486.145833333336</v>
      </c>
      <c r="B212" s="23">
        <v>38486.166666666664</v>
      </c>
      <c r="C212" s="21">
        <v>2.8827499999999997</v>
      </c>
    </row>
    <row r="213" spans="1:3">
      <c r="A213" s="23">
        <v>38486.166666666664</v>
      </c>
      <c r="B213" s="23">
        <v>38486.1875</v>
      </c>
      <c r="C213" s="21">
        <v>2.6567499999999997</v>
      </c>
    </row>
    <row r="214" spans="1:3">
      <c r="A214" s="23">
        <v>38486.1875</v>
      </c>
      <c r="B214" s="23">
        <v>38486.208333333336</v>
      </c>
      <c r="C214" s="21">
        <v>2.4475833333333337</v>
      </c>
    </row>
    <row r="215" spans="1:3">
      <c r="A215" s="23">
        <v>38486.208333333336</v>
      </c>
      <c r="B215" s="23">
        <v>38486.229166666672</v>
      </c>
      <c r="C215" s="21">
        <v>2.2953333333333337</v>
      </c>
    </row>
    <row r="216" spans="1:3">
      <c r="A216" s="23">
        <v>38486.229166666672</v>
      </c>
      <c r="B216" s="23">
        <v>38486.25</v>
      </c>
      <c r="C216" s="21">
        <v>2.2884166666666665</v>
      </c>
    </row>
    <row r="217" spans="1:3">
      <c r="A217" s="23">
        <v>38486.25</v>
      </c>
      <c r="B217" s="23">
        <v>38486.270833333336</v>
      </c>
      <c r="C217" s="21">
        <v>2.4274166666666668</v>
      </c>
    </row>
    <row r="218" spans="1:3">
      <c r="A218" s="23">
        <v>38486.270833333336</v>
      </c>
      <c r="B218" s="23">
        <v>38486.291666666664</v>
      </c>
      <c r="C218" s="21">
        <v>2.8030833333333329</v>
      </c>
    </row>
    <row r="219" spans="1:3">
      <c r="A219" s="23">
        <v>38486.291666666664</v>
      </c>
      <c r="B219" s="23">
        <v>38486.3125</v>
      </c>
      <c r="C219" s="21">
        <v>3.2590833333333333</v>
      </c>
    </row>
    <row r="220" spans="1:3">
      <c r="A220" s="23">
        <v>38486.3125</v>
      </c>
      <c r="B220" s="23">
        <v>38486.333333333336</v>
      </c>
      <c r="C220" s="21">
        <v>3.9174166666666665</v>
      </c>
    </row>
    <row r="221" spans="1:3">
      <c r="A221" s="23">
        <v>38486.333333333336</v>
      </c>
      <c r="B221" s="23">
        <v>38486.354166666672</v>
      </c>
      <c r="C221" s="21">
        <v>4.8574999999999999</v>
      </c>
    </row>
    <row r="222" spans="1:3">
      <c r="A222" s="23">
        <v>38486.354166666672</v>
      </c>
      <c r="B222" s="23">
        <v>38486.375</v>
      </c>
      <c r="C222" s="21">
        <v>5.6315</v>
      </c>
    </row>
    <row r="223" spans="1:3">
      <c r="A223" s="23">
        <v>38486.375</v>
      </c>
      <c r="B223" s="23">
        <v>38486.395833333336</v>
      </c>
      <c r="C223" s="21">
        <v>6.4448333333333325</v>
      </c>
    </row>
    <row r="224" spans="1:3">
      <c r="A224" s="23">
        <v>38486.395833333336</v>
      </c>
      <c r="B224" s="23">
        <v>38486.416666666664</v>
      </c>
      <c r="C224" s="21">
        <v>7.5292500000000002</v>
      </c>
    </row>
    <row r="225" spans="1:3">
      <c r="A225" s="23">
        <v>38486.416666666664</v>
      </c>
      <c r="B225" s="23">
        <v>38486.4375</v>
      </c>
      <c r="C225" s="21">
        <v>8.4616666666666678</v>
      </c>
    </row>
    <row r="226" spans="1:3">
      <c r="A226" s="23">
        <v>38486.4375</v>
      </c>
      <c r="B226" s="23">
        <v>38486.458333333336</v>
      </c>
      <c r="C226" s="21">
        <v>9.2341666666666669</v>
      </c>
    </row>
    <row r="227" spans="1:3">
      <c r="A227" s="23">
        <v>38486.458333333336</v>
      </c>
      <c r="B227" s="23">
        <v>38486.479166666672</v>
      </c>
      <c r="C227" s="21">
        <v>9.5791666666666657</v>
      </c>
    </row>
    <row r="228" spans="1:3">
      <c r="A228" s="23">
        <v>38486.479166666672</v>
      </c>
      <c r="B228" s="23">
        <v>38486.5</v>
      </c>
      <c r="C228" s="21">
        <v>9.7391666666666659</v>
      </c>
    </row>
    <row r="229" spans="1:3">
      <c r="A229" s="23">
        <v>38486.5</v>
      </c>
      <c r="B229" s="23">
        <v>38486.520833333336</v>
      </c>
      <c r="C229" s="21">
        <v>9.4033333333333342</v>
      </c>
    </row>
    <row r="230" spans="1:3">
      <c r="A230" s="23">
        <v>38486.520833333336</v>
      </c>
      <c r="B230" s="23">
        <v>38486.541666666664</v>
      </c>
      <c r="C230" s="21">
        <v>9.3525000000000009</v>
      </c>
    </row>
    <row r="231" spans="1:3">
      <c r="A231" s="23">
        <v>38486.541666666664</v>
      </c>
      <c r="B231" s="23">
        <v>38486.5625</v>
      </c>
      <c r="C231" s="21">
        <v>9.8925000000000001</v>
      </c>
    </row>
    <row r="232" spans="1:3">
      <c r="A232" s="23">
        <v>38486.5625</v>
      </c>
      <c r="B232" s="23">
        <v>38486.583333333336</v>
      </c>
      <c r="C232" s="21">
        <v>10.456666666666669</v>
      </c>
    </row>
    <row r="233" spans="1:3">
      <c r="A233" s="23">
        <v>38486.583333333336</v>
      </c>
      <c r="B233" s="23">
        <v>38486.604166666672</v>
      </c>
      <c r="C233" s="21">
        <v>10.727500000000001</v>
      </c>
    </row>
    <row r="234" spans="1:3">
      <c r="A234" s="23">
        <v>38486.604166666672</v>
      </c>
      <c r="B234" s="23">
        <v>38486.625</v>
      </c>
      <c r="C234" s="21">
        <v>10.670833333333334</v>
      </c>
    </row>
    <row r="235" spans="1:3">
      <c r="A235" s="23">
        <v>38486.625</v>
      </c>
      <c r="B235" s="23">
        <v>38486.645833333336</v>
      </c>
      <c r="C235" s="21">
        <v>10.084166666666667</v>
      </c>
    </row>
    <row r="236" spans="1:3">
      <c r="A236" s="23">
        <v>38486.645833333336</v>
      </c>
      <c r="B236" s="23">
        <v>38486.666666666664</v>
      </c>
      <c r="C236" s="21">
        <v>9.5566666666666666</v>
      </c>
    </row>
    <row r="237" spans="1:3">
      <c r="A237" s="23">
        <v>38486.666666666664</v>
      </c>
      <c r="B237" s="23">
        <v>38486.6875</v>
      </c>
      <c r="C237" s="21">
        <v>9.4958333333333353</v>
      </c>
    </row>
    <row r="238" spans="1:3">
      <c r="A238" s="23">
        <v>38486.6875</v>
      </c>
      <c r="B238" s="23">
        <v>38486.708333333336</v>
      </c>
      <c r="C238" s="21">
        <v>9.9425000000000008</v>
      </c>
    </row>
    <row r="239" spans="1:3">
      <c r="A239" s="23">
        <v>38486.708333333336</v>
      </c>
      <c r="B239" s="23">
        <v>38486.729166666672</v>
      </c>
      <c r="C239" s="21">
        <v>10.038333333333332</v>
      </c>
    </row>
    <row r="240" spans="1:3">
      <c r="A240" s="23">
        <v>38486.729166666672</v>
      </c>
      <c r="B240" s="23">
        <v>38486.75</v>
      </c>
      <c r="C240" s="21">
        <v>9.7808333333333337</v>
      </c>
    </row>
    <row r="241" spans="1:3">
      <c r="A241" s="23">
        <v>38486.75</v>
      </c>
      <c r="B241" s="23">
        <v>38486.770833333336</v>
      </c>
      <c r="C241" s="21">
        <v>9.3408333333333342</v>
      </c>
    </row>
    <row r="242" spans="1:3">
      <c r="A242" s="23">
        <v>38486.770833333336</v>
      </c>
      <c r="B242" s="23">
        <v>38486.791666666664</v>
      </c>
      <c r="C242" s="21">
        <v>9.0141666666666662</v>
      </c>
    </row>
    <row r="243" spans="1:3">
      <c r="A243" s="23">
        <v>38486.791666666664</v>
      </c>
      <c r="B243" s="23">
        <v>38486.8125</v>
      </c>
      <c r="C243" s="21">
        <v>8.7016666666666662</v>
      </c>
    </row>
    <row r="244" spans="1:3">
      <c r="A244" s="23">
        <v>38486.8125</v>
      </c>
      <c r="B244" s="23">
        <v>38486.833333333336</v>
      </c>
      <c r="C244" s="21">
        <v>8.2991666666666681</v>
      </c>
    </row>
    <row r="245" spans="1:3">
      <c r="A245" s="23">
        <v>38486.833333333336</v>
      </c>
      <c r="B245" s="23">
        <v>38486.854166666672</v>
      </c>
      <c r="C245" s="21">
        <v>7.9799999999999995</v>
      </c>
    </row>
    <row r="246" spans="1:3">
      <c r="A246" s="23">
        <v>38486.854166666672</v>
      </c>
      <c r="B246" s="23">
        <v>38486.875</v>
      </c>
      <c r="C246" s="21">
        <v>7.7666666666666684</v>
      </c>
    </row>
    <row r="247" spans="1:3">
      <c r="A247" s="23">
        <v>38486.875</v>
      </c>
      <c r="B247" s="23">
        <v>38486.895833333336</v>
      </c>
      <c r="C247" s="21">
        <v>7.5625000000000009</v>
      </c>
    </row>
    <row r="248" spans="1:3">
      <c r="A248" s="23">
        <v>38486.895833333336</v>
      </c>
      <c r="B248" s="23">
        <v>38486.916666666664</v>
      </c>
      <c r="C248" s="21">
        <v>7.3809166666666686</v>
      </c>
    </row>
    <row r="249" spans="1:3">
      <c r="A249" s="23">
        <v>38486.916666666664</v>
      </c>
      <c r="B249" s="23">
        <v>38486.9375</v>
      </c>
      <c r="C249" s="21">
        <v>7.3218333333333332</v>
      </c>
    </row>
    <row r="250" spans="1:3">
      <c r="A250" s="23">
        <v>38486.9375</v>
      </c>
      <c r="B250" s="23">
        <v>38486.958333333336</v>
      </c>
      <c r="C250" s="21">
        <v>7.2728333333333337</v>
      </c>
    </row>
    <row r="251" spans="1:3">
      <c r="A251" s="23">
        <v>38486.958333333336</v>
      </c>
      <c r="B251" s="23">
        <v>38486.979166666672</v>
      </c>
      <c r="C251" s="21">
        <v>7.2205000000000004</v>
      </c>
    </row>
    <row r="252" spans="1:3">
      <c r="A252" s="23">
        <v>38486.979166666672</v>
      </c>
      <c r="B252" s="23">
        <v>38487</v>
      </c>
      <c r="C252" s="21">
        <v>7.152166666666667</v>
      </c>
    </row>
    <row r="253" spans="1:3">
      <c r="A253" s="23">
        <v>38487</v>
      </c>
      <c r="B253" s="23">
        <v>38487.020833333336</v>
      </c>
      <c r="C253" s="21">
        <v>7.0711666666666666</v>
      </c>
    </row>
    <row r="254" spans="1:3">
      <c r="A254" s="23">
        <v>38487.020833333336</v>
      </c>
      <c r="B254" s="23">
        <v>38487.041666666664</v>
      </c>
      <c r="C254" s="21">
        <v>6.9664166666666665</v>
      </c>
    </row>
    <row r="255" spans="1:3">
      <c r="A255" s="23">
        <v>38487.041666666664</v>
      </c>
      <c r="B255" s="23">
        <v>38487.0625</v>
      </c>
      <c r="C255" s="21">
        <v>6.8987499999999997</v>
      </c>
    </row>
    <row r="256" spans="1:3">
      <c r="A256" s="23">
        <v>38487.0625</v>
      </c>
      <c r="B256" s="23">
        <v>38487.083333333336</v>
      </c>
      <c r="C256" s="21">
        <v>6.8775833333333329</v>
      </c>
    </row>
    <row r="257" spans="1:3">
      <c r="A257" s="23">
        <v>38487.083333333336</v>
      </c>
      <c r="B257" s="23">
        <v>38487.104166666672</v>
      </c>
      <c r="C257" s="21">
        <v>6.8404166666666661</v>
      </c>
    </row>
    <row r="258" spans="1:3">
      <c r="A258" s="23">
        <v>38487.104166666672</v>
      </c>
      <c r="B258" s="23">
        <v>38487.125</v>
      </c>
      <c r="C258" s="21">
        <v>6.782</v>
      </c>
    </row>
    <row r="259" spans="1:3">
      <c r="A259" s="23">
        <v>38487.125</v>
      </c>
      <c r="B259" s="23">
        <v>38487.145833333336</v>
      </c>
      <c r="C259" s="21">
        <v>6.7608333333333333</v>
      </c>
    </row>
    <row r="260" spans="1:3">
      <c r="A260" s="23">
        <v>38487.145833333336</v>
      </c>
      <c r="B260" s="23">
        <v>38487.166666666664</v>
      </c>
      <c r="C260" s="21">
        <v>6.7363333333333335</v>
      </c>
    </row>
    <row r="261" spans="1:3">
      <c r="A261" s="23">
        <v>38487.166666666664</v>
      </c>
      <c r="B261" s="23">
        <v>38487.1875</v>
      </c>
      <c r="C261" s="21">
        <v>6.7001666666666653</v>
      </c>
    </row>
    <row r="262" spans="1:3">
      <c r="A262" s="23">
        <v>38487.1875</v>
      </c>
      <c r="B262" s="23">
        <v>38487.208333333336</v>
      </c>
      <c r="C262" s="21">
        <v>6.652916666666667</v>
      </c>
    </row>
    <row r="263" spans="1:3">
      <c r="A263" s="23">
        <v>38487.208333333336</v>
      </c>
      <c r="B263" s="23">
        <v>38487.229166666672</v>
      </c>
      <c r="C263" s="21">
        <v>6.6160833333333349</v>
      </c>
    </row>
    <row r="264" spans="1:3">
      <c r="A264" s="23">
        <v>38487.229166666672</v>
      </c>
      <c r="B264" s="23">
        <v>38487.25</v>
      </c>
      <c r="C264" s="21">
        <v>6.6400000000000006</v>
      </c>
    </row>
    <row r="265" spans="1:3">
      <c r="A265" s="23">
        <v>38487.25</v>
      </c>
      <c r="B265" s="23">
        <v>38487.270833333336</v>
      </c>
      <c r="C265" s="21">
        <v>6.6515000000000013</v>
      </c>
    </row>
    <row r="266" spans="1:3">
      <c r="A266" s="23">
        <v>38487.270833333336</v>
      </c>
      <c r="B266" s="23">
        <v>38487.291666666664</v>
      </c>
      <c r="C266" s="21">
        <v>6.6687499999999993</v>
      </c>
    </row>
    <row r="267" spans="1:3">
      <c r="A267" s="23">
        <v>38487.291666666664</v>
      </c>
      <c r="B267" s="23">
        <v>38487.3125</v>
      </c>
      <c r="C267" s="21">
        <v>6.7330000000000005</v>
      </c>
    </row>
    <row r="268" spans="1:3">
      <c r="A268" s="23">
        <v>38487.3125</v>
      </c>
      <c r="B268" s="23">
        <v>38487.333333333336</v>
      </c>
      <c r="C268" s="21">
        <v>6.7895833333333329</v>
      </c>
    </row>
    <row r="269" spans="1:3">
      <c r="A269" s="23">
        <v>38487.333333333336</v>
      </c>
      <c r="B269" s="23">
        <v>38487.354166666672</v>
      </c>
      <c r="C269" s="21">
        <v>6.8546666666666658</v>
      </c>
    </row>
    <row r="270" spans="1:3">
      <c r="A270" s="23">
        <v>38487.354166666672</v>
      </c>
      <c r="B270" s="23">
        <v>38487.375</v>
      </c>
      <c r="C270" s="21">
        <v>6.8557499999999996</v>
      </c>
    </row>
    <row r="271" spans="1:3">
      <c r="A271" s="23">
        <v>38487.375</v>
      </c>
      <c r="B271" s="23">
        <v>38487.395833333336</v>
      </c>
      <c r="C271" s="21">
        <v>6.86775</v>
      </c>
    </row>
    <row r="272" spans="1:3">
      <c r="A272" s="23">
        <v>38487.395833333336</v>
      </c>
      <c r="B272" s="23">
        <v>38487.416666666664</v>
      </c>
      <c r="C272" s="21">
        <v>6.9009999999999989</v>
      </c>
    </row>
    <row r="273" spans="1:3">
      <c r="A273" s="23">
        <v>38487.416666666664</v>
      </c>
      <c r="B273" s="23">
        <v>38487.4375</v>
      </c>
      <c r="C273" s="21">
        <v>6.9338333333333333</v>
      </c>
    </row>
    <row r="274" spans="1:3">
      <c r="A274" s="23">
        <v>38487.4375</v>
      </c>
      <c r="B274" s="23">
        <v>38487.458333333336</v>
      </c>
      <c r="C274" s="21">
        <v>7.0129166666666665</v>
      </c>
    </row>
    <row r="275" spans="1:3">
      <c r="A275" s="23">
        <v>38487.458333333336</v>
      </c>
      <c r="B275" s="23">
        <v>38487.479166666672</v>
      </c>
      <c r="C275" s="21">
        <v>7.0502499999999992</v>
      </c>
    </row>
    <row r="276" spans="1:3">
      <c r="A276" s="23">
        <v>38487.479166666672</v>
      </c>
      <c r="B276" s="23">
        <v>38487.5</v>
      </c>
      <c r="C276" s="21">
        <v>7.1144166666666662</v>
      </c>
    </row>
    <row r="277" spans="1:3">
      <c r="A277" s="23">
        <v>38487.5</v>
      </c>
      <c r="B277" s="23">
        <v>38487.520833333336</v>
      </c>
      <c r="C277" s="21">
        <v>7.1908333333333339</v>
      </c>
    </row>
    <row r="278" spans="1:3">
      <c r="A278" s="23">
        <v>38487.520833333336</v>
      </c>
      <c r="B278" s="23">
        <v>38487.541666666664</v>
      </c>
      <c r="C278" s="21">
        <v>7.288333333333334</v>
      </c>
    </row>
    <row r="279" spans="1:3">
      <c r="A279" s="23">
        <v>38487.541666666664</v>
      </c>
      <c r="B279" s="23">
        <v>38487.5625</v>
      </c>
      <c r="C279" s="21">
        <v>7.3649999999999993</v>
      </c>
    </row>
    <row r="280" spans="1:3">
      <c r="A280" s="23">
        <v>38487.5625</v>
      </c>
      <c r="B280" s="23">
        <v>38487.583333333336</v>
      </c>
      <c r="C280" s="21">
        <v>7.4341666666666653</v>
      </c>
    </row>
    <row r="281" spans="1:3">
      <c r="A281" s="23">
        <v>38487.583333333336</v>
      </c>
      <c r="B281" s="23">
        <v>38487.604166666672</v>
      </c>
      <c r="C281" s="21">
        <v>7.5466666666666669</v>
      </c>
    </row>
    <row r="282" spans="1:3">
      <c r="A282" s="23">
        <v>38487.604166666672</v>
      </c>
      <c r="B282" s="23">
        <v>38487.625</v>
      </c>
      <c r="C282" s="21">
        <v>7.6624999999999988</v>
      </c>
    </row>
    <row r="283" spans="1:3">
      <c r="A283" s="23">
        <v>38487.625</v>
      </c>
      <c r="B283" s="23">
        <v>38487.645833333336</v>
      </c>
      <c r="C283" s="21">
        <v>7.8225000000000007</v>
      </c>
    </row>
    <row r="284" spans="1:3">
      <c r="A284" s="23">
        <v>38487.645833333336</v>
      </c>
      <c r="B284" s="23">
        <v>38487.666666666664</v>
      </c>
      <c r="C284" s="21">
        <v>7.8691666666666658</v>
      </c>
    </row>
    <row r="285" spans="1:3">
      <c r="A285" s="23">
        <v>38487.666666666664</v>
      </c>
      <c r="B285" s="23">
        <v>38487.6875</v>
      </c>
      <c r="C285" s="21">
        <v>7.9041666666666659</v>
      </c>
    </row>
    <row r="286" spans="1:3">
      <c r="A286" s="23">
        <v>38487.6875</v>
      </c>
      <c r="B286" s="23">
        <v>38487.708333333336</v>
      </c>
      <c r="C286" s="21">
        <v>7.9241666666666672</v>
      </c>
    </row>
    <row r="287" spans="1:3">
      <c r="A287" s="23">
        <v>38487.708333333336</v>
      </c>
      <c r="B287" s="23">
        <v>38487.729166666672</v>
      </c>
      <c r="C287" s="21">
        <v>7.9050000000000002</v>
      </c>
    </row>
    <row r="288" spans="1:3">
      <c r="A288" s="23">
        <v>38487.729166666672</v>
      </c>
      <c r="B288" s="23">
        <v>38487.75</v>
      </c>
      <c r="C288" s="21">
        <v>7.878333333333333</v>
      </c>
    </row>
    <row r="289" spans="1:3">
      <c r="A289" s="23">
        <v>38487.75</v>
      </c>
      <c r="B289" s="23">
        <v>38487.770833333336</v>
      </c>
      <c r="C289" s="21">
        <v>7.8691666666666675</v>
      </c>
    </row>
    <row r="290" spans="1:3">
      <c r="A290" s="23">
        <v>38487.770833333336</v>
      </c>
      <c r="B290" s="23">
        <v>38487.791666666664</v>
      </c>
      <c r="C290" s="21">
        <v>7.7833333333333323</v>
      </c>
    </row>
    <row r="291" spans="1:3">
      <c r="A291" s="23">
        <v>38487.791666666664</v>
      </c>
      <c r="B291" s="23">
        <v>38487.8125</v>
      </c>
      <c r="C291" s="21">
        <v>7.6375000000000002</v>
      </c>
    </row>
    <row r="292" spans="1:3">
      <c r="A292" s="23">
        <v>38487.8125</v>
      </c>
      <c r="B292" s="23">
        <v>38487.833333333336</v>
      </c>
      <c r="C292" s="21">
        <v>7.5258333333333347</v>
      </c>
    </row>
    <row r="293" spans="1:3">
      <c r="A293" s="23">
        <v>38487.833333333336</v>
      </c>
      <c r="B293" s="23">
        <v>38487.854166666672</v>
      </c>
      <c r="C293" s="21">
        <v>7.4274999999999993</v>
      </c>
    </row>
    <row r="294" spans="1:3">
      <c r="A294" s="23">
        <v>38487.854166666672</v>
      </c>
      <c r="B294" s="23">
        <v>38487.875</v>
      </c>
      <c r="C294" s="21">
        <v>7.3566666666666656</v>
      </c>
    </row>
    <row r="295" spans="1:3">
      <c r="A295" s="23">
        <v>38487.875</v>
      </c>
      <c r="B295" s="23">
        <v>38487.895833333336</v>
      </c>
      <c r="C295" s="21">
        <v>7.2941666666666682</v>
      </c>
    </row>
    <row r="296" spans="1:3">
      <c r="A296" s="23">
        <v>38487.895833333336</v>
      </c>
      <c r="B296" s="23">
        <v>38487.916666666664</v>
      </c>
      <c r="C296" s="21">
        <v>7.2391666666666659</v>
      </c>
    </row>
    <row r="297" spans="1:3">
      <c r="A297" s="23">
        <v>38487.916666666664</v>
      </c>
      <c r="B297" s="23">
        <v>38487.9375</v>
      </c>
      <c r="C297" s="21">
        <v>7.1891666666666678</v>
      </c>
    </row>
    <row r="298" spans="1:3">
      <c r="A298" s="23">
        <v>38487.9375</v>
      </c>
      <c r="B298" s="23">
        <v>38487.958333333336</v>
      </c>
      <c r="C298" s="21">
        <v>7.1558333333333328</v>
      </c>
    </row>
    <row r="299" spans="1:3">
      <c r="A299" s="23">
        <v>38487.958333333336</v>
      </c>
      <c r="B299" s="23">
        <v>38487.979166666672</v>
      </c>
      <c r="C299" s="21">
        <v>7.142500000000001</v>
      </c>
    </row>
    <row r="300" spans="1:3">
      <c r="A300" s="23">
        <v>38487.979166666672</v>
      </c>
      <c r="B300" s="23">
        <v>38488</v>
      </c>
      <c r="C300" s="21">
        <v>7.123333333333334</v>
      </c>
    </row>
    <row r="301" spans="1:3">
      <c r="A301" s="23">
        <v>38488</v>
      </c>
      <c r="B301" s="23">
        <v>38488.020833333336</v>
      </c>
      <c r="C301" s="21">
        <v>7.1099999999999994</v>
      </c>
    </row>
    <row r="302" spans="1:3">
      <c r="A302" s="23">
        <v>38488.020833333336</v>
      </c>
      <c r="B302" s="23">
        <v>38488.041666666664</v>
      </c>
      <c r="C302" s="21">
        <v>7.0941666666666663</v>
      </c>
    </row>
    <row r="303" spans="1:3">
      <c r="A303" s="23">
        <v>38488.041666666664</v>
      </c>
      <c r="B303" s="23">
        <v>38488.0625</v>
      </c>
      <c r="C303" s="21">
        <v>7.0652499999999989</v>
      </c>
    </row>
    <row r="304" spans="1:3">
      <c r="A304" s="23">
        <v>38488.0625</v>
      </c>
      <c r="B304" s="23">
        <v>38488.083333333336</v>
      </c>
      <c r="C304" s="21">
        <v>7.0155833333333328</v>
      </c>
    </row>
    <row r="305" spans="1:3">
      <c r="A305" s="23">
        <v>38488.083333333336</v>
      </c>
      <c r="B305" s="23">
        <v>38488.104166666672</v>
      </c>
      <c r="C305" s="21">
        <v>6.9640833333333321</v>
      </c>
    </row>
    <row r="306" spans="1:3">
      <c r="A306" s="23">
        <v>38488.104166666672</v>
      </c>
      <c r="B306" s="23">
        <v>38488.125</v>
      </c>
      <c r="C306" s="21">
        <v>6.9195833333333328</v>
      </c>
    </row>
    <row r="307" spans="1:3">
      <c r="A307" s="23">
        <v>38488.125</v>
      </c>
      <c r="B307" s="23">
        <v>38488.145833333336</v>
      </c>
      <c r="C307" s="21">
        <v>6.8585833333333328</v>
      </c>
    </row>
    <row r="308" spans="1:3">
      <c r="A308" s="23">
        <v>38488.145833333336</v>
      </c>
      <c r="B308" s="23">
        <v>38488.166666666664</v>
      </c>
      <c r="C308" s="21">
        <v>6.7932499999999996</v>
      </c>
    </row>
    <row r="309" spans="1:3">
      <c r="A309" s="23">
        <v>38488.166666666664</v>
      </c>
      <c r="B309" s="23">
        <v>38488.1875</v>
      </c>
      <c r="C309" s="21">
        <v>6.7529166666666676</v>
      </c>
    </row>
    <row r="310" spans="1:3">
      <c r="A310" s="23">
        <v>38488.1875</v>
      </c>
      <c r="B310" s="23">
        <v>38488.208333333336</v>
      </c>
      <c r="C310" s="21">
        <v>6.7585000000000006</v>
      </c>
    </row>
    <row r="311" spans="1:3">
      <c r="A311" s="23">
        <v>38488.208333333336</v>
      </c>
      <c r="B311" s="23">
        <v>38488.229166666672</v>
      </c>
      <c r="C311" s="21">
        <v>6.7987499999999992</v>
      </c>
    </row>
    <row r="312" spans="1:3">
      <c r="A312" s="23">
        <v>38488.229166666672</v>
      </c>
      <c r="B312" s="23">
        <v>38488.25</v>
      </c>
      <c r="C312" s="21">
        <v>6.8317500000000004</v>
      </c>
    </row>
    <row r="313" spans="1:3">
      <c r="A313" s="23">
        <v>38488.25</v>
      </c>
      <c r="B313" s="23">
        <v>38488.270833333336</v>
      </c>
      <c r="C313" s="21">
        <v>6.8784999999999989</v>
      </c>
    </row>
    <row r="314" spans="1:3">
      <c r="A314" s="23">
        <v>38488.270833333336</v>
      </c>
      <c r="B314" s="23">
        <v>38488.291666666664</v>
      </c>
      <c r="C314" s="21">
        <v>6.9940833333333323</v>
      </c>
    </row>
    <row r="315" spans="1:3">
      <c r="A315" s="23">
        <v>38488.291666666664</v>
      </c>
      <c r="B315" s="23">
        <v>38488.3125</v>
      </c>
      <c r="C315" s="21">
        <v>7.0799999999999992</v>
      </c>
    </row>
    <row r="316" spans="1:3">
      <c r="A316" s="23">
        <v>38488.3125</v>
      </c>
      <c r="B316" s="23">
        <v>38488.333333333336</v>
      </c>
      <c r="C316" s="21">
        <v>7.2400000000000011</v>
      </c>
    </row>
    <row r="317" spans="1:3">
      <c r="A317" s="23">
        <v>38488.333333333336</v>
      </c>
      <c r="B317" s="23">
        <v>38488.354166666672</v>
      </c>
      <c r="C317" s="21">
        <v>7.418333333333333</v>
      </c>
    </row>
    <row r="318" spans="1:3">
      <c r="A318" s="23">
        <v>38488.354166666672</v>
      </c>
      <c r="B318" s="23">
        <v>38488.375</v>
      </c>
      <c r="C318" s="21">
        <v>7.5741666666666667</v>
      </c>
    </row>
    <row r="319" spans="1:3">
      <c r="A319" s="23">
        <v>38488.375</v>
      </c>
      <c r="B319" s="23">
        <v>38488.395833333336</v>
      </c>
      <c r="C319" s="21">
        <v>7.7375000000000007</v>
      </c>
    </row>
    <row r="320" spans="1:3">
      <c r="A320" s="23">
        <v>38488.395833333336</v>
      </c>
      <c r="B320" s="23">
        <v>38488.416666666664</v>
      </c>
      <c r="C320" s="21">
        <v>7.9475000000000007</v>
      </c>
    </row>
    <row r="321" spans="1:3">
      <c r="A321" s="23">
        <v>38488.416666666664</v>
      </c>
      <c r="B321" s="23">
        <v>38488.4375</v>
      </c>
      <c r="C321" s="21">
        <v>8.1199999999999992</v>
      </c>
    </row>
    <row r="322" spans="1:3">
      <c r="A322" s="23">
        <v>38488.4375</v>
      </c>
      <c r="B322" s="23">
        <v>38488.458333333336</v>
      </c>
      <c r="C322" s="21">
        <v>8.3600000000000012</v>
      </c>
    </row>
    <row r="323" spans="1:3">
      <c r="A323" s="23">
        <v>38488.458333333336</v>
      </c>
      <c r="B323" s="23">
        <v>38488.479166666672</v>
      </c>
      <c r="C323" s="21">
        <v>8.4824999999999999</v>
      </c>
    </row>
    <row r="324" spans="1:3">
      <c r="A324" s="23">
        <v>38488.479166666672</v>
      </c>
      <c r="B324" s="23">
        <v>38488.5</v>
      </c>
      <c r="C324" s="21">
        <v>8.6058333333333348</v>
      </c>
    </row>
    <row r="325" spans="1:3">
      <c r="A325" s="23">
        <v>38488.5</v>
      </c>
      <c r="B325" s="23">
        <v>38488.520833333336</v>
      </c>
      <c r="C325" s="21">
        <v>8.7116666666666678</v>
      </c>
    </row>
    <row r="326" spans="1:3">
      <c r="A326" s="23">
        <v>38488.520833333336</v>
      </c>
      <c r="B326" s="23">
        <v>38488.541666666664</v>
      </c>
      <c r="C326" s="21">
        <v>9.0150000000000023</v>
      </c>
    </row>
    <row r="327" spans="1:3">
      <c r="A327" s="23">
        <v>38488.541666666664</v>
      </c>
      <c r="B327" s="23">
        <v>38488.5625</v>
      </c>
      <c r="C327" s="21">
        <v>9.1333333333333346</v>
      </c>
    </row>
    <row r="328" spans="1:3">
      <c r="A328" s="23">
        <v>38488.5625</v>
      </c>
      <c r="B328" s="23">
        <v>38488.583333333336</v>
      </c>
      <c r="C328" s="21">
        <v>9.4116666666666671</v>
      </c>
    </row>
    <row r="329" spans="1:3">
      <c r="A329" s="23">
        <v>38488.583333333336</v>
      </c>
      <c r="B329" s="23">
        <v>38488.604166666672</v>
      </c>
      <c r="C329" s="21">
        <v>9.5891666666666655</v>
      </c>
    </row>
    <row r="330" spans="1:3">
      <c r="A330" s="23">
        <v>38488.604166666672</v>
      </c>
      <c r="B330" s="23">
        <v>38488.625</v>
      </c>
      <c r="C330" s="21">
        <v>9.4525000000000006</v>
      </c>
    </row>
    <row r="331" spans="1:3">
      <c r="A331" s="23">
        <v>38488.625</v>
      </c>
      <c r="B331" s="23">
        <v>38488.645833333336</v>
      </c>
      <c r="C331" s="21">
        <v>9.2849999999999984</v>
      </c>
    </row>
    <row r="332" spans="1:3">
      <c r="A332" s="23">
        <v>38488.645833333336</v>
      </c>
      <c r="B332" s="23">
        <v>38488.666666666664</v>
      </c>
      <c r="C332" s="21">
        <v>9.2391666666666676</v>
      </c>
    </row>
    <row r="333" spans="1:3">
      <c r="A333" s="23">
        <v>38488.666666666664</v>
      </c>
      <c r="B333" s="23">
        <v>38488.6875</v>
      </c>
      <c r="C333" s="21">
        <v>9.3191666666666659</v>
      </c>
    </row>
    <row r="334" spans="1:3">
      <c r="A334" s="23">
        <v>38488.6875</v>
      </c>
      <c r="B334" s="23">
        <v>38488.708333333336</v>
      </c>
      <c r="C334" s="21">
        <v>9.7049999999999983</v>
      </c>
    </row>
    <row r="335" spans="1:3">
      <c r="A335" s="23">
        <v>38488.708333333336</v>
      </c>
      <c r="B335" s="23">
        <v>38488.729166666672</v>
      </c>
      <c r="C335" s="21">
        <v>9.9866666666666664</v>
      </c>
    </row>
    <row r="336" spans="1:3">
      <c r="A336" s="23">
        <v>38488.729166666672</v>
      </c>
      <c r="B336" s="23">
        <v>38488.75</v>
      </c>
      <c r="C336" s="21">
        <v>9.9033333333333342</v>
      </c>
    </row>
    <row r="337" spans="1:3">
      <c r="A337" s="23">
        <v>38488.75</v>
      </c>
      <c r="B337" s="23">
        <v>38488.770833333336</v>
      </c>
      <c r="C337" s="21">
        <v>9.8291666666666675</v>
      </c>
    </row>
    <row r="338" spans="1:3">
      <c r="A338" s="23">
        <v>38488.770833333336</v>
      </c>
      <c r="B338" s="23">
        <v>38488.791666666664</v>
      </c>
      <c r="C338" s="21">
        <v>9.5700000000000021</v>
      </c>
    </row>
    <row r="339" spans="1:3">
      <c r="A339" s="23">
        <v>38488.791666666664</v>
      </c>
      <c r="B339" s="23">
        <v>38488.8125</v>
      </c>
      <c r="C339" s="21">
        <v>9.3450000000000006</v>
      </c>
    </row>
    <row r="340" spans="1:3">
      <c r="A340" s="23">
        <v>38488.8125</v>
      </c>
      <c r="B340" s="23">
        <v>38488.833333333336</v>
      </c>
      <c r="C340" s="21">
        <v>9.1424999999999983</v>
      </c>
    </row>
    <row r="341" spans="1:3">
      <c r="A341" s="23">
        <v>38488.833333333336</v>
      </c>
      <c r="B341" s="23">
        <v>38488.854166666672</v>
      </c>
      <c r="C341" s="21">
        <v>8.8791666666666682</v>
      </c>
    </row>
    <row r="342" spans="1:3">
      <c r="A342" s="23">
        <v>38488.854166666672</v>
      </c>
      <c r="B342" s="23">
        <v>38488.875</v>
      </c>
      <c r="C342" s="21">
        <v>8.6691666666666674</v>
      </c>
    </row>
    <row r="343" spans="1:3">
      <c r="A343" s="23">
        <v>38488.875</v>
      </c>
      <c r="B343" s="23">
        <v>38488.895833333336</v>
      </c>
      <c r="C343" s="21">
        <v>8.5116666666666667</v>
      </c>
    </row>
    <row r="344" spans="1:3">
      <c r="A344" s="23">
        <v>38488.895833333336</v>
      </c>
      <c r="B344" s="23">
        <v>38488.916666666664</v>
      </c>
      <c r="C344" s="21">
        <v>8.3766666666666669</v>
      </c>
    </row>
    <row r="345" spans="1:3">
      <c r="A345" s="23">
        <v>38488.916666666664</v>
      </c>
      <c r="B345" s="23">
        <v>38488.9375</v>
      </c>
      <c r="C345" s="21">
        <v>8.2683333333333326</v>
      </c>
    </row>
    <row r="346" spans="1:3">
      <c r="A346" s="23">
        <v>38488.9375</v>
      </c>
      <c r="B346" s="23">
        <v>38488.958333333336</v>
      </c>
      <c r="C346" s="21">
        <v>8.1941666666666677</v>
      </c>
    </row>
    <row r="347" spans="1:3">
      <c r="A347" s="23">
        <v>38488.958333333336</v>
      </c>
      <c r="B347" s="23">
        <v>38488.979166666672</v>
      </c>
      <c r="C347" s="21">
        <v>8.1408333333333331</v>
      </c>
    </row>
    <row r="348" spans="1:3">
      <c r="A348" s="23">
        <v>38488.979166666672</v>
      </c>
      <c r="B348" s="23">
        <v>38489</v>
      </c>
      <c r="C348" s="21">
        <v>8.0425000000000004</v>
      </c>
    </row>
    <row r="349" spans="1:3">
      <c r="A349" s="23">
        <v>38489</v>
      </c>
      <c r="B349" s="23">
        <v>38489.020833333336</v>
      </c>
      <c r="C349" s="21">
        <v>7.96</v>
      </c>
    </row>
    <row r="350" spans="1:3">
      <c r="A350" s="23">
        <v>38489.020833333336</v>
      </c>
      <c r="B350" s="23">
        <v>38489.041666666664</v>
      </c>
      <c r="C350" s="21">
        <v>7.8966666666666674</v>
      </c>
    </row>
    <row r="351" spans="1:3">
      <c r="A351" s="23">
        <v>38489.041666666664</v>
      </c>
      <c r="B351" s="23">
        <v>38489.0625</v>
      </c>
      <c r="C351" s="21">
        <v>7.833333333333333</v>
      </c>
    </row>
    <row r="352" spans="1:3">
      <c r="A352" s="23">
        <v>38489.0625</v>
      </c>
      <c r="B352" s="23">
        <v>38489.083333333336</v>
      </c>
      <c r="C352" s="21">
        <v>7.7374999999999998</v>
      </c>
    </row>
    <row r="353" spans="1:3">
      <c r="A353" s="23">
        <v>38489.083333333336</v>
      </c>
      <c r="B353" s="23">
        <v>38489.104166666672</v>
      </c>
      <c r="C353" s="21">
        <v>7.625</v>
      </c>
    </row>
    <row r="354" spans="1:3">
      <c r="A354" s="23">
        <v>38489.104166666672</v>
      </c>
      <c r="B354" s="23">
        <v>38489.125</v>
      </c>
      <c r="C354" s="21">
        <v>7.5041666666666673</v>
      </c>
    </row>
    <row r="355" spans="1:3">
      <c r="A355" s="23">
        <v>38489.125</v>
      </c>
      <c r="B355" s="23">
        <v>38489.145833333336</v>
      </c>
      <c r="C355" s="21">
        <v>7.4058333333333337</v>
      </c>
    </row>
    <row r="356" spans="1:3">
      <c r="A356" s="23">
        <v>38489.145833333336</v>
      </c>
      <c r="B356" s="23">
        <v>38489.166666666664</v>
      </c>
      <c r="C356" s="21">
        <v>7.3241666666666676</v>
      </c>
    </row>
    <row r="357" spans="1:3">
      <c r="A357" s="23">
        <v>38489.166666666664</v>
      </c>
      <c r="B357" s="23">
        <v>38489.1875</v>
      </c>
      <c r="C357" s="21">
        <v>7.2491666666666665</v>
      </c>
    </row>
    <row r="358" spans="1:3">
      <c r="A358" s="23">
        <v>38489.1875</v>
      </c>
      <c r="B358" s="23">
        <v>38489.208333333336</v>
      </c>
      <c r="C358" s="21">
        <v>7.1788333333333325</v>
      </c>
    </row>
    <row r="359" spans="1:3">
      <c r="A359" s="23">
        <v>38489.208333333336</v>
      </c>
      <c r="B359" s="23">
        <v>38489.229166666672</v>
      </c>
      <c r="C359" s="21">
        <v>7.1149999999999993</v>
      </c>
    </row>
    <row r="360" spans="1:3">
      <c r="A360" s="23">
        <v>38489.229166666672</v>
      </c>
      <c r="B360" s="23">
        <v>38489.25</v>
      </c>
      <c r="C360" s="21">
        <v>7.1052500000000007</v>
      </c>
    </row>
    <row r="361" spans="1:3">
      <c r="A361" s="23">
        <v>38489.25</v>
      </c>
      <c r="B361" s="23">
        <v>38489.270833333336</v>
      </c>
      <c r="C361" s="21">
        <v>7.1691666666666656</v>
      </c>
    </row>
    <row r="362" spans="1:3">
      <c r="A362" s="23">
        <v>38489.270833333336</v>
      </c>
      <c r="B362" s="23">
        <v>38489.291666666664</v>
      </c>
      <c r="C362" s="21">
        <v>7.3416666666666677</v>
      </c>
    </row>
    <row r="363" spans="1:3">
      <c r="A363" s="23">
        <v>38489.291666666664</v>
      </c>
      <c r="B363" s="23">
        <v>38489.3125</v>
      </c>
      <c r="C363" s="21">
        <v>7.6141666666666659</v>
      </c>
    </row>
    <row r="364" spans="1:3">
      <c r="A364" s="23">
        <v>38489.3125</v>
      </c>
      <c r="B364" s="23">
        <v>38489.333333333336</v>
      </c>
      <c r="C364" s="21">
        <v>7.8666666666666671</v>
      </c>
    </row>
    <row r="365" spans="1:3">
      <c r="A365" s="23">
        <v>38489.333333333336</v>
      </c>
      <c r="B365" s="23">
        <v>38489.354166666672</v>
      </c>
      <c r="C365" s="21">
        <v>8.3708333333333353</v>
      </c>
    </row>
    <row r="366" spans="1:3">
      <c r="A366" s="23">
        <v>38489.354166666672</v>
      </c>
      <c r="B366" s="23">
        <v>38489.375</v>
      </c>
      <c r="C366" s="21">
        <v>9.2483333333333331</v>
      </c>
    </row>
    <row r="367" spans="1:3">
      <c r="A367" s="23">
        <v>38489.375</v>
      </c>
      <c r="B367" s="23">
        <v>38489.395833333336</v>
      </c>
      <c r="C367" s="21">
        <v>9.8183333333333334</v>
      </c>
    </row>
    <row r="368" spans="1:3">
      <c r="A368" s="23">
        <v>38489.395833333336</v>
      </c>
      <c r="B368" s="23">
        <v>38489.416666666664</v>
      </c>
      <c r="C368" s="21">
        <v>10.281666666666666</v>
      </c>
    </row>
    <row r="369" spans="1:3">
      <c r="A369" s="23">
        <v>38489.416666666664</v>
      </c>
      <c r="B369" s="23">
        <v>38489.4375</v>
      </c>
      <c r="C369" s="21">
        <v>10.495000000000001</v>
      </c>
    </row>
    <row r="370" spans="1:3">
      <c r="A370" s="23">
        <v>38489.4375</v>
      </c>
      <c r="B370" s="23">
        <v>38489.458333333336</v>
      </c>
      <c r="C370" s="21">
        <v>10.795833333333334</v>
      </c>
    </row>
    <row r="371" spans="1:3">
      <c r="A371" s="23">
        <v>38489.458333333336</v>
      </c>
      <c r="B371" s="23">
        <v>38489.479166666672</v>
      </c>
      <c r="C371" s="21">
        <v>11.063333333333333</v>
      </c>
    </row>
    <row r="372" spans="1:3">
      <c r="A372" s="23">
        <v>38489.479166666672</v>
      </c>
      <c r="B372" s="23">
        <v>38489.5</v>
      </c>
      <c r="C372" s="21">
        <v>10.349166666666667</v>
      </c>
    </row>
    <row r="373" spans="1:3">
      <c r="A373" s="23">
        <v>38489.5</v>
      </c>
      <c r="B373" s="23">
        <v>38489.520833333336</v>
      </c>
      <c r="C373" s="21">
        <v>9.7816666666666645</v>
      </c>
    </row>
    <row r="374" spans="1:3">
      <c r="A374" s="23">
        <v>38489.520833333336</v>
      </c>
      <c r="B374" s="23">
        <v>38489.541666666664</v>
      </c>
      <c r="C374" s="21">
        <v>9.7583333333333329</v>
      </c>
    </row>
    <row r="375" spans="1:3">
      <c r="A375" s="23">
        <v>38489.541666666664</v>
      </c>
      <c r="B375" s="23">
        <v>38489.5625</v>
      </c>
      <c r="C375" s="21">
        <v>9.7108333333333352</v>
      </c>
    </row>
    <row r="376" spans="1:3">
      <c r="A376" s="23">
        <v>38489.5625</v>
      </c>
      <c r="B376" s="23">
        <v>38489.583333333336</v>
      </c>
      <c r="C376" s="21">
        <v>9.3150000000000013</v>
      </c>
    </row>
    <row r="377" spans="1:3">
      <c r="A377" s="23">
        <v>38489.583333333336</v>
      </c>
      <c r="B377" s="23">
        <v>38489.604166666672</v>
      </c>
      <c r="C377" s="21">
        <v>9.4633333333333329</v>
      </c>
    </row>
    <row r="378" spans="1:3">
      <c r="A378" s="23">
        <v>38489.604166666672</v>
      </c>
      <c r="B378" s="23">
        <v>38489.625</v>
      </c>
      <c r="C378" s="21">
        <v>9.4066666666666681</v>
      </c>
    </row>
    <row r="379" spans="1:3">
      <c r="A379" s="23">
        <v>38489.625</v>
      </c>
      <c r="B379" s="23">
        <v>38489.645833333336</v>
      </c>
      <c r="C379" s="21">
        <v>9.3724999999999987</v>
      </c>
    </row>
    <row r="380" spans="1:3">
      <c r="A380" s="23">
        <v>38489.645833333336</v>
      </c>
      <c r="B380" s="23">
        <v>38489.666666666664</v>
      </c>
      <c r="C380" s="21">
        <v>9.5716666666666672</v>
      </c>
    </row>
    <row r="381" spans="1:3">
      <c r="A381" s="23">
        <v>38489.666666666664</v>
      </c>
      <c r="B381" s="23">
        <v>38489.6875</v>
      </c>
      <c r="C381" s="21">
        <v>9.4541666666666675</v>
      </c>
    </row>
    <row r="382" spans="1:3">
      <c r="A382" s="23">
        <v>38489.6875</v>
      </c>
      <c r="B382" s="23">
        <v>38489.708333333336</v>
      </c>
      <c r="C382" s="21">
        <v>9.5374999999999996</v>
      </c>
    </row>
    <row r="383" spans="1:3">
      <c r="A383" s="23">
        <v>38489.708333333336</v>
      </c>
      <c r="B383" s="23">
        <v>38489.729166666672</v>
      </c>
      <c r="C383" s="21">
        <v>9.7149999999999981</v>
      </c>
    </row>
    <row r="384" spans="1:3">
      <c r="A384" s="23">
        <v>38489.729166666672</v>
      </c>
      <c r="B384" s="23">
        <v>38489.75</v>
      </c>
      <c r="C384" s="21">
        <v>9.5066666666666659</v>
      </c>
    </row>
    <row r="385" spans="1:3">
      <c r="A385" s="23">
        <v>38489.75</v>
      </c>
      <c r="B385" s="23">
        <v>38489.770833333336</v>
      </c>
      <c r="C385" s="21">
        <v>9.1100000000000012</v>
      </c>
    </row>
    <row r="386" spans="1:3">
      <c r="A386" s="23">
        <v>38489.770833333336</v>
      </c>
      <c r="B386" s="23">
        <v>38489.791666666664</v>
      </c>
      <c r="C386" s="21">
        <v>8.8391666666666655</v>
      </c>
    </row>
    <row r="387" spans="1:3">
      <c r="A387" s="23">
        <v>38489.791666666664</v>
      </c>
      <c r="B387" s="23">
        <v>38489.8125</v>
      </c>
      <c r="C387" s="21">
        <v>8.6591666666666676</v>
      </c>
    </row>
    <row r="388" spans="1:3">
      <c r="A388" s="23">
        <v>38489.8125</v>
      </c>
      <c r="B388" s="23">
        <v>38489.833333333336</v>
      </c>
      <c r="C388" s="21">
        <v>8.5308333333333319</v>
      </c>
    </row>
    <row r="389" spans="1:3">
      <c r="A389" s="23">
        <v>38489.833333333336</v>
      </c>
      <c r="B389" s="23">
        <v>38489.854166666672</v>
      </c>
      <c r="C389" s="21">
        <v>8.3450000000000006</v>
      </c>
    </row>
    <row r="390" spans="1:3">
      <c r="A390" s="23">
        <v>38489.854166666672</v>
      </c>
      <c r="B390" s="23">
        <v>38489.875</v>
      </c>
      <c r="C390" s="21">
        <v>8.1375000000000011</v>
      </c>
    </row>
    <row r="391" spans="1:3">
      <c r="A391" s="23">
        <v>38489.875</v>
      </c>
      <c r="B391" s="23">
        <v>38489.895833333336</v>
      </c>
      <c r="C391" s="21">
        <v>7.9850000000000003</v>
      </c>
    </row>
    <row r="392" spans="1:3">
      <c r="A392" s="23">
        <v>38489.895833333336</v>
      </c>
      <c r="B392" s="23">
        <v>38489.916666666664</v>
      </c>
      <c r="C392" s="21">
        <v>7.8849999999999989</v>
      </c>
    </row>
    <row r="393" spans="1:3">
      <c r="A393" s="23">
        <v>38489.916666666664</v>
      </c>
      <c r="B393" s="23">
        <v>38489.9375</v>
      </c>
      <c r="C393" s="21">
        <v>7.7558333333333342</v>
      </c>
    </row>
    <row r="394" spans="1:3">
      <c r="A394" s="23">
        <v>38489.9375</v>
      </c>
      <c r="B394" s="23">
        <v>38489.958333333336</v>
      </c>
      <c r="C394" s="21">
        <v>7.6466666666666674</v>
      </c>
    </row>
    <row r="395" spans="1:3">
      <c r="A395" s="23">
        <v>38489.958333333336</v>
      </c>
      <c r="B395" s="23">
        <v>38489.979166666672</v>
      </c>
      <c r="C395" s="21">
        <v>7.4816666666666656</v>
      </c>
    </row>
    <row r="396" spans="1:3">
      <c r="A396" s="23">
        <v>38489.979166666672</v>
      </c>
      <c r="B396" s="23">
        <v>38490</v>
      </c>
      <c r="C396" s="21">
        <v>7.3691666666666675</v>
      </c>
    </row>
    <row r="397" spans="1:3">
      <c r="A397" s="23">
        <v>38490</v>
      </c>
      <c r="B397" s="23">
        <v>38490.020833333336</v>
      </c>
      <c r="C397" s="21">
        <v>7.2531666666666679</v>
      </c>
    </row>
    <row r="398" spans="1:3">
      <c r="A398" s="23">
        <v>38490.020833333336</v>
      </c>
      <c r="B398" s="23">
        <v>38490.041666666664</v>
      </c>
      <c r="C398" s="21">
        <v>7.1317499999999994</v>
      </c>
    </row>
    <row r="399" spans="1:3">
      <c r="A399" s="23">
        <v>38490.041666666664</v>
      </c>
      <c r="B399" s="23">
        <v>38490.0625</v>
      </c>
      <c r="C399" s="21">
        <v>7.025500000000001</v>
      </c>
    </row>
    <row r="400" spans="1:3">
      <c r="A400" s="23">
        <v>38490.0625</v>
      </c>
      <c r="B400" s="23">
        <v>38490.083333333336</v>
      </c>
      <c r="C400" s="21">
        <v>6.887500000000002</v>
      </c>
    </row>
    <row r="401" spans="1:3">
      <c r="A401" s="23">
        <v>38490.083333333336</v>
      </c>
      <c r="B401" s="23">
        <v>38490.104166666672</v>
      </c>
      <c r="C401" s="21">
        <v>6.777916666666667</v>
      </c>
    </row>
    <row r="402" spans="1:3">
      <c r="A402" s="23">
        <v>38490.104166666672</v>
      </c>
      <c r="B402" s="23">
        <v>38490.125</v>
      </c>
      <c r="C402" s="21">
        <v>6.6581666666666663</v>
      </c>
    </row>
    <row r="403" spans="1:3">
      <c r="A403" s="23">
        <v>38490.125</v>
      </c>
      <c r="B403" s="23">
        <v>38490.145833333336</v>
      </c>
      <c r="C403" s="21">
        <v>6.5401666666666669</v>
      </c>
    </row>
    <row r="404" spans="1:3">
      <c r="A404" s="23">
        <v>38490.145833333336</v>
      </c>
      <c r="B404" s="23">
        <v>38490.166666666664</v>
      </c>
      <c r="C404" s="21">
        <v>6.4527500000000009</v>
      </c>
    </row>
    <row r="405" spans="1:3">
      <c r="A405" s="23">
        <v>38490.166666666664</v>
      </c>
      <c r="B405" s="23">
        <v>38490.1875</v>
      </c>
      <c r="C405" s="21">
        <v>6.3766666666666678</v>
      </c>
    </row>
    <row r="406" spans="1:3">
      <c r="A406" s="23">
        <v>38490.1875</v>
      </c>
      <c r="B406" s="23">
        <v>38490.208333333336</v>
      </c>
      <c r="C406" s="21">
        <v>6.3213333333333326</v>
      </c>
    </row>
    <row r="407" spans="1:3">
      <c r="A407" s="23">
        <v>38490.208333333336</v>
      </c>
      <c r="B407" s="23">
        <v>38490.229166666672</v>
      </c>
      <c r="C407" s="21">
        <v>6.2457500000000001</v>
      </c>
    </row>
    <row r="408" spans="1:3">
      <c r="A408" s="23">
        <v>38490.229166666672</v>
      </c>
      <c r="B408" s="23">
        <v>38490.25</v>
      </c>
      <c r="C408" s="21">
        <v>6.1909166666666664</v>
      </c>
    </row>
    <row r="409" spans="1:3">
      <c r="A409" s="23">
        <v>38490.25</v>
      </c>
      <c r="B409" s="23">
        <v>38490.270833333336</v>
      </c>
      <c r="C409" s="21">
        <v>6.2524166666666661</v>
      </c>
    </row>
    <row r="410" spans="1:3">
      <c r="A410" s="23">
        <v>38490.270833333336</v>
      </c>
      <c r="B410" s="23">
        <v>38490.291666666664</v>
      </c>
      <c r="C410" s="21">
        <v>6.4847499999999991</v>
      </c>
    </row>
    <row r="411" spans="1:3">
      <c r="A411" s="23">
        <v>38490.291666666664</v>
      </c>
      <c r="B411" s="23">
        <v>38490.3125</v>
      </c>
      <c r="C411" s="21">
        <v>6.8725833333333339</v>
      </c>
    </row>
    <row r="412" spans="1:3">
      <c r="A412" s="23">
        <v>38490.3125</v>
      </c>
      <c r="B412" s="23">
        <v>38490.333333333336</v>
      </c>
      <c r="C412" s="21">
        <v>7.3166666666666673</v>
      </c>
    </row>
    <row r="413" spans="1:3">
      <c r="A413" s="23">
        <v>38490.333333333336</v>
      </c>
      <c r="B413" s="23">
        <v>38490.354166666672</v>
      </c>
      <c r="C413" s="21">
        <v>7.5091666666666663</v>
      </c>
    </row>
    <row r="414" spans="1:3">
      <c r="A414" s="23">
        <v>38490.354166666672</v>
      </c>
      <c r="B414" s="23">
        <v>38490.375</v>
      </c>
      <c r="C414" s="21">
        <v>7.6325000000000003</v>
      </c>
    </row>
    <row r="415" spans="1:3">
      <c r="A415" s="23">
        <v>38490.375</v>
      </c>
      <c r="B415" s="23">
        <v>38490.395833333336</v>
      </c>
      <c r="C415" s="21">
        <v>8.0708333333333329</v>
      </c>
    </row>
    <row r="416" spans="1:3">
      <c r="A416" s="23">
        <v>38490.395833333336</v>
      </c>
      <c r="B416" s="23">
        <v>38490.416666666664</v>
      </c>
      <c r="C416" s="21">
        <v>8.4083333333333332</v>
      </c>
    </row>
    <row r="417" spans="1:3">
      <c r="A417" s="23">
        <v>38490.416666666664</v>
      </c>
      <c r="B417" s="23">
        <v>38490.4375</v>
      </c>
      <c r="C417" s="21">
        <v>8.9291666666666689</v>
      </c>
    </row>
    <row r="418" spans="1:3">
      <c r="A418" s="23">
        <v>38490.4375</v>
      </c>
      <c r="B418" s="23">
        <v>38490.458333333336</v>
      </c>
      <c r="C418" s="21">
        <v>9.6808333333333341</v>
      </c>
    </row>
    <row r="419" spans="1:3">
      <c r="A419" s="23">
        <v>38490.458333333336</v>
      </c>
      <c r="B419" s="23">
        <v>38490.479166666672</v>
      </c>
      <c r="C419" s="21">
        <v>11.150833333333333</v>
      </c>
    </row>
    <row r="420" spans="1:3">
      <c r="A420" s="23">
        <v>38490.479166666672</v>
      </c>
      <c r="B420" s="23">
        <v>38490.5</v>
      </c>
      <c r="C420" s="21">
        <v>12.676666666666668</v>
      </c>
    </row>
    <row r="421" spans="1:3">
      <c r="A421" s="23">
        <v>38490.5</v>
      </c>
      <c r="B421" s="23">
        <v>38490.520833333336</v>
      </c>
      <c r="C421" s="21">
        <v>12.3825</v>
      </c>
    </row>
    <row r="422" spans="1:3">
      <c r="A422" s="23">
        <v>38490.520833333336</v>
      </c>
      <c r="B422" s="23">
        <v>38490.541666666664</v>
      </c>
      <c r="C422" s="21">
        <v>12.555833333333334</v>
      </c>
    </row>
    <row r="423" spans="1:3">
      <c r="A423" s="23">
        <v>38490.541666666664</v>
      </c>
      <c r="B423" s="23">
        <v>38490.5625</v>
      </c>
      <c r="C423" s="21">
        <v>12.525</v>
      </c>
    </row>
    <row r="424" spans="1:3">
      <c r="A424" s="23">
        <v>38490.5625</v>
      </c>
      <c r="B424" s="23">
        <v>38490.583333333336</v>
      </c>
      <c r="C424" s="21">
        <v>12.825833333333334</v>
      </c>
    </row>
    <row r="425" spans="1:3">
      <c r="A425" s="23">
        <v>38490.583333333336</v>
      </c>
      <c r="B425" s="23">
        <v>38490.604166666672</v>
      </c>
      <c r="C425" s="21">
        <v>12.918333333333331</v>
      </c>
    </row>
    <row r="426" spans="1:3">
      <c r="A426" s="23">
        <v>38490.604166666672</v>
      </c>
      <c r="B426" s="23">
        <v>38490.625</v>
      </c>
      <c r="C426" s="21">
        <v>12.314166666666667</v>
      </c>
    </row>
    <row r="427" spans="1:3">
      <c r="A427" s="23">
        <v>38490.625</v>
      </c>
      <c r="B427" s="23">
        <v>38490.645833333336</v>
      </c>
      <c r="C427" s="21">
        <v>11.710833333333333</v>
      </c>
    </row>
    <row r="428" spans="1:3">
      <c r="A428" s="23">
        <v>38490.645833333336</v>
      </c>
      <c r="B428" s="23">
        <v>38490.666666666664</v>
      </c>
      <c r="C428" s="21">
        <v>11.613333333333335</v>
      </c>
    </row>
    <row r="429" spans="1:3">
      <c r="A429" s="23">
        <v>38490.666666666664</v>
      </c>
      <c r="B429" s="23">
        <v>38490.6875</v>
      </c>
      <c r="C429" s="21">
        <v>11.152500000000002</v>
      </c>
    </row>
    <row r="430" spans="1:3">
      <c r="A430" s="23">
        <v>38490.6875</v>
      </c>
      <c r="B430" s="23">
        <v>38490.708333333336</v>
      </c>
      <c r="C430" s="21">
        <v>10.588333333333333</v>
      </c>
    </row>
    <row r="431" spans="1:3">
      <c r="A431" s="23">
        <v>38490.708333333336</v>
      </c>
      <c r="B431" s="23">
        <v>38490.729166666672</v>
      </c>
      <c r="C431" s="21">
        <v>10.616666666666665</v>
      </c>
    </row>
    <row r="432" spans="1:3">
      <c r="A432" s="23">
        <v>38490.729166666672</v>
      </c>
      <c r="B432" s="23">
        <v>38490.75</v>
      </c>
      <c r="C432" s="21">
        <v>10.754166666666665</v>
      </c>
    </row>
    <row r="433" spans="1:3">
      <c r="A433" s="23">
        <v>38490.75</v>
      </c>
      <c r="B433" s="23">
        <v>38490.770833333336</v>
      </c>
      <c r="C433" s="21">
        <v>10.845833333333333</v>
      </c>
    </row>
    <row r="434" spans="1:3">
      <c r="A434" s="23">
        <v>38490.770833333336</v>
      </c>
      <c r="B434" s="23">
        <v>38490.791666666664</v>
      </c>
      <c r="C434" s="21">
        <v>10.737499999999999</v>
      </c>
    </row>
    <row r="435" spans="1:3">
      <c r="A435" s="23">
        <v>38490.791666666664</v>
      </c>
      <c r="B435" s="23">
        <v>38490.8125</v>
      </c>
      <c r="C435" s="21">
        <v>10.480833333333335</v>
      </c>
    </row>
    <row r="436" spans="1:3">
      <c r="A436" s="23">
        <v>38490.8125</v>
      </c>
      <c r="B436" s="23">
        <v>38490.833333333336</v>
      </c>
      <c r="C436" s="21">
        <v>10.028333333333334</v>
      </c>
    </row>
    <row r="437" spans="1:3">
      <c r="A437" s="23">
        <v>38490.833333333336</v>
      </c>
      <c r="B437" s="23">
        <v>38490.854166666672</v>
      </c>
      <c r="C437" s="21">
        <v>9.5950000000000006</v>
      </c>
    </row>
    <row r="438" spans="1:3">
      <c r="A438" s="23">
        <v>38490.854166666672</v>
      </c>
      <c r="B438" s="23">
        <v>38490.875</v>
      </c>
      <c r="C438" s="21">
        <v>9.1691666666666674</v>
      </c>
    </row>
    <row r="439" spans="1:3">
      <c r="A439" s="23">
        <v>38490.875</v>
      </c>
      <c r="B439" s="23">
        <v>38490.895833333336</v>
      </c>
      <c r="C439" s="21">
        <v>8.7925000000000004</v>
      </c>
    </row>
    <row r="440" spans="1:3">
      <c r="A440" s="23">
        <v>38490.895833333336</v>
      </c>
      <c r="B440" s="23">
        <v>38490.916666666664</v>
      </c>
      <c r="C440" s="21">
        <v>8.48</v>
      </c>
    </row>
    <row r="441" spans="1:3">
      <c r="A441" s="23">
        <v>38490.916666666664</v>
      </c>
      <c r="B441" s="23">
        <v>38490.9375</v>
      </c>
      <c r="C441" s="21">
        <v>8.1425000000000001</v>
      </c>
    </row>
    <row r="442" spans="1:3">
      <c r="A442" s="23">
        <v>38490.9375</v>
      </c>
      <c r="B442" s="23">
        <v>38490.958333333336</v>
      </c>
      <c r="C442" s="21">
        <v>7.8266666666666653</v>
      </c>
    </row>
    <row r="443" spans="1:3">
      <c r="A443" s="23">
        <v>38490.958333333336</v>
      </c>
      <c r="B443" s="23">
        <v>38490.979166666672</v>
      </c>
      <c r="C443" s="21">
        <v>7.62</v>
      </c>
    </row>
    <row r="444" spans="1:3">
      <c r="A444" s="23">
        <v>38490.979166666672</v>
      </c>
      <c r="B444" s="23">
        <v>38491</v>
      </c>
      <c r="C444" s="21">
        <v>7.4740833333333336</v>
      </c>
    </row>
    <row r="445" spans="1:3">
      <c r="A445" s="23">
        <v>38491</v>
      </c>
      <c r="B445" s="23">
        <v>38491.020833333336</v>
      </c>
      <c r="C445" s="21">
        <v>7.3104166666666659</v>
      </c>
    </row>
    <row r="446" spans="1:3">
      <c r="A446" s="23">
        <v>38491.020833333336</v>
      </c>
      <c r="B446" s="23">
        <v>38491.041666666664</v>
      </c>
      <c r="C446" s="21">
        <v>7.2000833333333327</v>
      </c>
    </row>
    <row r="447" spans="1:3">
      <c r="A447" s="23">
        <v>38491.041666666664</v>
      </c>
      <c r="B447" s="23">
        <v>38491.0625</v>
      </c>
      <c r="C447" s="21">
        <v>7.1820833333333338</v>
      </c>
    </row>
    <row r="448" spans="1:3">
      <c r="A448" s="23">
        <v>38491.0625</v>
      </c>
      <c r="B448" s="23">
        <v>38491.083333333336</v>
      </c>
      <c r="C448" s="21">
        <v>7.1173333333333346</v>
      </c>
    </row>
    <row r="449" spans="1:3">
      <c r="A449" s="23">
        <v>38491.083333333336</v>
      </c>
      <c r="B449" s="23">
        <v>38491.104166666672</v>
      </c>
      <c r="C449" s="21">
        <v>6.9591666666666683</v>
      </c>
    </row>
    <row r="450" spans="1:3">
      <c r="A450" s="23">
        <v>38491.104166666672</v>
      </c>
      <c r="B450" s="23">
        <v>38491.125</v>
      </c>
      <c r="C450" s="21">
        <v>6.8659999999999997</v>
      </c>
    </row>
    <row r="451" spans="1:3">
      <c r="A451" s="23">
        <v>38491.125</v>
      </c>
      <c r="B451" s="23">
        <v>38491.145833333336</v>
      </c>
      <c r="C451" s="21">
        <v>6.8661666666666674</v>
      </c>
    </row>
    <row r="452" spans="1:3">
      <c r="A452" s="23">
        <v>38491.145833333336</v>
      </c>
      <c r="B452" s="23">
        <v>38491.166666666664</v>
      </c>
      <c r="C452" s="21">
        <v>6.8323333333333336</v>
      </c>
    </row>
    <row r="453" spans="1:3">
      <c r="A453" s="23">
        <v>38491.166666666664</v>
      </c>
      <c r="B453" s="23">
        <v>38491.1875</v>
      </c>
      <c r="C453" s="21">
        <v>6.816916666666665</v>
      </c>
    </row>
    <row r="454" spans="1:3">
      <c r="A454" s="23">
        <v>38491.1875</v>
      </c>
      <c r="B454" s="23">
        <v>38491.208333333336</v>
      </c>
      <c r="C454" s="21">
        <v>6.8064166666666681</v>
      </c>
    </row>
    <row r="455" spans="1:3">
      <c r="A455" s="23">
        <v>38491.208333333336</v>
      </c>
      <c r="B455" s="23">
        <v>38491.229166666672</v>
      </c>
      <c r="C455" s="21">
        <v>6.8023333333333325</v>
      </c>
    </row>
    <row r="456" spans="1:3">
      <c r="A456" s="23">
        <v>38491.229166666672</v>
      </c>
      <c r="B456" s="23">
        <v>38491.25</v>
      </c>
      <c r="C456" s="21">
        <v>6.8625000000000007</v>
      </c>
    </row>
    <row r="457" spans="1:3">
      <c r="A457" s="23">
        <v>38491.25</v>
      </c>
      <c r="B457" s="23">
        <v>38491.270833333336</v>
      </c>
      <c r="C457" s="21">
        <v>6.9744999999999999</v>
      </c>
    </row>
    <row r="458" spans="1:3">
      <c r="A458" s="23">
        <v>38491.270833333336</v>
      </c>
      <c r="B458" s="23">
        <v>38491.291666666664</v>
      </c>
      <c r="C458" s="21">
        <v>7.2241666666666662</v>
      </c>
    </row>
    <row r="459" spans="1:3">
      <c r="A459" s="23">
        <v>38491.291666666664</v>
      </c>
      <c r="B459" s="23">
        <v>38491.3125</v>
      </c>
      <c r="C459" s="21">
        <v>7.6233333333333322</v>
      </c>
    </row>
    <row r="460" spans="1:3">
      <c r="A460" s="23">
        <v>38491.3125</v>
      </c>
      <c r="B460" s="23">
        <v>38491.333333333336</v>
      </c>
      <c r="C460" s="21">
        <v>8.0133333333333336</v>
      </c>
    </row>
    <row r="461" spans="1:3">
      <c r="A461" s="23">
        <v>38491.333333333336</v>
      </c>
      <c r="B461" s="23">
        <v>38491.354166666672</v>
      </c>
      <c r="C461" s="21">
        <v>8.2974999999999994</v>
      </c>
    </row>
    <row r="462" spans="1:3">
      <c r="A462" s="23">
        <v>38491.354166666672</v>
      </c>
      <c r="B462" s="23">
        <v>38491.375</v>
      </c>
      <c r="C462" s="21">
        <v>8.7625000000000011</v>
      </c>
    </row>
    <row r="463" spans="1:3">
      <c r="A463" s="23">
        <v>38491.375</v>
      </c>
      <c r="B463" s="23">
        <v>38491.395833333336</v>
      </c>
      <c r="C463" s="21">
        <v>9.2624999999999993</v>
      </c>
    </row>
    <row r="464" spans="1:3">
      <c r="A464" s="23">
        <v>38491.395833333336</v>
      </c>
      <c r="B464" s="23">
        <v>38491.416666666664</v>
      </c>
      <c r="C464" s="21">
        <v>9.5741666666666649</v>
      </c>
    </row>
    <row r="465" spans="1:3">
      <c r="A465" s="23">
        <v>38491.416666666664</v>
      </c>
      <c r="B465" s="23">
        <v>38491.4375</v>
      </c>
      <c r="C465" s="21">
        <v>10.159166666666668</v>
      </c>
    </row>
    <row r="466" spans="1:3">
      <c r="A466" s="23">
        <v>38491.4375</v>
      </c>
      <c r="B466" s="23">
        <v>38491.458333333336</v>
      </c>
      <c r="C466" s="21">
        <v>11.636666666666665</v>
      </c>
    </row>
    <row r="467" spans="1:3">
      <c r="A467" s="23">
        <v>38491.458333333336</v>
      </c>
      <c r="B467" s="23">
        <v>38491.479166666672</v>
      </c>
      <c r="C467" s="21">
        <v>12.432499999999999</v>
      </c>
    </row>
    <row r="468" spans="1:3">
      <c r="A468" s="23">
        <v>38491.479166666672</v>
      </c>
      <c r="B468" s="23">
        <v>38491.5</v>
      </c>
      <c r="C468" s="21">
        <v>12.967500000000001</v>
      </c>
    </row>
    <row r="469" spans="1:3">
      <c r="A469" s="23">
        <v>38491.5</v>
      </c>
      <c r="B469" s="23">
        <v>38491.520833333336</v>
      </c>
      <c r="C469" s="21">
        <v>13.920833333333333</v>
      </c>
    </row>
    <row r="470" spans="1:3">
      <c r="A470" s="23">
        <v>38491.520833333336</v>
      </c>
      <c r="B470" s="23">
        <v>38491.541666666664</v>
      </c>
      <c r="C470" s="21">
        <v>14.595000000000001</v>
      </c>
    </row>
    <row r="471" spans="1:3">
      <c r="A471" s="23">
        <v>38491.541666666664</v>
      </c>
      <c r="B471" s="23">
        <v>38491.5625</v>
      </c>
      <c r="C471" s="21">
        <v>15.125</v>
      </c>
    </row>
    <row r="472" spans="1:3">
      <c r="A472" s="23">
        <v>38491.5625</v>
      </c>
      <c r="B472" s="23">
        <v>38491.583333333336</v>
      </c>
      <c r="C472" s="21">
        <v>15.356666666666667</v>
      </c>
    </row>
    <row r="473" spans="1:3">
      <c r="A473" s="23">
        <v>38491.583333333336</v>
      </c>
      <c r="B473" s="23">
        <v>38491.604166666672</v>
      </c>
      <c r="C473" s="21">
        <v>15.304166666666665</v>
      </c>
    </row>
    <row r="474" spans="1:3">
      <c r="A474" s="23">
        <v>38491.604166666672</v>
      </c>
      <c r="B474" s="23">
        <v>38491.625</v>
      </c>
      <c r="C474" s="21">
        <v>15.079166666666666</v>
      </c>
    </row>
    <row r="475" spans="1:3">
      <c r="A475" s="23">
        <v>38491.625</v>
      </c>
      <c r="B475" s="23">
        <v>38491.645833333336</v>
      </c>
      <c r="C475" s="21">
        <v>14.719166666666668</v>
      </c>
    </row>
    <row r="476" spans="1:3">
      <c r="A476" s="23">
        <v>38491.645833333336</v>
      </c>
      <c r="B476" s="23">
        <v>38491.666666666664</v>
      </c>
      <c r="C476" s="21">
        <v>14.913333333333334</v>
      </c>
    </row>
    <row r="477" spans="1:3">
      <c r="A477" s="23">
        <v>38491.666666666664</v>
      </c>
      <c r="B477" s="23">
        <v>38491.6875</v>
      </c>
      <c r="C477" s="21">
        <v>15.030833333333334</v>
      </c>
    </row>
    <row r="478" spans="1:3">
      <c r="A478" s="23">
        <v>38491.6875</v>
      </c>
      <c r="B478" s="23">
        <v>38491.708333333336</v>
      </c>
      <c r="C478" s="21">
        <v>14.82</v>
      </c>
    </row>
    <row r="479" spans="1:3">
      <c r="A479" s="23">
        <v>38491.708333333336</v>
      </c>
      <c r="B479" s="23">
        <v>38491.729166666672</v>
      </c>
      <c r="C479" s="21">
        <v>14.376666666666667</v>
      </c>
    </row>
    <row r="480" spans="1:3">
      <c r="A480" s="23">
        <v>38491.729166666672</v>
      </c>
      <c r="B480" s="23">
        <v>38491.75</v>
      </c>
      <c r="C480" s="21">
        <v>14.030000000000003</v>
      </c>
    </row>
    <row r="481" spans="1:3">
      <c r="A481" s="23">
        <v>38491.75</v>
      </c>
      <c r="B481" s="23">
        <v>38491.770833333336</v>
      </c>
      <c r="C481" s="21">
        <v>12.907499999999999</v>
      </c>
    </row>
    <row r="482" spans="1:3">
      <c r="A482" s="23">
        <v>38491.770833333336</v>
      </c>
      <c r="B482" s="23">
        <v>38491.791666666664</v>
      </c>
      <c r="C482" s="21">
        <v>12.180833333333334</v>
      </c>
    </row>
    <row r="483" spans="1:3">
      <c r="A483" s="23">
        <v>38491.791666666664</v>
      </c>
      <c r="B483" s="23">
        <v>38491.8125</v>
      </c>
      <c r="C483" s="21">
        <v>11.599166666666667</v>
      </c>
    </row>
    <row r="484" spans="1:3">
      <c r="A484" s="23">
        <v>38491.8125</v>
      </c>
      <c r="B484" s="23">
        <v>38491.833333333336</v>
      </c>
      <c r="C484" s="21">
        <v>10.902500000000002</v>
      </c>
    </row>
    <row r="485" spans="1:3">
      <c r="A485" s="23">
        <v>38491.833333333336</v>
      </c>
      <c r="B485" s="23">
        <v>38491.854166666672</v>
      </c>
      <c r="C485" s="21">
        <v>10.262499999999999</v>
      </c>
    </row>
    <row r="486" spans="1:3">
      <c r="A486" s="23">
        <v>38491.854166666672</v>
      </c>
      <c r="B486" s="23">
        <v>38491.875</v>
      </c>
      <c r="C486" s="21">
        <v>9.7258333333333322</v>
      </c>
    </row>
    <row r="487" spans="1:3">
      <c r="A487" s="23">
        <v>38491.875</v>
      </c>
      <c r="B487" s="23">
        <v>38491.895833333336</v>
      </c>
      <c r="C487" s="21">
        <v>9.2891666666666648</v>
      </c>
    </row>
    <row r="488" spans="1:3">
      <c r="A488" s="23">
        <v>38491.895833333336</v>
      </c>
      <c r="B488" s="23">
        <v>38491.916666666664</v>
      </c>
      <c r="C488" s="21">
        <v>8.9375000000000018</v>
      </c>
    </row>
    <row r="489" spans="1:3">
      <c r="A489" s="23">
        <v>38491.916666666664</v>
      </c>
      <c r="B489" s="23">
        <v>38491.9375</v>
      </c>
      <c r="C489" s="21">
        <v>8.6300000000000008</v>
      </c>
    </row>
    <row r="490" spans="1:3">
      <c r="A490" s="23">
        <v>38491.9375</v>
      </c>
      <c r="B490" s="23">
        <v>38491.958333333336</v>
      </c>
      <c r="C490" s="21">
        <v>8.3150000000000013</v>
      </c>
    </row>
    <row r="491" spans="1:3">
      <c r="A491" s="23">
        <v>38491.958333333336</v>
      </c>
      <c r="B491" s="23">
        <v>38491.979166666672</v>
      </c>
      <c r="C491" s="21">
        <v>7.9899166666666659</v>
      </c>
    </row>
    <row r="492" spans="1:3">
      <c r="A492" s="23">
        <v>38491.979166666672</v>
      </c>
      <c r="B492" s="23">
        <v>38492</v>
      </c>
      <c r="C492" s="21">
        <v>7.6730833333333335</v>
      </c>
    </row>
    <row r="493" spans="1:3">
      <c r="A493" s="23">
        <v>38492</v>
      </c>
      <c r="B493" s="23">
        <v>38492.020833333336</v>
      </c>
      <c r="C493" s="21">
        <v>7.412583333333334</v>
      </c>
    </row>
    <row r="494" spans="1:3">
      <c r="A494" s="23">
        <v>38492.020833333336</v>
      </c>
      <c r="B494" s="23">
        <v>38492.041666666664</v>
      </c>
      <c r="C494" s="21">
        <v>7.3154166666666667</v>
      </c>
    </row>
    <row r="495" spans="1:3">
      <c r="A495" s="23">
        <v>38492.041666666664</v>
      </c>
      <c r="B495" s="23">
        <v>38492.0625</v>
      </c>
      <c r="C495" s="21">
        <v>7.2263333333333337</v>
      </c>
    </row>
    <row r="496" spans="1:3">
      <c r="A496" s="23">
        <v>38492.0625</v>
      </c>
      <c r="B496" s="23">
        <v>38492.083333333336</v>
      </c>
      <c r="C496" s="21">
        <v>6.9925833333333332</v>
      </c>
    </row>
    <row r="497" spans="1:3">
      <c r="A497" s="23">
        <v>38492.083333333336</v>
      </c>
      <c r="B497" s="23">
        <v>38492.104166666672</v>
      </c>
      <c r="C497" s="21">
        <v>6.7649166666666654</v>
      </c>
    </row>
    <row r="498" spans="1:3">
      <c r="A498" s="23">
        <v>38492.104166666672</v>
      </c>
      <c r="B498" s="23">
        <v>38492.125</v>
      </c>
      <c r="C498" s="21">
        <v>6.5385833333333325</v>
      </c>
    </row>
    <row r="499" spans="1:3">
      <c r="A499" s="23">
        <v>38492.125</v>
      </c>
      <c r="B499" s="23">
        <v>38492.145833333336</v>
      </c>
      <c r="C499" s="21">
        <v>6.2785833333333336</v>
      </c>
    </row>
    <row r="500" spans="1:3">
      <c r="A500" s="23">
        <v>38492.145833333336</v>
      </c>
      <c r="B500" s="23">
        <v>38492.166666666664</v>
      </c>
      <c r="C500" s="21">
        <v>6.0030833333333335</v>
      </c>
    </row>
    <row r="501" spans="1:3">
      <c r="A501" s="23">
        <v>38492.166666666664</v>
      </c>
      <c r="B501" s="23">
        <v>38492.1875</v>
      </c>
      <c r="C501" s="21">
        <v>5.8067500000000001</v>
      </c>
    </row>
    <row r="502" spans="1:3">
      <c r="A502" s="23">
        <v>38492.1875</v>
      </c>
      <c r="B502" s="23">
        <v>38492.208333333336</v>
      </c>
      <c r="C502" s="21">
        <v>5.932083333333332</v>
      </c>
    </row>
    <row r="503" spans="1:3">
      <c r="A503" s="23">
        <v>38492.208333333336</v>
      </c>
      <c r="B503" s="23">
        <v>38492.229166666672</v>
      </c>
      <c r="C503" s="21">
        <v>6.1129999999999995</v>
      </c>
    </row>
    <row r="504" spans="1:3">
      <c r="A504" s="23">
        <v>38492.229166666672</v>
      </c>
      <c r="B504" s="23">
        <v>38492.25</v>
      </c>
      <c r="C504" s="21">
        <v>6.2940000000000005</v>
      </c>
    </row>
    <row r="505" spans="1:3">
      <c r="A505" s="23">
        <v>38492.25</v>
      </c>
      <c r="B505" s="23">
        <v>38492.270833333336</v>
      </c>
      <c r="C505" s="21">
        <v>6.5910000000000002</v>
      </c>
    </row>
    <row r="506" spans="1:3">
      <c r="A506" s="23">
        <v>38492.270833333336</v>
      </c>
      <c r="B506" s="23">
        <v>38492.291666666664</v>
      </c>
      <c r="C506" s="21">
        <v>6.859333333333332</v>
      </c>
    </row>
    <row r="507" spans="1:3">
      <c r="A507" s="23">
        <v>38492.291666666664</v>
      </c>
      <c r="B507" s="23">
        <v>38492.3125</v>
      </c>
      <c r="C507" s="21">
        <v>7.1347499999999995</v>
      </c>
    </row>
    <row r="508" spans="1:3">
      <c r="A508" s="23">
        <v>38492.3125</v>
      </c>
      <c r="B508" s="23">
        <v>38492.333333333336</v>
      </c>
      <c r="C508" s="21">
        <v>7.2924999999999995</v>
      </c>
    </row>
    <row r="509" spans="1:3">
      <c r="A509" s="23">
        <v>38492.333333333336</v>
      </c>
      <c r="B509" s="23">
        <v>38492.354166666672</v>
      </c>
      <c r="C509" s="21">
        <v>7.8041666666666671</v>
      </c>
    </row>
    <row r="510" spans="1:3">
      <c r="A510" s="23">
        <v>38492.354166666672</v>
      </c>
      <c r="B510" s="23">
        <v>38492.375</v>
      </c>
      <c r="C510" s="21">
        <v>8.3366666666666642</v>
      </c>
    </row>
    <row r="511" spans="1:3">
      <c r="A511" s="23">
        <v>38492.375</v>
      </c>
      <c r="B511" s="23">
        <v>38492.395833333336</v>
      </c>
      <c r="C511" s="21">
        <v>8.9999999999999982</v>
      </c>
    </row>
    <row r="512" spans="1:3">
      <c r="A512" s="23">
        <v>38492.395833333336</v>
      </c>
      <c r="B512" s="23">
        <v>38492.416666666664</v>
      </c>
      <c r="C512" s="21">
        <v>9.1674999999999986</v>
      </c>
    </row>
    <row r="513" spans="1:3">
      <c r="A513" s="23">
        <v>38492.416666666664</v>
      </c>
      <c r="B513" s="23">
        <v>38492.4375</v>
      </c>
      <c r="C513" s="21">
        <v>9.3908333333333314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U13" sqref="U13"/>
    </sheetView>
  </sheetViews>
  <sheetFormatPr baseColWidth="10" defaultColWidth="11.5" defaultRowHeight="14" x14ac:dyDescent="0"/>
  <cols>
    <col min="1" max="1" width="22.6640625" customWidth="1"/>
    <col min="19" max="20" width="14.83203125" bestFit="1" customWidth="1"/>
  </cols>
  <sheetData>
    <row r="1" spans="1:36">
      <c r="A1" t="s">
        <v>16</v>
      </c>
      <c r="B1" t="s">
        <v>2</v>
      </c>
      <c r="C1" t="s">
        <v>3</v>
      </c>
      <c r="V1" t="s">
        <v>151</v>
      </c>
    </row>
    <row r="2" spans="1:36">
      <c r="A2" s="1" t="s">
        <v>9</v>
      </c>
      <c r="B2" t="s">
        <v>152</v>
      </c>
      <c r="C2" t="s">
        <v>4</v>
      </c>
      <c r="D2" t="s">
        <v>4</v>
      </c>
      <c r="E2" t="s">
        <v>4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7</v>
      </c>
      <c r="M2" t="s">
        <v>7</v>
      </c>
      <c r="N2" t="s">
        <v>7</v>
      </c>
      <c r="O2" t="s">
        <v>8</v>
      </c>
      <c r="P2" t="s">
        <v>8</v>
      </c>
      <c r="Q2" t="s">
        <v>8</v>
      </c>
      <c r="R2" s="18" t="s">
        <v>188</v>
      </c>
      <c r="S2" s="18" t="s">
        <v>214</v>
      </c>
      <c r="T2" s="18" t="s">
        <v>213</v>
      </c>
      <c r="V2" t="s">
        <v>4</v>
      </c>
      <c r="W2" t="s">
        <v>4</v>
      </c>
      <c r="X2" t="s">
        <v>4</v>
      </c>
      <c r="Y2" t="s">
        <v>5</v>
      </c>
      <c r="Z2" t="s">
        <v>5</v>
      </c>
      <c r="AA2" t="s">
        <v>5</v>
      </c>
      <c r="AB2" t="s">
        <v>6</v>
      </c>
      <c r="AC2" t="s">
        <v>6</v>
      </c>
      <c r="AD2" t="s">
        <v>6</v>
      </c>
      <c r="AE2" t="s">
        <v>7</v>
      </c>
      <c r="AF2" t="s">
        <v>7</v>
      </c>
      <c r="AG2" t="s">
        <v>7</v>
      </c>
      <c r="AH2" t="s">
        <v>8</v>
      </c>
      <c r="AI2" t="s">
        <v>8</v>
      </c>
      <c r="AJ2" t="s">
        <v>8</v>
      </c>
    </row>
    <row r="3" spans="1:36">
      <c r="A3">
        <v>0.5</v>
      </c>
      <c r="B3">
        <v>1</v>
      </c>
      <c r="C3">
        <v>44.960908932794503</v>
      </c>
      <c r="D3">
        <v>36.795956508438017</v>
      </c>
      <c r="E3">
        <v>73.282827547716664</v>
      </c>
      <c r="F3">
        <v>43.530525064401225</v>
      </c>
      <c r="G3">
        <v>81.591871094650713</v>
      </c>
      <c r="H3">
        <v>52.409662021512538</v>
      </c>
      <c r="I3">
        <v>127.92480670231717</v>
      </c>
      <c r="J3">
        <v>73.623884116564497</v>
      </c>
      <c r="K3">
        <v>77.364513767201956</v>
      </c>
      <c r="L3">
        <v>50.808229716750645</v>
      </c>
      <c r="M3">
        <v>55.008641972113502</v>
      </c>
      <c r="N3">
        <v>80.922584708075775</v>
      </c>
      <c r="O3">
        <v>192.81066463579467</v>
      </c>
      <c r="P3">
        <v>66.072059897412757</v>
      </c>
      <c r="Q3">
        <v>145.17502038602933</v>
      </c>
      <c r="R3" s="15">
        <v>0.5</v>
      </c>
      <c r="S3" s="29">
        <v>38481.416666666664</v>
      </c>
      <c r="T3" s="29">
        <f>S3+((60*R3)/(24*60))</f>
        <v>38481.4375</v>
      </c>
      <c r="V3">
        <v>22.480454466397251</v>
      </c>
      <c r="W3">
        <v>18.397978254219009</v>
      </c>
      <c r="X3">
        <v>36.641413773858332</v>
      </c>
      <c r="Y3">
        <v>21.765262532200612</v>
      </c>
      <c r="Z3">
        <v>40.795935547325357</v>
      </c>
      <c r="AA3">
        <v>26.204831010756269</v>
      </c>
      <c r="AB3">
        <v>63.962403351158585</v>
      </c>
      <c r="AC3">
        <v>36.811942058282249</v>
      </c>
      <c r="AD3">
        <v>38.682256883600978</v>
      </c>
      <c r="AE3">
        <v>25.404114858375323</v>
      </c>
      <c r="AF3">
        <v>27.504320986056751</v>
      </c>
      <c r="AG3">
        <v>40.461292354037887</v>
      </c>
      <c r="AH3">
        <v>96.405332317897333</v>
      </c>
      <c r="AI3">
        <v>33.036029948706378</v>
      </c>
      <c r="AJ3">
        <v>72.587510193014666</v>
      </c>
    </row>
    <row r="4" spans="1:36">
      <c r="A4">
        <v>1</v>
      </c>
      <c r="B4">
        <v>2</v>
      </c>
      <c r="C4">
        <v>69.050595453096633</v>
      </c>
      <c r="D4">
        <v>88.848640389195765</v>
      </c>
      <c r="E4">
        <v>65.856064230555788</v>
      </c>
      <c r="F4">
        <v>66.018220347341696</v>
      </c>
      <c r="G4">
        <v>84.861155942985036</v>
      </c>
      <c r="H4">
        <v>71.481650579637687</v>
      </c>
      <c r="I4">
        <v>192.96196289746811</v>
      </c>
      <c r="J4">
        <v>112.98981227864502</v>
      </c>
      <c r="K4">
        <v>197.23416902352895</v>
      </c>
      <c r="L4">
        <v>60.277626791842437</v>
      </c>
      <c r="M4">
        <v>80.613026138188076</v>
      </c>
      <c r="N4">
        <v>88.685604374519613</v>
      </c>
      <c r="O4">
        <v>254.3208359260187</v>
      </c>
      <c r="P4">
        <v>170.58827098425647</v>
      </c>
      <c r="Q4">
        <v>231.31622357675701</v>
      </c>
      <c r="R4" s="15">
        <f>A4-A3</f>
        <v>0.5</v>
      </c>
      <c r="S4" s="29">
        <f>T3</f>
        <v>38481.4375</v>
      </c>
      <c r="T4" s="29">
        <f t="shared" ref="T4:T28" si="0">S4+((60*R4)/(24*60))</f>
        <v>38481.458333333336</v>
      </c>
      <c r="V4">
        <v>57.005752192945565</v>
      </c>
      <c r="W4">
        <v>62.822298448816895</v>
      </c>
      <c r="X4">
        <v>69.569445889136233</v>
      </c>
      <c r="Y4">
        <v>54.774372705871457</v>
      </c>
      <c r="Z4">
        <v>83.226513518817882</v>
      </c>
      <c r="AA4">
        <v>61.945656300575109</v>
      </c>
      <c r="AB4">
        <v>160.44338479989264</v>
      </c>
      <c r="AC4">
        <v>93.306848197604751</v>
      </c>
      <c r="AD4">
        <v>137.29934139536545</v>
      </c>
      <c r="AE4">
        <v>55.542928254296541</v>
      </c>
      <c r="AF4">
        <v>67.810834055150792</v>
      </c>
      <c r="AG4">
        <v>84.804094541297701</v>
      </c>
      <c r="AH4">
        <v>223.56575028090668</v>
      </c>
      <c r="AI4">
        <v>118.33016544083461</v>
      </c>
      <c r="AJ4">
        <v>188.24562198139319</v>
      </c>
    </row>
    <row r="5" spans="1:36">
      <c r="A5">
        <v>2</v>
      </c>
      <c r="B5">
        <v>3</v>
      </c>
      <c r="C5">
        <v>69.266392973887775</v>
      </c>
      <c r="D5">
        <v>52.431720067114675</v>
      </c>
      <c r="E5">
        <v>50.284342710664163</v>
      </c>
      <c r="F5">
        <v>63.359850229521534</v>
      </c>
      <c r="G5">
        <v>90.493666029800934</v>
      </c>
      <c r="H5">
        <v>67.346753178059515</v>
      </c>
      <c r="I5">
        <v>178.45478685236242</v>
      </c>
      <c r="J5">
        <v>182.64832876758379</v>
      </c>
      <c r="K5">
        <v>149.63682245010688</v>
      </c>
      <c r="L5">
        <v>63.744401510343693</v>
      </c>
      <c r="M5">
        <v>47.998253928007692</v>
      </c>
      <c r="N5">
        <v>58.253012520676499</v>
      </c>
      <c r="O5">
        <v>245.66601526168409</v>
      </c>
      <c r="P5">
        <v>118.26233848806206</v>
      </c>
      <c r="Q5">
        <v>191.98564492332019</v>
      </c>
      <c r="R5" s="15">
        <f t="shared" ref="R5:R29" si="1">A5-A4</f>
        <v>1</v>
      </c>
      <c r="S5" s="29">
        <f t="shared" ref="S5:S28" si="2">T4</f>
        <v>38481.458333333336</v>
      </c>
      <c r="T5" s="29">
        <f t="shared" si="0"/>
        <v>38481.5</v>
      </c>
      <c r="V5">
        <v>126.27214516683334</v>
      </c>
      <c r="W5">
        <v>115.25401851593156</v>
      </c>
      <c r="X5">
        <v>119.8537885998004</v>
      </c>
      <c r="Y5">
        <v>118.13422293539298</v>
      </c>
      <c r="Z5">
        <v>173.72017954861883</v>
      </c>
      <c r="AA5">
        <v>129.29240947863462</v>
      </c>
      <c r="AB5">
        <v>338.89817165225509</v>
      </c>
      <c r="AC5">
        <v>275.95517696518857</v>
      </c>
      <c r="AD5">
        <v>286.93616384547232</v>
      </c>
      <c r="AE5">
        <v>119.28732976464023</v>
      </c>
      <c r="AF5">
        <v>115.80908798315849</v>
      </c>
      <c r="AG5">
        <v>143.05710706197419</v>
      </c>
      <c r="AH5">
        <v>469.23176554259078</v>
      </c>
      <c r="AI5">
        <v>236.59250392889666</v>
      </c>
      <c r="AJ5">
        <v>380.23126690471338</v>
      </c>
    </row>
    <row r="6" spans="1:36">
      <c r="A6">
        <v>3</v>
      </c>
      <c r="B6">
        <v>4</v>
      </c>
      <c r="C6">
        <v>104.61872225203861</v>
      </c>
      <c r="D6">
        <v>64.823773271632149</v>
      </c>
      <c r="E6">
        <v>71.590547532451652</v>
      </c>
      <c r="F6">
        <v>78.376404321903678</v>
      </c>
      <c r="G6">
        <v>89.106805637182291</v>
      </c>
      <c r="H6">
        <v>69.464956463725741</v>
      </c>
      <c r="I6">
        <v>212.20774205770354</v>
      </c>
      <c r="J6">
        <v>220.65943910982739</v>
      </c>
      <c r="K6">
        <v>263.05998244943021</v>
      </c>
      <c r="L6">
        <v>75.942164951503301</v>
      </c>
      <c r="M6">
        <v>72.041113931858177</v>
      </c>
      <c r="N6">
        <v>80.974406716968716</v>
      </c>
      <c r="O6">
        <v>250.21034401745754</v>
      </c>
      <c r="P6">
        <v>186.2312584074883</v>
      </c>
      <c r="Q6">
        <v>202.07421544732506</v>
      </c>
      <c r="R6" s="15">
        <f t="shared" si="1"/>
        <v>1</v>
      </c>
      <c r="S6" s="29">
        <f t="shared" si="2"/>
        <v>38481.5</v>
      </c>
      <c r="T6" s="29">
        <f t="shared" si="0"/>
        <v>38481.541666666664</v>
      </c>
      <c r="V6">
        <v>230.89086741887195</v>
      </c>
      <c r="W6">
        <v>180.07779178756371</v>
      </c>
      <c r="X6">
        <v>191.44433613225203</v>
      </c>
      <c r="Y6">
        <v>196.51062725729668</v>
      </c>
      <c r="Z6">
        <v>262.82698518580111</v>
      </c>
      <c r="AA6">
        <v>198.75736594236037</v>
      </c>
      <c r="AB6">
        <v>551.1059137099586</v>
      </c>
      <c r="AC6">
        <v>496.61461607501599</v>
      </c>
      <c r="AD6">
        <v>549.99614629490247</v>
      </c>
      <c r="AE6">
        <v>195.22949471614353</v>
      </c>
      <c r="AF6">
        <v>187.85020191501667</v>
      </c>
      <c r="AG6">
        <v>224.03151377894289</v>
      </c>
      <c r="AH6">
        <v>719.44210956004827</v>
      </c>
      <c r="AI6">
        <v>422.82376233638496</v>
      </c>
      <c r="AJ6">
        <v>582.30548235203844</v>
      </c>
    </row>
    <row r="7" spans="1:36">
      <c r="A7">
        <v>4</v>
      </c>
      <c r="B7">
        <v>5</v>
      </c>
      <c r="C7">
        <v>55.468764507350485</v>
      </c>
      <c r="D7">
        <v>68.778494217935062</v>
      </c>
      <c r="E7">
        <v>93.523309279021618</v>
      </c>
      <c r="F7">
        <v>77.074694765962107</v>
      </c>
      <c r="G7">
        <v>98.840633241456359</v>
      </c>
      <c r="H7">
        <v>83.798628741025581</v>
      </c>
      <c r="I7">
        <v>136.0944096273729</v>
      </c>
      <c r="J7">
        <v>118.83326826872865</v>
      </c>
      <c r="K7">
        <v>111.16428890301522</v>
      </c>
      <c r="L7">
        <v>97.468255274860255</v>
      </c>
      <c r="M7">
        <v>113.49117890146427</v>
      </c>
      <c r="N7">
        <v>104.53467905666028</v>
      </c>
      <c r="O7">
        <v>210.49675632779952</v>
      </c>
      <c r="P7">
        <v>93.210491779003604</v>
      </c>
      <c r="Q7">
        <v>197.96194954067118</v>
      </c>
      <c r="R7" s="15">
        <f t="shared" si="1"/>
        <v>1</v>
      </c>
      <c r="S7" s="29">
        <f t="shared" si="2"/>
        <v>38481.541666666664</v>
      </c>
      <c r="T7" s="29">
        <f t="shared" si="0"/>
        <v>38481.583333333328</v>
      </c>
      <c r="V7">
        <v>286.35963192622245</v>
      </c>
      <c r="W7">
        <v>248.85628600549876</v>
      </c>
      <c r="X7">
        <v>284.96764541127368</v>
      </c>
      <c r="Y7">
        <v>273.58532202325875</v>
      </c>
      <c r="Z7">
        <v>361.66761842725748</v>
      </c>
      <c r="AA7">
        <v>282.55599468338596</v>
      </c>
      <c r="AB7">
        <v>687.2003233373315</v>
      </c>
      <c r="AC7">
        <v>615.44788434374459</v>
      </c>
      <c r="AD7">
        <v>661.16043519791765</v>
      </c>
      <c r="AE7">
        <v>292.69774999100377</v>
      </c>
      <c r="AF7">
        <v>301.34138081648092</v>
      </c>
      <c r="AG7">
        <v>328.56619283560315</v>
      </c>
      <c r="AH7">
        <v>929.93886588784778</v>
      </c>
      <c r="AI7">
        <v>516.03425411538853</v>
      </c>
      <c r="AJ7">
        <v>780.26743189270962</v>
      </c>
    </row>
    <row r="8" spans="1:36">
      <c r="A8">
        <v>6</v>
      </c>
      <c r="B8">
        <v>6</v>
      </c>
      <c r="C8">
        <v>104.87346844025515</v>
      </c>
      <c r="D8">
        <v>78.246204017356092</v>
      </c>
      <c r="E8">
        <v>81.274481634032938</v>
      </c>
      <c r="F8">
        <v>101.65041444452392</v>
      </c>
      <c r="G8">
        <v>104.0051421830549</v>
      </c>
      <c r="H8">
        <v>91.534071073908279</v>
      </c>
      <c r="I8">
        <v>119.90988948422601</v>
      </c>
      <c r="J8">
        <v>91.824808395117174</v>
      </c>
      <c r="K8">
        <v>111.24167123829669</v>
      </c>
      <c r="L8">
        <v>112.76588255421633</v>
      </c>
      <c r="M8">
        <v>99.703397571387427</v>
      </c>
      <c r="N8">
        <v>112.60349892324638</v>
      </c>
      <c r="O8">
        <v>146.29006579511795</v>
      </c>
      <c r="P8">
        <v>91.722075693357183</v>
      </c>
      <c r="Q8">
        <v>72.451983678332454</v>
      </c>
      <c r="R8" s="15">
        <f t="shared" si="1"/>
        <v>2</v>
      </c>
      <c r="S8" s="29">
        <f t="shared" si="2"/>
        <v>38481.583333333328</v>
      </c>
      <c r="T8" s="29">
        <f t="shared" si="0"/>
        <v>38481.666666666664</v>
      </c>
      <c r="V8">
        <v>496.10656880673275</v>
      </c>
      <c r="W8">
        <v>405.34869404021094</v>
      </c>
      <c r="X8">
        <v>447.51660867933958</v>
      </c>
      <c r="Y8">
        <v>476.88615091230656</v>
      </c>
      <c r="Z8">
        <v>569.67790279336725</v>
      </c>
      <c r="AA8">
        <v>465.62413683120252</v>
      </c>
      <c r="AB8">
        <v>927.02010230578355</v>
      </c>
      <c r="AC8">
        <v>799.09750113397899</v>
      </c>
      <c r="AD8">
        <v>883.64377767451106</v>
      </c>
      <c r="AE8">
        <v>518.22951509943641</v>
      </c>
      <c r="AF8">
        <v>500.74817595925578</v>
      </c>
      <c r="AG8">
        <v>553.7731906820959</v>
      </c>
      <c r="AH8">
        <v>1222.5189974780837</v>
      </c>
      <c r="AI8">
        <v>699.47840550210287</v>
      </c>
      <c r="AJ8">
        <v>925.17139924937453</v>
      </c>
    </row>
    <row r="9" spans="1:36">
      <c r="A9">
        <v>8</v>
      </c>
      <c r="B9">
        <v>7</v>
      </c>
      <c r="C9">
        <v>125.33790929748179</v>
      </c>
      <c r="D9">
        <v>92.670294288157294</v>
      </c>
      <c r="E9">
        <v>100.2263435322829</v>
      </c>
      <c r="F9">
        <v>109.41528849342102</v>
      </c>
      <c r="G9">
        <v>132.89521104122699</v>
      </c>
      <c r="H9">
        <v>109.83709813660931</v>
      </c>
      <c r="I9">
        <v>93.151862133292084</v>
      </c>
      <c r="J9">
        <v>89.766100656966231</v>
      </c>
      <c r="K9">
        <v>92.982279066963642</v>
      </c>
      <c r="L9">
        <v>123.03496005125042</v>
      </c>
      <c r="M9">
        <v>79.034888531590155</v>
      </c>
      <c r="N9">
        <v>87.563843402782595</v>
      </c>
      <c r="O9">
        <v>106.92049308579581</v>
      </c>
      <c r="P9">
        <v>56.207955852293104</v>
      </c>
      <c r="Q9">
        <v>85.938003788289876</v>
      </c>
      <c r="R9" s="15">
        <f t="shared" si="1"/>
        <v>2</v>
      </c>
      <c r="S9" s="29">
        <f t="shared" si="2"/>
        <v>38481.666666666664</v>
      </c>
      <c r="T9" s="29">
        <f t="shared" si="0"/>
        <v>38481.75</v>
      </c>
      <c r="V9">
        <v>746.78238740169627</v>
      </c>
      <c r="W9">
        <v>590.68928261652559</v>
      </c>
      <c r="X9">
        <v>647.96929574390538</v>
      </c>
      <c r="Y9">
        <v>695.71672789914862</v>
      </c>
      <c r="Z9">
        <v>835.46832487582128</v>
      </c>
      <c r="AA9">
        <v>685.29833310442109</v>
      </c>
      <c r="AB9">
        <v>1113.3238265723678</v>
      </c>
      <c r="AC9">
        <v>978.62970244791143</v>
      </c>
      <c r="AD9">
        <v>1069.6083358084384</v>
      </c>
      <c r="AE9">
        <v>764.29943520193729</v>
      </c>
      <c r="AF9">
        <v>658.81795302243609</v>
      </c>
      <c r="AG9">
        <v>728.90087748766109</v>
      </c>
      <c r="AH9">
        <v>1436.3599836496753</v>
      </c>
      <c r="AI9">
        <v>811.89431720668904</v>
      </c>
      <c r="AJ9">
        <v>1097.0474068259543</v>
      </c>
    </row>
    <row r="10" spans="1:36">
      <c r="A10">
        <v>11.22</v>
      </c>
      <c r="B10">
        <v>8</v>
      </c>
      <c r="C10">
        <v>60.697945938341483</v>
      </c>
      <c r="D10">
        <v>38.394442108017195</v>
      </c>
      <c r="E10">
        <v>36.082868255719944</v>
      </c>
      <c r="F10">
        <v>52.820984140159588</v>
      </c>
      <c r="G10">
        <v>52.983619710220765</v>
      </c>
      <c r="H10">
        <v>33.290171174363032</v>
      </c>
      <c r="I10">
        <v>46.390505011452653</v>
      </c>
      <c r="J10">
        <v>19.543459592546355</v>
      </c>
      <c r="K10">
        <v>38.253127001152855</v>
      </c>
      <c r="L10">
        <v>56.190105371751017</v>
      </c>
      <c r="M10">
        <v>55.438429047545412</v>
      </c>
      <c r="N10">
        <v>57.471787244779534</v>
      </c>
      <c r="O10">
        <v>44.513671490609738</v>
      </c>
      <c r="P10">
        <v>31.604992395610395</v>
      </c>
      <c r="Q10">
        <v>32.285833894696736</v>
      </c>
      <c r="R10" s="15">
        <f t="shared" si="1"/>
        <v>3.2200000000000006</v>
      </c>
      <c r="S10" s="29">
        <f t="shared" si="2"/>
        <v>38481.75</v>
      </c>
      <c r="T10" s="29">
        <f t="shared" si="0"/>
        <v>38481.884166666663</v>
      </c>
      <c r="V10">
        <v>942.22977332315588</v>
      </c>
      <c r="W10">
        <v>714.31938620434096</v>
      </c>
      <c r="X10">
        <v>764.15613152732362</v>
      </c>
      <c r="Y10">
        <v>865.80029683046246</v>
      </c>
      <c r="Z10">
        <v>1006.0755803427321</v>
      </c>
      <c r="AA10">
        <v>792.49268428587004</v>
      </c>
      <c r="AB10">
        <v>1262.7012527092454</v>
      </c>
      <c r="AC10">
        <v>1041.5596423359107</v>
      </c>
      <c r="AD10">
        <v>1192.7834047521505</v>
      </c>
      <c r="AE10">
        <v>945.23157449897553</v>
      </c>
      <c r="AF10">
        <v>837.32969455553234</v>
      </c>
      <c r="AG10">
        <v>913.96003241585117</v>
      </c>
      <c r="AH10">
        <v>1579.6940058494388</v>
      </c>
      <c r="AI10">
        <v>913.66239272055452</v>
      </c>
      <c r="AJ10">
        <v>1201.0077919668779</v>
      </c>
    </row>
    <row r="11" spans="1:36">
      <c r="A11">
        <v>20.22</v>
      </c>
      <c r="B11">
        <v>9</v>
      </c>
      <c r="C11">
        <v>24.058520686887128</v>
      </c>
      <c r="D11">
        <v>17.067318153863567</v>
      </c>
      <c r="E11">
        <v>15.947203068846274</v>
      </c>
      <c r="F11">
        <v>20.187585288955066</v>
      </c>
      <c r="G11">
        <v>22.296315553946751</v>
      </c>
      <c r="H11">
        <v>19.335368045762248</v>
      </c>
      <c r="I11">
        <v>20.721861169484161</v>
      </c>
      <c r="J11">
        <v>18.602164215111767</v>
      </c>
      <c r="K11">
        <v>16.366806459737486</v>
      </c>
      <c r="L11">
        <v>22.15019294651999</v>
      </c>
      <c r="M11">
        <v>19.875602242035477</v>
      </c>
      <c r="N11">
        <v>23.792122363103367</v>
      </c>
      <c r="O11">
        <v>22.077618553519521</v>
      </c>
      <c r="P11">
        <v>13.053013115473911</v>
      </c>
      <c r="Q11">
        <v>17.261659817036083</v>
      </c>
      <c r="R11" s="15">
        <f t="shared" si="1"/>
        <v>8.9999999999999982</v>
      </c>
      <c r="S11" s="29">
        <f t="shared" si="2"/>
        <v>38481.884166666663</v>
      </c>
      <c r="T11" s="29">
        <f t="shared" si="0"/>
        <v>38482.259166666663</v>
      </c>
      <c r="V11">
        <v>1158.7564595051401</v>
      </c>
      <c r="W11">
        <v>867.92524958911304</v>
      </c>
      <c r="X11">
        <v>907.68095914694004</v>
      </c>
      <c r="Y11">
        <v>1047.488564431058</v>
      </c>
      <c r="Z11">
        <v>1206.7424203282528</v>
      </c>
      <c r="AA11">
        <v>966.51099669773021</v>
      </c>
      <c r="AB11">
        <v>1449.1980032346028</v>
      </c>
      <c r="AC11">
        <v>1208.9791202719166</v>
      </c>
      <c r="AD11">
        <v>1340.084662889788</v>
      </c>
      <c r="AE11">
        <v>1144.5833110176554</v>
      </c>
      <c r="AF11">
        <v>1016.2101147338517</v>
      </c>
      <c r="AG11">
        <v>1128.0891336837815</v>
      </c>
      <c r="AH11">
        <v>1778.3925728311144</v>
      </c>
      <c r="AI11">
        <v>1031.1395107598198</v>
      </c>
      <c r="AJ11">
        <v>1356.3627303202027</v>
      </c>
    </row>
    <row r="12" spans="1:36">
      <c r="A12">
        <v>26.22</v>
      </c>
      <c r="B12">
        <v>10</v>
      </c>
      <c r="C12">
        <v>49.783398925530449</v>
      </c>
      <c r="D12">
        <v>39.734736715320487</v>
      </c>
      <c r="E12">
        <v>36.033604928255464</v>
      </c>
      <c r="F12">
        <v>45.385276925489229</v>
      </c>
      <c r="G12">
        <v>54.587351973447674</v>
      </c>
      <c r="H12">
        <v>41.923771235893838</v>
      </c>
      <c r="I12">
        <v>29.832981574435596</v>
      </c>
      <c r="J12">
        <v>22.901868310093846</v>
      </c>
      <c r="K12">
        <v>21.683839274005344</v>
      </c>
      <c r="L12">
        <v>55.092904434894869</v>
      </c>
      <c r="M12">
        <v>54.003487320119916</v>
      </c>
      <c r="N12">
        <v>53.421500367631232</v>
      </c>
      <c r="O12">
        <v>30.629543123719294</v>
      </c>
      <c r="P12">
        <v>19.925882026751886</v>
      </c>
      <c r="Q12">
        <v>22.965454535759314</v>
      </c>
      <c r="R12" s="15">
        <f t="shared" si="1"/>
        <v>6</v>
      </c>
      <c r="S12" s="29">
        <f t="shared" si="2"/>
        <v>38482.259166666663</v>
      </c>
      <c r="T12" s="29">
        <f t="shared" si="0"/>
        <v>38482.509166666663</v>
      </c>
      <c r="V12">
        <v>1457.4568530583199</v>
      </c>
      <c r="W12">
        <v>1106.333669881036</v>
      </c>
      <c r="X12">
        <v>1123.8825887164728</v>
      </c>
      <c r="Y12">
        <v>1319.8002259839934</v>
      </c>
      <c r="Z12">
        <v>1534.2665321689387</v>
      </c>
      <c r="AA12">
        <v>1218.0536241130933</v>
      </c>
      <c r="AB12">
        <v>1628.1958926812163</v>
      </c>
      <c r="AC12">
        <v>1346.3903301324797</v>
      </c>
      <c r="AD12">
        <v>1470.1876985338199</v>
      </c>
      <c r="AE12">
        <v>1475.1407376270247</v>
      </c>
      <c r="AF12">
        <v>1340.2310386545712</v>
      </c>
      <c r="AG12">
        <v>1448.6181358895687</v>
      </c>
      <c r="AH12">
        <v>1962.1698315734302</v>
      </c>
      <c r="AI12">
        <v>1150.6948029203311</v>
      </c>
      <c r="AJ12">
        <v>1494.1554575347586</v>
      </c>
    </row>
    <row r="13" spans="1:36">
      <c r="A13">
        <v>32.22</v>
      </c>
      <c r="B13">
        <v>11</v>
      </c>
      <c r="C13">
        <v>104.65499064163784</v>
      </c>
      <c r="D13">
        <v>79.461134807049021</v>
      </c>
      <c r="E13">
        <v>89.67624926928336</v>
      </c>
      <c r="F13">
        <v>132.11234225211123</v>
      </c>
      <c r="G13">
        <v>118.00001455569219</v>
      </c>
      <c r="H13">
        <v>115.21061508755436</v>
      </c>
      <c r="I13">
        <v>39.779148506531335</v>
      </c>
      <c r="J13">
        <v>34.791519787916826</v>
      </c>
      <c r="K13">
        <v>35.959192276458317</v>
      </c>
      <c r="L13">
        <v>121.73855622269535</v>
      </c>
      <c r="M13">
        <v>107.34169422591611</v>
      </c>
      <c r="N13">
        <v>117.38888323522269</v>
      </c>
      <c r="O13">
        <v>45.054453080897538</v>
      </c>
      <c r="P13">
        <v>27.795044081838707</v>
      </c>
      <c r="Q13">
        <v>32.858146655290966</v>
      </c>
      <c r="R13" s="15">
        <f t="shared" si="1"/>
        <v>6</v>
      </c>
      <c r="S13" s="29">
        <f t="shared" si="2"/>
        <v>38482.509166666663</v>
      </c>
      <c r="T13" s="29">
        <f t="shared" si="0"/>
        <v>38482.759166666663</v>
      </c>
      <c r="V13">
        <v>2085.3867969081498</v>
      </c>
      <c r="W13">
        <v>1583.1004787233301</v>
      </c>
      <c r="X13">
        <v>1661.940084332173</v>
      </c>
      <c r="Y13">
        <v>2112.4742794966605</v>
      </c>
      <c r="Z13">
        <v>2242.266619503092</v>
      </c>
      <c r="AA13">
        <v>1909.3173146384195</v>
      </c>
      <c r="AB13">
        <v>1866.8707837204042</v>
      </c>
      <c r="AC13">
        <v>1555.1394488599806</v>
      </c>
      <c r="AD13">
        <v>1685.9428521925697</v>
      </c>
      <c r="AE13">
        <v>2205.5720749631969</v>
      </c>
      <c r="AF13">
        <v>1984.281204010068</v>
      </c>
      <c r="AG13">
        <v>2152.9514353009049</v>
      </c>
      <c r="AH13">
        <v>2232.4965500588155</v>
      </c>
      <c r="AI13">
        <v>1317.4650674113634</v>
      </c>
      <c r="AJ13">
        <v>1691.3043374665044</v>
      </c>
    </row>
    <row r="14" spans="1:36">
      <c r="A14">
        <v>44.22</v>
      </c>
      <c r="B14">
        <v>12</v>
      </c>
      <c r="C14">
        <v>27.517060667357438</v>
      </c>
      <c r="D14">
        <v>19.433452863727243</v>
      </c>
      <c r="E14">
        <v>19.692173079122693</v>
      </c>
      <c r="F14">
        <v>32.264896290704499</v>
      </c>
      <c r="G14">
        <v>24.482057887433815</v>
      </c>
      <c r="H14">
        <v>22.427509725929973</v>
      </c>
      <c r="I14">
        <v>13.459617171787391</v>
      </c>
      <c r="J14">
        <v>10.876823276329139</v>
      </c>
      <c r="K14">
        <v>10.589646677845776</v>
      </c>
      <c r="L14">
        <v>25.32104043922158</v>
      </c>
      <c r="M14">
        <v>22.443897613870195</v>
      </c>
      <c r="N14">
        <v>25.819363741211571</v>
      </c>
      <c r="O14">
        <v>11.624368183327968</v>
      </c>
      <c r="P14">
        <v>10.382485194578441</v>
      </c>
      <c r="Q14">
        <v>3.3359349966390357</v>
      </c>
      <c r="R14" s="15">
        <f t="shared" si="1"/>
        <v>12</v>
      </c>
      <c r="S14" s="29">
        <f t="shared" si="2"/>
        <v>38482.759166666663</v>
      </c>
      <c r="T14" s="29">
        <f t="shared" si="0"/>
        <v>38483.259166666663</v>
      </c>
      <c r="V14">
        <v>2415.5915249164391</v>
      </c>
      <c r="W14">
        <v>1816.3019130880571</v>
      </c>
      <c r="X14">
        <v>1898.2461612816453</v>
      </c>
      <c r="Y14">
        <v>2499.6530349851146</v>
      </c>
      <c r="Z14">
        <v>2536.0513141522979</v>
      </c>
      <c r="AA14">
        <v>2178.4474313495793</v>
      </c>
      <c r="AB14">
        <v>2028.3861897818529</v>
      </c>
      <c r="AC14">
        <v>1685.6613281759303</v>
      </c>
      <c r="AD14">
        <v>1813.018612326719</v>
      </c>
      <c r="AE14">
        <v>2509.424560233856</v>
      </c>
      <c r="AF14">
        <v>2253.6079753765102</v>
      </c>
      <c r="AG14">
        <v>2462.7838001954437</v>
      </c>
      <c r="AH14">
        <v>2371.9889682587509</v>
      </c>
      <c r="AI14">
        <v>1442.0548897463048</v>
      </c>
      <c r="AJ14">
        <v>1731.335557426173</v>
      </c>
    </row>
    <row r="15" spans="1:36">
      <c r="A15">
        <v>50.22</v>
      </c>
      <c r="B15">
        <v>13</v>
      </c>
      <c r="C15">
        <v>21.961347377259212</v>
      </c>
      <c r="D15">
        <v>15.119890030880512</v>
      </c>
      <c r="E15">
        <v>20.729613436762111</v>
      </c>
      <c r="F15">
        <v>30.516590637447543</v>
      </c>
      <c r="G15">
        <v>22.358133799896255</v>
      </c>
      <c r="H15">
        <v>21.840368409743849</v>
      </c>
      <c r="I15">
        <v>12.255778148746488</v>
      </c>
      <c r="J15">
        <v>10.075271506686185</v>
      </c>
      <c r="K15">
        <v>6.4629849216002286</v>
      </c>
      <c r="L15">
        <v>21.327771706931159</v>
      </c>
      <c r="M15">
        <v>22.159835491621951</v>
      </c>
      <c r="N15">
        <v>24.828988278158437</v>
      </c>
      <c r="O15">
        <v>10.857161242730506</v>
      </c>
      <c r="P15">
        <v>7.7194492944773323</v>
      </c>
      <c r="Q15">
        <v>9.7580590022544573</v>
      </c>
      <c r="R15" s="15">
        <f t="shared" si="1"/>
        <v>6</v>
      </c>
      <c r="S15" s="29">
        <f t="shared" si="2"/>
        <v>38483.259166666663</v>
      </c>
      <c r="T15" s="29">
        <f t="shared" si="0"/>
        <v>38483.509166666663</v>
      </c>
      <c r="V15">
        <v>2547.3596091799945</v>
      </c>
      <c r="W15">
        <v>1907.0212532733401</v>
      </c>
      <c r="X15">
        <v>2022.6238419022179</v>
      </c>
      <c r="Y15">
        <v>2682.7525788098001</v>
      </c>
      <c r="Z15">
        <v>2670.2001169516752</v>
      </c>
      <c r="AA15">
        <v>2309.4896418080425</v>
      </c>
      <c r="AB15">
        <v>2101.9208586743316</v>
      </c>
      <c r="AC15">
        <v>1746.1129572160473</v>
      </c>
      <c r="AD15">
        <v>1851.7965218563204</v>
      </c>
      <c r="AE15">
        <v>2637.3911904754432</v>
      </c>
      <c r="AF15">
        <v>2386.5669883262422</v>
      </c>
      <c r="AG15">
        <v>2611.7577298643946</v>
      </c>
      <c r="AH15">
        <v>2437.1319357151337</v>
      </c>
      <c r="AI15">
        <v>1488.3715855131688</v>
      </c>
      <c r="AJ15">
        <v>1789.8839114396997</v>
      </c>
    </row>
    <row r="16" spans="1:36">
      <c r="A16">
        <v>56.22</v>
      </c>
      <c r="B16">
        <v>14</v>
      </c>
      <c r="C16">
        <v>38.766739817574823</v>
      </c>
      <c r="D16">
        <v>24.049903684005674</v>
      </c>
      <c r="E16">
        <v>26.585169494507824</v>
      </c>
      <c r="F16">
        <v>84.977466878629215</v>
      </c>
      <c r="G16">
        <v>50.406722432621066</v>
      </c>
      <c r="H16">
        <v>41.276895280675639</v>
      </c>
      <c r="I16">
        <v>38.607510965662101</v>
      </c>
      <c r="J16">
        <v>12.863618179660078</v>
      </c>
      <c r="K16">
        <v>11.33212590785195</v>
      </c>
      <c r="L16">
        <v>44.621495543827024</v>
      </c>
      <c r="M16">
        <v>40.303262379069722</v>
      </c>
      <c r="N16">
        <v>55.598248357708712</v>
      </c>
      <c r="O16">
        <v>11.900621763389664</v>
      </c>
      <c r="P16">
        <v>11.046169571854602</v>
      </c>
      <c r="Q16">
        <v>25.700018768564842</v>
      </c>
      <c r="R16" s="15">
        <f t="shared" si="1"/>
        <v>6</v>
      </c>
      <c r="S16" s="29">
        <f t="shared" si="2"/>
        <v>38483.509166666663</v>
      </c>
      <c r="T16" s="29">
        <f t="shared" si="0"/>
        <v>38483.759166666663</v>
      </c>
      <c r="V16">
        <v>2779.9600480854433</v>
      </c>
      <c r="W16">
        <v>2051.3206753773743</v>
      </c>
      <c r="X16">
        <v>2182.1348588692649</v>
      </c>
      <c r="Y16">
        <v>3192.6173800815754</v>
      </c>
      <c r="Z16">
        <v>2972.6404515474014</v>
      </c>
      <c r="AA16">
        <v>2557.1510134920964</v>
      </c>
      <c r="AB16">
        <v>2333.5659244683043</v>
      </c>
      <c r="AC16">
        <v>1823.2946662940078</v>
      </c>
      <c r="AD16">
        <v>1919.7892773034321</v>
      </c>
      <c r="AE16">
        <v>2905.1201637384052</v>
      </c>
      <c r="AF16">
        <v>2628.3865626006605</v>
      </c>
      <c r="AG16">
        <v>2945.3472200106471</v>
      </c>
      <c r="AH16">
        <v>2508.5356662954719</v>
      </c>
      <c r="AI16">
        <v>1554.6486029442965</v>
      </c>
      <c r="AJ16">
        <v>1944.0840240510888</v>
      </c>
    </row>
    <row r="17" spans="1:36">
      <c r="A17">
        <v>68.22</v>
      </c>
      <c r="B17">
        <v>15</v>
      </c>
      <c r="C17">
        <v>5.4498398356194793</v>
      </c>
      <c r="D17">
        <v>5.1259324005887237</v>
      </c>
      <c r="E17">
        <v>8.0658206921118971</v>
      </c>
      <c r="F17">
        <v>11.840663679141693</v>
      </c>
      <c r="G17">
        <v>8.2836617378655912</v>
      </c>
      <c r="H17">
        <v>8.0781946814609142</v>
      </c>
      <c r="I17">
        <v>3.7396540585726834</v>
      </c>
      <c r="J17">
        <v>5.5920601354021633</v>
      </c>
      <c r="K17">
        <v>4.7209083834992009</v>
      </c>
      <c r="L17">
        <v>8.6902008573128704</v>
      </c>
      <c r="M17">
        <v>8.6128468406588539</v>
      </c>
      <c r="N17">
        <v>8.5698117553818225</v>
      </c>
      <c r="O17">
        <v>4.4526406239449088</v>
      </c>
      <c r="P17">
        <v>3.2653354617960502</v>
      </c>
      <c r="Q17">
        <v>2.5901336994003934</v>
      </c>
      <c r="R17" s="15">
        <f t="shared" si="1"/>
        <v>12</v>
      </c>
      <c r="S17" s="29">
        <f t="shared" si="2"/>
        <v>38483.759166666663</v>
      </c>
      <c r="T17" s="29">
        <f t="shared" si="0"/>
        <v>38484.259166666663</v>
      </c>
      <c r="V17">
        <v>2845.358126112877</v>
      </c>
      <c r="W17">
        <v>2112.8318641844389</v>
      </c>
      <c r="X17">
        <v>2278.9247071746076</v>
      </c>
      <c r="Y17">
        <v>3334.7053442312758</v>
      </c>
      <c r="Z17">
        <v>3072.0443924017886</v>
      </c>
      <c r="AA17">
        <v>2654.0893496696272</v>
      </c>
      <c r="AB17">
        <v>2378.4417731711765</v>
      </c>
      <c r="AC17">
        <v>1890.3993879188338</v>
      </c>
      <c r="AD17">
        <v>1976.4401779054224</v>
      </c>
      <c r="AE17">
        <v>3009.4025740261595</v>
      </c>
      <c r="AF17">
        <v>2731.7407246885668</v>
      </c>
      <c r="AG17">
        <v>3048.1849610752288</v>
      </c>
      <c r="AH17">
        <v>2561.9673537828107</v>
      </c>
      <c r="AI17">
        <v>1593.832628485849</v>
      </c>
      <c r="AJ17">
        <v>1975.1656284438936</v>
      </c>
    </row>
    <row r="18" spans="1:36">
      <c r="A18">
        <v>74.22</v>
      </c>
      <c r="B18">
        <v>16</v>
      </c>
      <c r="C18">
        <v>7.849612113104512</v>
      </c>
      <c r="D18">
        <v>8.1391171391797492</v>
      </c>
      <c r="E18">
        <v>9.440326603459301</v>
      </c>
      <c r="F18">
        <v>13.528625900499907</v>
      </c>
      <c r="G18">
        <v>8.6220601781531503</v>
      </c>
      <c r="H18">
        <v>8.7673289676993758</v>
      </c>
      <c r="I18">
        <v>4.5203858888424611</v>
      </c>
      <c r="J18">
        <v>5.2054348061640745</v>
      </c>
      <c r="K18">
        <v>4.8802466192366811</v>
      </c>
      <c r="L18">
        <v>8.8722250732104921</v>
      </c>
      <c r="M18">
        <v>12.150722076160351</v>
      </c>
      <c r="N18">
        <v>12.964369788555024</v>
      </c>
      <c r="O18">
        <v>3.133058742118827</v>
      </c>
      <c r="P18">
        <v>2.4998108650530724</v>
      </c>
      <c r="Q18">
        <v>2.0180484145482294</v>
      </c>
      <c r="R18" s="15">
        <f t="shared" si="1"/>
        <v>6</v>
      </c>
      <c r="S18" s="29">
        <f t="shared" si="2"/>
        <v>38484.259166666663</v>
      </c>
      <c r="T18" s="29">
        <f t="shared" si="0"/>
        <v>38484.509166666663</v>
      </c>
      <c r="V18">
        <v>2892.4557987915041</v>
      </c>
      <c r="W18">
        <v>2161.6665670195175</v>
      </c>
      <c r="X18">
        <v>2335.5666667953633</v>
      </c>
      <c r="Y18">
        <v>3415.8770996342755</v>
      </c>
      <c r="Z18">
        <v>3123.7767534707077</v>
      </c>
      <c r="AA18">
        <v>2706.6933234758235</v>
      </c>
      <c r="AB18">
        <v>2405.5640885042312</v>
      </c>
      <c r="AC18">
        <v>1921.6319967558181</v>
      </c>
      <c r="AD18">
        <v>2005.7216576208425</v>
      </c>
      <c r="AE18">
        <v>3062.6359244654222</v>
      </c>
      <c r="AF18">
        <v>2804.6450571455289</v>
      </c>
      <c r="AG18">
        <v>3125.9711798065591</v>
      </c>
      <c r="AH18">
        <v>2580.7657062355238</v>
      </c>
      <c r="AI18">
        <v>1608.8314936761674</v>
      </c>
      <c r="AJ18">
        <v>1987.2739189311831</v>
      </c>
    </row>
    <row r="19" spans="1:36">
      <c r="A19">
        <v>80.22</v>
      </c>
      <c r="B19">
        <v>17</v>
      </c>
      <c r="C19">
        <v>13.153211927109956</v>
      </c>
      <c r="D19">
        <v>12.945251602122816</v>
      </c>
      <c r="E19">
        <v>14.66483588799419</v>
      </c>
      <c r="F19">
        <v>16.390712047063758</v>
      </c>
      <c r="G19">
        <v>16.261247685230696</v>
      </c>
      <c r="H19">
        <v>17.16780401129251</v>
      </c>
      <c r="I19">
        <v>5.1141725375243263</v>
      </c>
      <c r="J19">
        <v>7.0534313935963624</v>
      </c>
      <c r="K19">
        <v>6.3940367889607002</v>
      </c>
      <c r="L19">
        <v>16.540171063184744</v>
      </c>
      <c r="M19">
        <v>23.821820424962716</v>
      </c>
      <c r="N19">
        <v>21.464212237411022</v>
      </c>
      <c r="O19">
        <v>6.8872918813567576</v>
      </c>
      <c r="P19">
        <v>3.7979852319377345</v>
      </c>
      <c r="Q19">
        <v>4.1829688725166854</v>
      </c>
      <c r="R19" s="15">
        <f t="shared" si="1"/>
        <v>6</v>
      </c>
      <c r="S19" s="29">
        <f t="shared" si="2"/>
        <v>38484.509166666663</v>
      </c>
      <c r="T19" s="29">
        <f t="shared" si="0"/>
        <v>38484.759166666663</v>
      </c>
      <c r="V19">
        <v>2971.3750703541637</v>
      </c>
      <c r="W19">
        <v>2239.3380766322543</v>
      </c>
      <c r="X19">
        <v>2423.5556821233286</v>
      </c>
      <c r="Y19">
        <v>3514.221371916658</v>
      </c>
      <c r="Z19">
        <v>3221.3442395820921</v>
      </c>
      <c r="AA19">
        <v>2809.7001475435786</v>
      </c>
      <c r="AB19">
        <v>2436.2491237293771</v>
      </c>
      <c r="AC19">
        <v>1963.9525851173962</v>
      </c>
      <c r="AD19">
        <v>2044.0858783546066</v>
      </c>
      <c r="AE19">
        <v>3161.8769508445307</v>
      </c>
      <c r="AF19">
        <v>2947.5759796953053</v>
      </c>
      <c r="AG19">
        <v>3254.7564532310253</v>
      </c>
      <c r="AH19">
        <v>2622.0894575236644</v>
      </c>
      <c r="AI19">
        <v>1631.6194050677939</v>
      </c>
      <c r="AJ19">
        <v>2012.3717321662832</v>
      </c>
    </row>
    <row r="20" spans="1:36">
      <c r="A20">
        <v>93.22</v>
      </c>
      <c r="B20">
        <v>18</v>
      </c>
      <c r="C20">
        <v>3.499192930482943</v>
      </c>
      <c r="D20">
        <v>3.5791984306157518</v>
      </c>
      <c r="E20">
        <v>4.2774517682006659</v>
      </c>
      <c r="F20">
        <v>5.3250238522348008</v>
      </c>
      <c r="G20">
        <v>4.5151946428112941</v>
      </c>
      <c r="H20">
        <v>4.8657010559659319</v>
      </c>
      <c r="I20">
        <v>2.1550098250543823</v>
      </c>
      <c r="J20">
        <v>2.8621522524938601</v>
      </c>
      <c r="K20">
        <v>2.9236830903618731</v>
      </c>
      <c r="L20">
        <v>4.530355319444844</v>
      </c>
      <c r="M20">
        <v>5.9086636453135748</v>
      </c>
      <c r="N20">
        <v>6.0168215507681841</v>
      </c>
      <c r="O20">
        <v>2.1384730867343378</v>
      </c>
      <c r="P20">
        <v>1.9523719748795929</v>
      </c>
      <c r="Q20">
        <v>2.7741342832411222</v>
      </c>
      <c r="R20" s="15">
        <f t="shared" si="1"/>
        <v>13</v>
      </c>
      <c r="S20" s="29">
        <f t="shared" si="2"/>
        <v>38484.759166666663</v>
      </c>
      <c r="T20" s="29">
        <f t="shared" si="0"/>
        <v>38485.300833333327</v>
      </c>
      <c r="V20">
        <v>3016.864578450442</v>
      </c>
      <c r="W20">
        <v>2285.8676562302589</v>
      </c>
      <c r="X20">
        <v>2479.1625551099373</v>
      </c>
      <c r="Y20">
        <v>3583.4466819957106</v>
      </c>
      <c r="Z20">
        <v>3280.0417699386389</v>
      </c>
      <c r="AA20">
        <v>2872.9542612711357</v>
      </c>
      <c r="AB20">
        <v>2464.2642514550839</v>
      </c>
      <c r="AC20">
        <v>2001.1605643998164</v>
      </c>
      <c r="AD20">
        <v>2082.0937585293109</v>
      </c>
      <c r="AE20">
        <v>3220.7715699973137</v>
      </c>
      <c r="AF20">
        <v>3024.3886070843819</v>
      </c>
      <c r="AG20">
        <v>3332.9751333910117</v>
      </c>
      <c r="AH20">
        <v>2649.8896076512106</v>
      </c>
      <c r="AI20">
        <v>1657.0002407412285</v>
      </c>
      <c r="AJ20">
        <v>2048.4354778484176</v>
      </c>
    </row>
    <row r="21" spans="1:36">
      <c r="A21">
        <v>102.27</v>
      </c>
      <c r="B21">
        <v>19</v>
      </c>
      <c r="C21">
        <v>4.769838541384372</v>
      </c>
      <c r="D21">
        <v>6.0519078166665983</v>
      </c>
      <c r="E21">
        <v>6.3654502562873381</v>
      </c>
      <c r="F21">
        <v>9.3124349952935859</v>
      </c>
      <c r="G21">
        <v>9.2220225499440556</v>
      </c>
      <c r="H21">
        <v>7.3153891295466815</v>
      </c>
      <c r="I21">
        <v>4.5652524880956173</v>
      </c>
      <c r="J21">
        <v>2.39562111912654</v>
      </c>
      <c r="K21">
        <v>6.481609996189567</v>
      </c>
      <c r="L21">
        <v>9.9758089058345458</v>
      </c>
      <c r="M21">
        <v>10.632372298503531</v>
      </c>
      <c r="N21">
        <v>10.256228849013315</v>
      </c>
      <c r="O21">
        <v>4.7312133194839161</v>
      </c>
      <c r="P21">
        <v>2.4462165305964976</v>
      </c>
      <c r="Q21">
        <v>4.880155318510452</v>
      </c>
      <c r="R21" s="15">
        <f t="shared" si="1"/>
        <v>9.0499999999999972</v>
      </c>
      <c r="S21" s="29">
        <f t="shared" si="2"/>
        <v>38485.300833333327</v>
      </c>
      <c r="T21" s="29">
        <f t="shared" si="0"/>
        <v>38485.67791666666</v>
      </c>
      <c r="V21">
        <v>3060.0316172499706</v>
      </c>
      <c r="W21">
        <v>2340.6374219710915</v>
      </c>
      <c r="X21">
        <v>2536.7698799293375</v>
      </c>
      <c r="Y21">
        <v>3667.7242187031175</v>
      </c>
      <c r="Z21">
        <v>3363.5010740156326</v>
      </c>
      <c r="AA21">
        <v>2939.158532893533</v>
      </c>
      <c r="AB21">
        <v>2505.579786472349</v>
      </c>
      <c r="AC21">
        <v>2022.8409355279116</v>
      </c>
      <c r="AD21">
        <v>2140.7523289948263</v>
      </c>
      <c r="AE21">
        <v>3311.0526405951164</v>
      </c>
      <c r="AF21">
        <v>3120.6115763858388</v>
      </c>
      <c r="AG21">
        <v>3425.7940044745824</v>
      </c>
      <c r="AH21">
        <v>2692.7070881925401</v>
      </c>
      <c r="AI21">
        <v>1679.1385003431267</v>
      </c>
      <c r="AJ21">
        <v>2092.6008834809372</v>
      </c>
    </row>
    <row r="22" spans="1:36">
      <c r="A22">
        <v>116.22</v>
      </c>
      <c r="B22">
        <v>20</v>
      </c>
      <c r="C22">
        <v>4.0241711975621559</v>
      </c>
      <c r="D22">
        <v>3.6021663284256467</v>
      </c>
      <c r="E22">
        <v>4.9522221636938877</v>
      </c>
      <c r="F22">
        <v>5.5920138140660534</v>
      </c>
      <c r="G22">
        <v>4.9183414983665745</v>
      </c>
      <c r="H22">
        <v>4.8097127589124993</v>
      </c>
      <c r="I22">
        <v>3.33832757440614</v>
      </c>
      <c r="J22">
        <v>3.6316022800894285</v>
      </c>
      <c r="K22">
        <v>2.9519611433001067</v>
      </c>
      <c r="L22">
        <v>5.463777769792884</v>
      </c>
      <c r="M22">
        <v>5.2156033488830671</v>
      </c>
      <c r="N22">
        <v>6.0121300818607866</v>
      </c>
      <c r="O22">
        <v>3.8649184366538578</v>
      </c>
      <c r="P22">
        <v>3.0587000392847634</v>
      </c>
      <c r="Q22">
        <v>1.7949964314415052</v>
      </c>
      <c r="R22" s="15">
        <f t="shared" si="1"/>
        <v>13.950000000000003</v>
      </c>
      <c r="S22" s="29">
        <f t="shared" si="2"/>
        <v>38485.67791666666</v>
      </c>
      <c r="T22" s="29">
        <f t="shared" si="0"/>
        <v>38486.259166666663</v>
      </c>
      <c r="V22">
        <v>3116.1688054559627</v>
      </c>
      <c r="W22">
        <v>2390.8876422526291</v>
      </c>
      <c r="X22">
        <v>2605.8533791128671</v>
      </c>
      <c r="Y22">
        <v>3745.7328114093389</v>
      </c>
      <c r="Z22">
        <v>3432.1119379178463</v>
      </c>
      <c r="AA22">
        <v>3006.2540258803624</v>
      </c>
      <c r="AB22">
        <v>2552.1494561353147</v>
      </c>
      <c r="AC22">
        <v>2073.501787335159</v>
      </c>
      <c r="AD22">
        <v>2181.9321869438627</v>
      </c>
      <c r="AE22">
        <v>3387.272340483727</v>
      </c>
      <c r="AF22">
        <v>3193.3692431027575</v>
      </c>
      <c r="AG22">
        <v>3509.6632191165404</v>
      </c>
      <c r="AH22">
        <v>2746.6227003838612</v>
      </c>
      <c r="AI22">
        <v>1721.8073658911492</v>
      </c>
      <c r="AJ22">
        <v>2117.641083699546</v>
      </c>
    </row>
    <row r="23" spans="1:36">
      <c r="A23">
        <v>144.22</v>
      </c>
      <c r="B23">
        <v>21</v>
      </c>
      <c r="C23">
        <v>4.1056983383831946</v>
      </c>
      <c r="D23">
        <v>0.61192518620924452</v>
      </c>
      <c r="E23">
        <v>2.0489456341090819</v>
      </c>
      <c r="F23">
        <v>7.4883533634580903</v>
      </c>
      <c r="G23">
        <v>3.6226103938871925</v>
      </c>
      <c r="H23">
        <v>1.0024006921228206</v>
      </c>
      <c r="I23">
        <v>3.0748375399736747</v>
      </c>
      <c r="J23">
        <v>-0.57071191268262889</v>
      </c>
      <c r="K23">
        <v>3.6193093260208875</v>
      </c>
      <c r="L23">
        <v>7.8107067538626236</v>
      </c>
      <c r="M23">
        <v>2.4778939425210691</v>
      </c>
      <c r="N23">
        <v>6.8916851221223636</v>
      </c>
      <c r="O23">
        <v>2.3597881650639834</v>
      </c>
      <c r="P23">
        <v>-6.8363696309662547E-2</v>
      </c>
      <c r="Q23">
        <v>7.5676449899524529</v>
      </c>
      <c r="R23" s="15">
        <f t="shared" si="1"/>
        <v>28</v>
      </c>
      <c r="S23" s="29">
        <f t="shared" si="2"/>
        <v>38486.259166666663</v>
      </c>
      <c r="T23" s="29">
        <f t="shared" si="0"/>
        <v>38487.425833333327</v>
      </c>
      <c r="V23">
        <v>3231.1283589306922</v>
      </c>
      <c r="W23">
        <v>2408.0215474664878</v>
      </c>
      <c r="X23">
        <v>2663.2238568679213</v>
      </c>
      <c r="Y23">
        <v>3955.4067055861656</v>
      </c>
      <c r="Z23">
        <v>3533.5450289466876</v>
      </c>
      <c r="AA23">
        <v>3034.3212452598013</v>
      </c>
      <c r="AB23">
        <v>2638.2449072545778</v>
      </c>
      <c r="AC23">
        <v>2057.5218537800451</v>
      </c>
      <c r="AD23">
        <v>2283.2728480724477</v>
      </c>
      <c r="AE23">
        <v>3605.9721295918803</v>
      </c>
      <c r="AF23">
        <v>3262.7502734933473</v>
      </c>
      <c r="AG23">
        <v>3702.6304025359668</v>
      </c>
      <c r="AH23">
        <v>2812.6967690056526</v>
      </c>
      <c r="AI23">
        <v>1719.8931823944786</v>
      </c>
      <c r="AJ23">
        <v>2329.5351434182148</v>
      </c>
    </row>
    <row r="24" spans="1:36">
      <c r="A24">
        <v>165</v>
      </c>
      <c r="B24">
        <v>22</v>
      </c>
      <c r="C24">
        <v>6.62677190854932</v>
      </c>
      <c r="D24">
        <v>3.5570119343217819</v>
      </c>
      <c r="E24">
        <v>3.6661490847353218</v>
      </c>
      <c r="F24">
        <v>5.4933922728196167</v>
      </c>
      <c r="G24">
        <v>4.3221637573108502</v>
      </c>
      <c r="H24">
        <v>4.4473029291821717</v>
      </c>
      <c r="I24">
        <v>4.9008013238700103</v>
      </c>
      <c r="J24">
        <v>1.1686193265359544</v>
      </c>
      <c r="K24">
        <v>0.85472984650089123</v>
      </c>
      <c r="L24">
        <v>-0.14778231197288902</v>
      </c>
      <c r="M24">
        <v>3.9278983720591021</v>
      </c>
      <c r="N24">
        <v>4.9694416873471221</v>
      </c>
      <c r="O24">
        <v>3.7511737969803778</v>
      </c>
      <c r="P24">
        <v>5.1546015018308031</v>
      </c>
      <c r="Q24">
        <v>1.3185028347433032</v>
      </c>
      <c r="R24" s="15">
        <f t="shared" si="1"/>
        <v>20.78</v>
      </c>
      <c r="S24" s="29">
        <f t="shared" si="2"/>
        <v>38487.425833333327</v>
      </c>
      <c r="T24" s="29">
        <f t="shared" si="0"/>
        <v>38488.291666666664</v>
      </c>
      <c r="V24">
        <v>3368.8326791903473</v>
      </c>
      <c r="W24">
        <v>2481.9362554616946</v>
      </c>
      <c r="X24">
        <v>2739.4064348487213</v>
      </c>
      <c r="Y24">
        <v>4069.5593970153573</v>
      </c>
      <c r="Z24">
        <v>3623.3595918236069</v>
      </c>
      <c r="AA24">
        <v>3126.7362001282067</v>
      </c>
      <c r="AB24">
        <v>2740.0835587645965</v>
      </c>
      <c r="AC24">
        <v>2081.8057633854623</v>
      </c>
      <c r="AD24">
        <v>2301.0341342827364</v>
      </c>
      <c r="AE24">
        <v>3602.9012131490836</v>
      </c>
      <c r="AF24">
        <v>3344.3720016647353</v>
      </c>
      <c r="AG24">
        <v>3805.8954007990401</v>
      </c>
      <c r="AH24">
        <v>2890.6461605069048</v>
      </c>
      <c r="AI24">
        <v>1827.0058016025228</v>
      </c>
      <c r="AJ24">
        <v>2356.9336323241805</v>
      </c>
    </row>
    <row r="25" spans="1:36">
      <c r="A25">
        <v>188.22</v>
      </c>
      <c r="B25">
        <v>23</v>
      </c>
      <c r="C25">
        <v>10.009294376781193</v>
      </c>
      <c r="D25">
        <v>4.1037983891148748</v>
      </c>
      <c r="E25">
        <v>15.681528755609728</v>
      </c>
      <c r="F25">
        <v>12.497471969323442</v>
      </c>
      <c r="G25">
        <v>9.0516783409371921</v>
      </c>
      <c r="H25">
        <v>5.664695294436366</v>
      </c>
      <c r="I25">
        <v>6.819170609415842</v>
      </c>
      <c r="J25">
        <v>2.5954399701812605</v>
      </c>
      <c r="K25">
        <v>3.1203659675708377</v>
      </c>
      <c r="L25">
        <v>9.9544495490993263</v>
      </c>
      <c r="M25">
        <v>13.20678965132049</v>
      </c>
      <c r="N25">
        <v>7.9918913237412275</v>
      </c>
      <c r="O25">
        <v>6.0199786741058707</v>
      </c>
      <c r="P25">
        <v>8.2857713233232886</v>
      </c>
      <c r="Q25">
        <v>7.9244297288130419</v>
      </c>
      <c r="R25" s="15">
        <f t="shared" si="1"/>
        <v>23.22</v>
      </c>
      <c r="S25" s="29">
        <f t="shared" si="2"/>
        <v>38488.291666666664</v>
      </c>
      <c r="T25" s="29">
        <f t="shared" si="0"/>
        <v>38489.259166666663</v>
      </c>
      <c r="V25">
        <v>3601.2484946192067</v>
      </c>
      <c r="W25">
        <v>2577.2264540569422</v>
      </c>
      <c r="X25">
        <v>3103.5315325539791</v>
      </c>
      <c r="Y25">
        <v>4359.7506961430472</v>
      </c>
      <c r="Z25">
        <v>3833.5395629001687</v>
      </c>
      <c r="AA25">
        <v>3258.2704248650193</v>
      </c>
      <c r="AB25">
        <v>2898.4247003152323</v>
      </c>
      <c r="AC25">
        <v>2142.0718794930713</v>
      </c>
      <c r="AD25">
        <v>2373.4890320497311</v>
      </c>
      <c r="AE25">
        <v>3834.04353167917</v>
      </c>
      <c r="AF25">
        <v>3651.0336573683971</v>
      </c>
      <c r="AG25">
        <v>3991.4671173363113</v>
      </c>
      <c r="AH25">
        <v>3030.4300653196433</v>
      </c>
      <c r="AI25">
        <v>2019.4014117300894</v>
      </c>
      <c r="AJ25">
        <v>2540.9388906272193</v>
      </c>
    </row>
    <row r="26" spans="1:36">
      <c r="A26">
        <v>212.22</v>
      </c>
      <c r="B26">
        <v>24</v>
      </c>
      <c r="C26">
        <v>5.0609687207720873</v>
      </c>
      <c r="D26">
        <v>3.5955315833053363</v>
      </c>
      <c r="E26">
        <v>4.249303773879884</v>
      </c>
      <c r="F26">
        <v>5.8445668314322523</v>
      </c>
      <c r="G26">
        <v>4.9624010540670911</v>
      </c>
      <c r="H26">
        <v>4.8309291063870798</v>
      </c>
      <c r="I26">
        <v>5.1457772573505274</v>
      </c>
      <c r="J26">
        <v>3.7225151471196747</v>
      </c>
      <c r="K26">
        <v>2.8497274334693738</v>
      </c>
      <c r="L26">
        <v>5.7496556590949828</v>
      </c>
      <c r="M26">
        <v>4.1264874951850681</v>
      </c>
      <c r="N26">
        <v>3.4672603266873363</v>
      </c>
      <c r="O26">
        <v>2.8862480788703788</v>
      </c>
      <c r="P26">
        <v>4.2361524347094939</v>
      </c>
      <c r="Q26">
        <v>2.3391605766103227</v>
      </c>
      <c r="R26" s="15">
        <f t="shared" si="1"/>
        <v>24</v>
      </c>
      <c r="S26" s="29">
        <f t="shared" si="2"/>
        <v>38489.259166666663</v>
      </c>
      <c r="T26" s="29">
        <f t="shared" si="0"/>
        <v>38490.259166666663</v>
      </c>
      <c r="V26">
        <v>3722.7117439177368</v>
      </c>
      <c r="W26">
        <v>2663.5192120562701</v>
      </c>
      <c r="X26">
        <v>3205.5148231270964</v>
      </c>
      <c r="Y26">
        <v>4500.0203000974216</v>
      </c>
      <c r="Z26">
        <v>3952.6371881977789</v>
      </c>
      <c r="AA26">
        <v>3374.2127234183095</v>
      </c>
      <c r="AB26">
        <v>3021.9233544916451</v>
      </c>
      <c r="AC26">
        <v>2231.4122430239436</v>
      </c>
      <c r="AD26">
        <v>2441.8824904529961</v>
      </c>
      <c r="AE26">
        <v>3972.0352674974497</v>
      </c>
      <c r="AF26">
        <v>3750.0693572528389</v>
      </c>
      <c r="AG26">
        <v>4074.6813651768075</v>
      </c>
      <c r="AH26">
        <v>3099.7000192125324</v>
      </c>
      <c r="AI26">
        <v>2121.0690701631174</v>
      </c>
      <c r="AJ26">
        <v>2597.0787444658672</v>
      </c>
    </row>
    <row r="27" spans="1:36">
      <c r="A27">
        <v>236.22</v>
      </c>
      <c r="B27">
        <v>25</v>
      </c>
      <c r="C27">
        <v>5.0581740331007401</v>
      </c>
      <c r="D27">
        <v>2.8618325697576945</v>
      </c>
      <c r="E27">
        <v>4.1536228870076402</v>
      </c>
      <c r="F27">
        <v>5.6436168486416038</v>
      </c>
      <c r="G27">
        <v>5.0319798709573034</v>
      </c>
      <c r="H27">
        <v>5.1473986179970446</v>
      </c>
      <c r="I27">
        <v>4.3144767808312121</v>
      </c>
      <c r="J27">
        <v>3.6846591326401503</v>
      </c>
      <c r="K27">
        <v>2.7905051574216877</v>
      </c>
      <c r="L27">
        <v>5.4759033191147166</v>
      </c>
      <c r="M27">
        <v>2.8452967378917471</v>
      </c>
      <c r="N27">
        <v>5.445995890976814</v>
      </c>
      <c r="O27">
        <v>3.677149186510253</v>
      </c>
      <c r="P27">
        <v>2.4304878543881507</v>
      </c>
      <c r="Q27">
        <v>3.1432267909509002</v>
      </c>
      <c r="R27" s="15">
        <f t="shared" si="1"/>
        <v>24</v>
      </c>
      <c r="S27" s="29">
        <f t="shared" si="2"/>
        <v>38490.259166666663</v>
      </c>
      <c r="T27" s="29">
        <f t="shared" si="0"/>
        <v>38491.259166666663</v>
      </c>
      <c r="V27">
        <v>3844.1079207121547</v>
      </c>
      <c r="W27">
        <v>2732.2031937304546</v>
      </c>
      <c r="X27">
        <v>3305.2017724152797</v>
      </c>
      <c r="Y27">
        <v>4635.4671044648203</v>
      </c>
      <c r="Z27">
        <v>4073.4047051007542</v>
      </c>
      <c r="AA27">
        <v>3497.7502902502383</v>
      </c>
      <c r="AB27">
        <v>3125.4707972315941</v>
      </c>
      <c r="AC27">
        <v>2319.8440622073072</v>
      </c>
      <c r="AD27">
        <v>2508.8546142311166</v>
      </c>
      <c r="AE27">
        <v>4103.4569471562027</v>
      </c>
      <c r="AF27">
        <v>3818.356478962241</v>
      </c>
      <c r="AG27">
        <v>4205.3852665602508</v>
      </c>
      <c r="AH27">
        <v>3187.9515996887785</v>
      </c>
      <c r="AI27">
        <v>2179.4007786684328</v>
      </c>
      <c r="AJ27">
        <v>2672.5161874486889</v>
      </c>
    </row>
    <row r="28" spans="1:36">
      <c r="A28">
        <v>260.22000000000003</v>
      </c>
      <c r="B28">
        <v>26</v>
      </c>
      <c r="C28">
        <v>4.2160190458197286</v>
      </c>
      <c r="D28">
        <v>3.4527945586337068</v>
      </c>
      <c r="E28">
        <v>3.4203116277949048</v>
      </c>
      <c r="F28">
        <v>4.6524357375297258</v>
      </c>
      <c r="G28">
        <v>3.6977551475735231</v>
      </c>
      <c r="H28">
        <v>4.5045315471290648</v>
      </c>
      <c r="I28">
        <v>4.258254073531841</v>
      </c>
      <c r="J28">
        <v>3.405837483554587</v>
      </c>
      <c r="K28">
        <v>2.5077321344097965</v>
      </c>
      <c r="L28">
        <v>5.4346607650860799</v>
      </c>
      <c r="M28">
        <v>4.6444420626085527</v>
      </c>
      <c r="N28">
        <v>5.4402117742418978</v>
      </c>
      <c r="O28">
        <v>3.496342899846022</v>
      </c>
      <c r="P28">
        <v>2.7651600845929289</v>
      </c>
      <c r="Q28">
        <v>2.5516477730020495</v>
      </c>
      <c r="R28" s="15">
        <f t="shared" si="1"/>
        <v>24.000000000000028</v>
      </c>
      <c r="S28" s="29">
        <f t="shared" si="2"/>
        <v>38491.259166666663</v>
      </c>
      <c r="T28" s="29">
        <f t="shared" si="0"/>
        <v>38492.259166666663</v>
      </c>
      <c r="V28">
        <v>3945.2923778118284</v>
      </c>
      <c r="W28">
        <v>2815.0702631376635</v>
      </c>
      <c r="X28">
        <v>3387.2892514823575</v>
      </c>
      <c r="Y28">
        <v>4747.1255621655337</v>
      </c>
      <c r="Z28">
        <v>4162.1508286425187</v>
      </c>
      <c r="AA28">
        <v>3605.859047381336</v>
      </c>
      <c r="AB28">
        <v>3227.6688949963582</v>
      </c>
      <c r="AC28">
        <v>2401.5841618126174</v>
      </c>
      <c r="AD28">
        <v>2569.0401854569518</v>
      </c>
      <c r="AE28">
        <v>4233.8888055182688</v>
      </c>
      <c r="AF28">
        <v>3929.8230884648465</v>
      </c>
      <c r="AG28">
        <v>4335.9503491420564</v>
      </c>
      <c r="AH28">
        <v>3271.8638292850828</v>
      </c>
      <c r="AI28">
        <v>2245.7646206986633</v>
      </c>
      <c r="AJ28">
        <v>2733.7557340007379</v>
      </c>
    </row>
    <row r="29" spans="1:36">
      <c r="C29" t="s">
        <v>153</v>
      </c>
      <c r="D29" t="s">
        <v>154</v>
      </c>
      <c r="E29" t="s">
        <v>155</v>
      </c>
      <c r="F29" t="s">
        <v>153</v>
      </c>
      <c r="G29" t="s">
        <v>154</v>
      </c>
      <c r="H29" t="s">
        <v>155</v>
      </c>
      <c r="I29" t="s">
        <v>153</v>
      </c>
      <c r="J29" t="s">
        <v>154</v>
      </c>
      <c r="K29" t="s">
        <v>155</v>
      </c>
      <c r="L29" t="s">
        <v>153</v>
      </c>
      <c r="M29" t="s">
        <v>154</v>
      </c>
      <c r="N29" t="s">
        <v>155</v>
      </c>
      <c r="O29" t="s">
        <v>153</v>
      </c>
      <c r="P29" t="s">
        <v>154</v>
      </c>
      <c r="Q29" t="s">
        <v>155</v>
      </c>
      <c r="R29">
        <f t="shared" si="1"/>
        <v>-260.22000000000003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topLeftCell="A355" workbookViewId="0">
      <selection activeCell="H532" sqref="H532"/>
    </sheetView>
  </sheetViews>
  <sheetFormatPr baseColWidth="10" defaultRowHeight="14" x14ac:dyDescent="0"/>
  <cols>
    <col min="1" max="2" width="14.83203125" bestFit="1" customWidth="1"/>
  </cols>
  <sheetData>
    <row r="1" spans="1:3">
      <c r="A1" s="19" t="s">
        <v>214</v>
      </c>
      <c r="B1" s="13" t="s">
        <v>213</v>
      </c>
      <c r="C1" s="13" t="s">
        <v>227</v>
      </c>
    </row>
    <row r="2" spans="1:3">
      <c r="A2" s="23">
        <v>38590.395833333336</v>
      </c>
      <c r="B2" s="23">
        <v>38590.416666666664</v>
      </c>
      <c r="C2" s="21">
        <v>23.23</v>
      </c>
    </row>
    <row r="3" spans="1:3">
      <c r="A3" s="23">
        <v>38590.416666666664</v>
      </c>
      <c r="B3" s="23">
        <v>38590.4375</v>
      </c>
      <c r="C3" s="21">
        <v>24.21</v>
      </c>
    </row>
    <row r="4" spans="1:3">
      <c r="A4" s="23">
        <v>38590.4375</v>
      </c>
      <c r="B4" s="23">
        <v>38590.458333333336</v>
      </c>
      <c r="C4" s="21">
        <v>25.76</v>
      </c>
    </row>
    <row r="5" spans="1:3">
      <c r="A5" s="23">
        <v>38590.458333333336</v>
      </c>
      <c r="B5" s="23">
        <v>38590.479166666664</v>
      </c>
      <c r="C5" s="21">
        <v>27.17</v>
      </c>
    </row>
    <row r="6" spans="1:3">
      <c r="A6" s="23">
        <v>38590.479166666664</v>
      </c>
      <c r="B6" s="23">
        <v>38590.5</v>
      </c>
      <c r="C6" s="21">
        <v>28.65</v>
      </c>
    </row>
    <row r="7" spans="1:3">
      <c r="A7" s="23">
        <v>38590.5</v>
      </c>
      <c r="B7" s="23">
        <v>38590.520833333336</v>
      </c>
      <c r="C7" s="21">
        <v>29.56</v>
      </c>
    </row>
    <row r="8" spans="1:3">
      <c r="A8" s="23">
        <v>38590.520833333336</v>
      </c>
      <c r="B8" s="23">
        <v>38590.541666666664</v>
      </c>
      <c r="C8" s="21">
        <v>30.78</v>
      </c>
    </row>
    <row r="9" spans="1:3">
      <c r="A9" s="23">
        <v>38590.541666666664</v>
      </c>
      <c r="B9" s="23">
        <v>38590.5625</v>
      </c>
      <c r="C9" s="21">
        <v>31.09</v>
      </c>
    </row>
    <row r="10" spans="1:3">
      <c r="A10" s="23">
        <v>38590.5625</v>
      </c>
      <c r="B10" s="23">
        <v>38590.583333333336</v>
      </c>
      <c r="C10" s="21">
        <v>31.37</v>
      </c>
    </row>
    <row r="11" spans="1:3">
      <c r="A11" s="23">
        <v>38590.583333333336</v>
      </c>
      <c r="B11" s="23">
        <v>38590.604166666664</v>
      </c>
      <c r="C11" s="21">
        <v>31.24</v>
      </c>
    </row>
    <row r="12" spans="1:3">
      <c r="A12" s="23">
        <v>38590.604166666664</v>
      </c>
      <c r="B12" s="23">
        <v>38590.625</v>
      </c>
      <c r="C12" s="21">
        <v>30.64</v>
      </c>
    </row>
    <row r="13" spans="1:3">
      <c r="A13" s="23">
        <v>38590.625</v>
      </c>
      <c r="B13" s="23">
        <v>38590.645833333336</v>
      </c>
      <c r="C13" s="21">
        <v>30.49</v>
      </c>
    </row>
    <row r="14" spans="1:3">
      <c r="A14" s="23">
        <v>38590.645833333336</v>
      </c>
      <c r="B14" s="23">
        <v>38590.666666666664</v>
      </c>
      <c r="C14" s="21">
        <v>29.44</v>
      </c>
    </row>
    <row r="15" spans="1:3">
      <c r="A15" s="23">
        <v>38590.666666666664</v>
      </c>
      <c r="B15" s="23">
        <v>38590.6875</v>
      </c>
      <c r="C15" s="21">
        <v>28.58</v>
      </c>
    </row>
    <row r="16" spans="1:3">
      <c r="A16" s="23">
        <v>38590.6875</v>
      </c>
      <c r="B16" s="23">
        <v>38590.708333333336</v>
      </c>
      <c r="C16" s="21">
        <v>27.94</v>
      </c>
    </row>
    <row r="17" spans="1:3">
      <c r="A17" s="23">
        <v>38590.708333333336</v>
      </c>
      <c r="B17" s="23">
        <v>38590.729166666664</v>
      </c>
      <c r="C17" s="21">
        <v>27.51</v>
      </c>
    </row>
    <row r="18" spans="1:3">
      <c r="A18" s="23">
        <v>38590.729166666664</v>
      </c>
      <c r="B18" s="23">
        <v>38590.75</v>
      </c>
      <c r="C18" s="21">
        <v>26.75</v>
      </c>
    </row>
    <row r="19" spans="1:3">
      <c r="A19" s="23">
        <v>38590.75</v>
      </c>
      <c r="B19" s="23">
        <v>38590.770833333336</v>
      </c>
      <c r="C19" s="21">
        <v>25.31</v>
      </c>
    </row>
    <row r="20" spans="1:3">
      <c r="A20" s="23">
        <v>38590.770833333336</v>
      </c>
      <c r="B20" s="23">
        <v>38590.791666666664</v>
      </c>
      <c r="C20" s="21">
        <v>23.41</v>
      </c>
    </row>
    <row r="21" spans="1:3">
      <c r="A21" s="23">
        <v>38590.791666666664</v>
      </c>
      <c r="B21" s="23">
        <v>38590.8125</v>
      </c>
      <c r="C21" s="21">
        <v>20.96</v>
      </c>
    </row>
    <row r="22" spans="1:3">
      <c r="A22" s="23">
        <v>38590.8125</v>
      </c>
      <c r="B22" s="23">
        <v>38590.833333333336</v>
      </c>
      <c r="C22" s="21">
        <v>18.07</v>
      </c>
    </row>
    <row r="23" spans="1:3">
      <c r="A23" s="23">
        <v>38590.833333333336</v>
      </c>
      <c r="B23" s="23">
        <v>38590.854166666664</v>
      </c>
      <c r="C23" s="21">
        <v>16.66</v>
      </c>
    </row>
    <row r="24" spans="1:3">
      <c r="A24" s="23">
        <v>38590.854166666664</v>
      </c>
      <c r="B24" s="23">
        <v>38590.875</v>
      </c>
      <c r="C24" s="21">
        <v>15.29</v>
      </c>
    </row>
    <row r="25" spans="1:3">
      <c r="A25" s="23">
        <v>38590.875</v>
      </c>
      <c r="B25" s="23">
        <v>38590.895833333336</v>
      </c>
      <c r="C25" s="21">
        <v>14.94</v>
      </c>
    </row>
    <row r="26" spans="1:3">
      <c r="A26" s="23">
        <v>38590.895833333336</v>
      </c>
      <c r="B26" s="23">
        <v>38590.916666666664</v>
      </c>
      <c r="C26" s="21">
        <v>14.22</v>
      </c>
    </row>
    <row r="27" spans="1:3">
      <c r="A27" s="23">
        <v>38590.916666666664</v>
      </c>
      <c r="B27" s="23">
        <v>38590.9375</v>
      </c>
      <c r="C27" s="21">
        <v>13.99</v>
      </c>
    </row>
    <row r="28" spans="1:3">
      <c r="A28" s="23">
        <v>38590.9375</v>
      </c>
      <c r="B28" s="23">
        <v>38590.958333333336</v>
      </c>
      <c r="C28" s="21">
        <v>14.25</v>
      </c>
    </row>
    <row r="29" spans="1:3">
      <c r="A29" s="23">
        <v>38590.958333333336</v>
      </c>
      <c r="B29" s="23">
        <v>38590.979166666664</v>
      </c>
      <c r="C29" s="21">
        <v>14.37</v>
      </c>
    </row>
    <row r="30" spans="1:3">
      <c r="A30" s="23">
        <v>38590.979166666664</v>
      </c>
      <c r="B30" s="23">
        <v>38591</v>
      </c>
      <c r="C30" s="21">
        <v>13.56</v>
      </c>
    </row>
    <row r="31" spans="1:3">
      <c r="A31" s="23">
        <v>38591</v>
      </c>
      <c r="B31" s="23">
        <v>38591.020833333336</v>
      </c>
      <c r="C31" s="21">
        <v>13.46</v>
      </c>
    </row>
    <row r="32" spans="1:3">
      <c r="A32" s="23">
        <v>38591.020833333336</v>
      </c>
      <c r="B32" s="23">
        <v>38591.041666666664</v>
      </c>
      <c r="C32" s="21">
        <v>13.29</v>
      </c>
    </row>
    <row r="33" spans="1:3">
      <c r="A33" s="23">
        <v>38591.041666666664</v>
      </c>
      <c r="B33" s="23">
        <v>38591.0625</v>
      </c>
      <c r="C33" s="21">
        <v>12.68</v>
      </c>
    </row>
    <row r="34" spans="1:3">
      <c r="A34" s="23">
        <v>38591.0625</v>
      </c>
      <c r="B34" s="23">
        <v>38591.083333333336</v>
      </c>
      <c r="C34" s="21">
        <v>12.19</v>
      </c>
    </row>
    <row r="35" spans="1:3">
      <c r="A35" s="23">
        <v>38591.083333333336</v>
      </c>
      <c r="B35" s="23">
        <v>38591.104166666664</v>
      </c>
      <c r="C35" s="21">
        <v>11.96</v>
      </c>
    </row>
    <row r="36" spans="1:3">
      <c r="A36" s="23">
        <v>38591.104166666664</v>
      </c>
      <c r="B36" s="23">
        <v>38591.125</v>
      </c>
      <c r="C36" s="21">
        <v>11.89</v>
      </c>
    </row>
    <row r="37" spans="1:3">
      <c r="A37" s="23">
        <v>38591.125</v>
      </c>
      <c r="B37" s="23">
        <v>38591.145833333336</v>
      </c>
      <c r="C37" s="21">
        <v>11.75</v>
      </c>
    </row>
    <row r="38" spans="1:3">
      <c r="A38" s="23">
        <v>38591.145833333336</v>
      </c>
      <c r="B38" s="23">
        <v>38591.166666666664</v>
      </c>
      <c r="C38" s="21">
        <v>11.36</v>
      </c>
    </row>
    <row r="39" spans="1:3">
      <c r="A39" s="23">
        <v>38591.166666666664</v>
      </c>
      <c r="B39" s="23">
        <v>38591.1875</v>
      </c>
      <c r="C39" s="21">
        <v>11.1</v>
      </c>
    </row>
    <row r="40" spans="1:3">
      <c r="A40" s="23">
        <v>38591.1875</v>
      </c>
      <c r="B40" s="23">
        <v>38591.208333333336</v>
      </c>
      <c r="C40" s="21">
        <v>11.11</v>
      </c>
    </row>
    <row r="41" spans="1:3">
      <c r="A41" s="23">
        <v>38591.208333333336</v>
      </c>
      <c r="B41" s="23">
        <v>38591.229166666664</v>
      </c>
      <c r="C41" s="21">
        <v>11.41</v>
      </c>
    </row>
    <row r="42" spans="1:3">
      <c r="A42" s="23">
        <v>38591.229166666664</v>
      </c>
      <c r="B42" s="23">
        <v>38591.25</v>
      </c>
      <c r="C42" s="21">
        <v>11.6</v>
      </c>
    </row>
    <row r="43" spans="1:3">
      <c r="A43" s="23">
        <v>38591.25</v>
      </c>
      <c r="B43" s="23">
        <v>38591.270833333336</v>
      </c>
      <c r="C43" s="21">
        <v>11.8</v>
      </c>
    </row>
    <row r="44" spans="1:3">
      <c r="A44" s="23">
        <v>38591.270833333336</v>
      </c>
      <c r="B44" s="23">
        <v>38591.291666666664</v>
      </c>
      <c r="C44" s="21">
        <v>12.35</v>
      </c>
    </row>
    <row r="45" spans="1:3">
      <c r="A45" s="23">
        <v>38591.291666666664</v>
      </c>
      <c r="B45" s="23">
        <v>38591.3125</v>
      </c>
      <c r="C45" s="21">
        <v>13.27</v>
      </c>
    </row>
    <row r="46" spans="1:3">
      <c r="A46" s="23">
        <v>38591.3125</v>
      </c>
      <c r="B46" s="23">
        <v>38591.333333333336</v>
      </c>
      <c r="C46" s="21">
        <v>15.51</v>
      </c>
    </row>
    <row r="47" spans="1:3">
      <c r="A47" s="23">
        <v>38591.333333333336</v>
      </c>
      <c r="B47" s="23">
        <v>38591.354166666664</v>
      </c>
      <c r="C47" s="21">
        <v>17.260000000000002</v>
      </c>
    </row>
    <row r="48" spans="1:3">
      <c r="A48" s="23">
        <v>38591.354166666664</v>
      </c>
      <c r="B48" s="23">
        <v>38591.375</v>
      </c>
      <c r="C48" s="21">
        <v>17.36</v>
      </c>
    </row>
    <row r="49" spans="1:3">
      <c r="A49" s="23">
        <v>38591.375</v>
      </c>
      <c r="B49" s="23">
        <v>38591.395833333336</v>
      </c>
      <c r="C49" s="21">
        <v>21.83</v>
      </c>
    </row>
    <row r="50" spans="1:3">
      <c r="A50" s="23">
        <v>38591.395833333336</v>
      </c>
      <c r="B50" s="23">
        <v>38591.416666666664</v>
      </c>
      <c r="C50" s="21">
        <v>25.29</v>
      </c>
    </row>
    <row r="51" spans="1:3">
      <c r="A51" s="23">
        <v>38591.416666666664</v>
      </c>
      <c r="B51" s="23">
        <v>38591.4375</v>
      </c>
      <c r="C51" s="21">
        <v>26.25</v>
      </c>
    </row>
    <row r="52" spans="1:3">
      <c r="A52" s="23">
        <v>38591.4375</v>
      </c>
      <c r="B52" s="23">
        <v>38591.458333333336</v>
      </c>
      <c r="C52" s="21">
        <v>27.03</v>
      </c>
    </row>
    <row r="53" spans="1:3">
      <c r="A53" s="23">
        <v>38591.458333333336</v>
      </c>
      <c r="B53" s="23">
        <v>38591.479166666664</v>
      </c>
      <c r="C53" s="21">
        <v>30.07</v>
      </c>
    </row>
    <row r="54" spans="1:3">
      <c r="A54" s="23">
        <v>38591.479166666664</v>
      </c>
      <c r="B54" s="23">
        <v>38591.5</v>
      </c>
      <c r="C54" s="21">
        <v>31.15</v>
      </c>
    </row>
    <row r="55" spans="1:3">
      <c r="A55" s="23">
        <v>38591.5</v>
      </c>
      <c r="B55" s="23">
        <v>38591.520833333336</v>
      </c>
      <c r="C55" s="21">
        <v>31.72</v>
      </c>
    </row>
    <row r="56" spans="1:3">
      <c r="A56" s="23">
        <v>38591.520833333336</v>
      </c>
      <c r="B56" s="23">
        <v>38591.541666666664</v>
      </c>
      <c r="C56" s="21">
        <v>32.96</v>
      </c>
    </row>
    <row r="57" spans="1:3">
      <c r="A57" s="23">
        <v>38591.541666666664</v>
      </c>
      <c r="B57" s="23">
        <v>38591.5625</v>
      </c>
      <c r="C57" s="21">
        <v>31.57</v>
      </c>
    </row>
    <row r="58" spans="1:3">
      <c r="A58" s="23">
        <v>38591.5625</v>
      </c>
      <c r="B58" s="23">
        <v>38591.583333333336</v>
      </c>
      <c r="C58" s="21">
        <v>30.42</v>
      </c>
    </row>
    <row r="59" spans="1:3">
      <c r="A59" s="23">
        <v>38591.583333333336</v>
      </c>
      <c r="B59" s="23">
        <v>38591.604166666664</v>
      </c>
      <c r="C59" s="21">
        <v>32.07</v>
      </c>
    </row>
    <row r="60" spans="1:3">
      <c r="A60" s="23">
        <v>38591.604166666664</v>
      </c>
      <c r="B60" s="23">
        <v>38591.625</v>
      </c>
      <c r="C60" s="21">
        <v>31.9</v>
      </c>
    </row>
    <row r="61" spans="1:3">
      <c r="A61" s="23">
        <v>38591.625</v>
      </c>
      <c r="B61" s="23">
        <v>38591.645833333336</v>
      </c>
      <c r="C61" s="21">
        <v>31.64</v>
      </c>
    </row>
    <row r="62" spans="1:3">
      <c r="A62" s="23">
        <v>38591.645833333336</v>
      </c>
      <c r="B62" s="23">
        <v>38591.666666666664</v>
      </c>
      <c r="C62" s="21">
        <v>30.87</v>
      </c>
    </row>
    <row r="63" spans="1:3">
      <c r="A63" s="23">
        <v>38591.666666666664</v>
      </c>
      <c r="B63" s="23">
        <v>38591.6875</v>
      </c>
      <c r="C63" s="21">
        <v>30.57</v>
      </c>
    </row>
    <row r="64" spans="1:3">
      <c r="A64" s="23">
        <v>38591.6875</v>
      </c>
      <c r="B64" s="23">
        <v>38591.708333333336</v>
      </c>
      <c r="C64" s="21">
        <v>30.41</v>
      </c>
    </row>
    <row r="65" spans="1:3">
      <c r="A65" s="23">
        <v>38591.708333333336</v>
      </c>
      <c r="B65" s="23">
        <v>38591.729166666664</v>
      </c>
      <c r="C65" s="21">
        <v>29.92</v>
      </c>
    </row>
    <row r="66" spans="1:3">
      <c r="A66" s="23">
        <v>38591.729166666664</v>
      </c>
      <c r="B66" s="23">
        <v>38591.75</v>
      </c>
      <c r="C66" s="21">
        <v>28.86</v>
      </c>
    </row>
    <row r="67" spans="1:3">
      <c r="A67" s="23">
        <v>38591.75</v>
      </c>
      <c r="B67" s="23">
        <v>38591.770833333336</v>
      </c>
      <c r="C67" s="21">
        <v>27.49</v>
      </c>
    </row>
    <row r="68" spans="1:3">
      <c r="A68" s="23">
        <v>38591.770833333336</v>
      </c>
      <c r="B68" s="23">
        <v>38591.791666666664</v>
      </c>
      <c r="C68" s="21">
        <v>25.39</v>
      </c>
    </row>
    <row r="69" spans="1:3">
      <c r="A69" s="23">
        <v>38591.791666666664</v>
      </c>
      <c r="B69" s="23">
        <v>38591.8125</v>
      </c>
      <c r="C69" s="21">
        <v>21.71</v>
      </c>
    </row>
    <row r="70" spans="1:3">
      <c r="A70" s="23">
        <v>38591.8125</v>
      </c>
      <c r="B70" s="23">
        <v>38591.833333333336</v>
      </c>
      <c r="C70" s="21">
        <v>19.3</v>
      </c>
    </row>
    <row r="71" spans="1:3">
      <c r="A71" s="23">
        <v>38591.833333333336</v>
      </c>
      <c r="B71" s="23">
        <v>38591.854166666664</v>
      </c>
      <c r="C71" s="21">
        <v>18.12</v>
      </c>
    </row>
    <row r="72" spans="1:3">
      <c r="A72" s="23">
        <v>38591.854166666664</v>
      </c>
      <c r="B72" s="23">
        <v>38591.875</v>
      </c>
      <c r="C72" s="21">
        <v>17.559999999999999</v>
      </c>
    </row>
    <row r="73" spans="1:3">
      <c r="A73" s="23">
        <v>38591.875</v>
      </c>
      <c r="B73" s="23">
        <v>38591.895833333336</v>
      </c>
      <c r="C73" s="21">
        <v>17.03</v>
      </c>
    </row>
    <row r="74" spans="1:3">
      <c r="A74" s="23">
        <v>38591.895833333336</v>
      </c>
      <c r="B74" s="23">
        <v>38591.916666666664</v>
      </c>
      <c r="C74" s="21">
        <v>16.46</v>
      </c>
    </row>
    <row r="75" spans="1:3">
      <c r="A75" s="23">
        <v>38591.916666666664</v>
      </c>
      <c r="B75" s="23">
        <v>38591.9375</v>
      </c>
      <c r="C75" s="21">
        <v>16.52</v>
      </c>
    </row>
    <row r="76" spans="1:3">
      <c r="A76" s="23">
        <v>38591.9375</v>
      </c>
      <c r="B76" s="23">
        <v>38591.958333333336</v>
      </c>
      <c r="C76" s="21">
        <v>16.760000000000002</v>
      </c>
    </row>
    <row r="77" spans="1:3">
      <c r="A77" s="23">
        <v>38591.958333333336</v>
      </c>
      <c r="B77" s="23">
        <v>38591.979166666664</v>
      </c>
      <c r="C77" s="21">
        <v>16.86</v>
      </c>
    </row>
    <row r="78" spans="1:3">
      <c r="A78" s="23">
        <v>38591.979166666664</v>
      </c>
      <c r="B78" s="23">
        <v>38592</v>
      </c>
      <c r="C78" s="21">
        <v>16.64</v>
      </c>
    </row>
    <row r="79" spans="1:3">
      <c r="A79" s="23">
        <v>38592</v>
      </c>
      <c r="B79" s="23">
        <v>38592.020833333336</v>
      </c>
      <c r="C79" s="21">
        <v>16.600000000000001</v>
      </c>
    </row>
    <row r="80" spans="1:3">
      <c r="A80" s="23">
        <v>38592.020833333336</v>
      </c>
      <c r="B80" s="23">
        <v>38592.041666666664</v>
      </c>
      <c r="C80" s="21">
        <v>17.079999999999998</v>
      </c>
    </row>
    <row r="81" spans="1:3">
      <c r="A81" s="23">
        <v>38592.041666666664</v>
      </c>
      <c r="B81" s="23">
        <v>38592.0625</v>
      </c>
      <c r="C81" s="21">
        <v>16.940000000000001</v>
      </c>
    </row>
    <row r="82" spans="1:3">
      <c r="A82" s="23">
        <v>38592.0625</v>
      </c>
      <c r="B82" s="23">
        <v>38592.083333333336</v>
      </c>
      <c r="C82" s="21">
        <v>16.66</v>
      </c>
    </row>
    <row r="83" spans="1:3">
      <c r="A83" s="23">
        <v>38592.083333333336</v>
      </c>
      <c r="B83" s="23">
        <v>38592.104166666664</v>
      </c>
      <c r="C83" s="21">
        <v>16.54</v>
      </c>
    </row>
    <row r="84" spans="1:3">
      <c r="A84" s="23">
        <v>38592.104166666664</v>
      </c>
      <c r="B84" s="23">
        <v>38592.125</v>
      </c>
      <c r="C84" s="21">
        <v>16.39</v>
      </c>
    </row>
    <row r="85" spans="1:3">
      <c r="A85" s="23">
        <v>38592.125</v>
      </c>
      <c r="B85" s="23">
        <v>38592.145833333336</v>
      </c>
      <c r="C85" s="21">
        <v>16.14</v>
      </c>
    </row>
    <row r="86" spans="1:3">
      <c r="A86" s="23">
        <v>38592.145833333336</v>
      </c>
      <c r="B86" s="23">
        <v>38592.166666666664</v>
      </c>
      <c r="C86" s="21">
        <v>16.11</v>
      </c>
    </row>
    <row r="87" spans="1:3">
      <c r="A87" s="23">
        <v>38592.166666666664</v>
      </c>
      <c r="B87" s="23">
        <v>38592.1875</v>
      </c>
      <c r="C87" s="21">
        <v>15.89</v>
      </c>
    </row>
    <row r="88" spans="1:3">
      <c r="A88" s="23">
        <v>38592.1875</v>
      </c>
      <c r="B88" s="23">
        <v>38592.208333333336</v>
      </c>
      <c r="C88" s="21">
        <v>16.41</v>
      </c>
    </row>
    <row r="89" spans="1:3">
      <c r="A89" s="23">
        <v>38592.208333333336</v>
      </c>
      <c r="B89" s="23">
        <v>38592.229166666664</v>
      </c>
      <c r="C89" s="21">
        <v>16.510000000000002</v>
      </c>
    </row>
    <row r="90" spans="1:3">
      <c r="A90" s="23">
        <v>38592.229166666664</v>
      </c>
      <c r="B90" s="23">
        <v>38592.25</v>
      </c>
      <c r="C90" s="21">
        <v>16.43</v>
      </c>
    </row>
    <row r="91" spans="1:3">
      <c r="A91" s="23">
        <v>38592.25</v>
      </c>
      <c r="B91" s="23">
        <v>38592.270833333336</v>
      </c>
      <c r="C91" s="21">
        <v>16.850000000000001</v>
      </c>
    </row>
    <row r="92" spans="1:3">
      <c r="A92" s="23">
        <v>38592.270833333336</v>
      </c>
      <c r="B92" s="23">
        <v>38592.291666666664</v>
      </c>
      <c r="C92" s="21">
        <v>17.28</v>
      </c>
    </row>
    <row r="93" spans="1:3">
      <c r="A93" s="23">
        <v>38592.291666666664</v>
      </c>
      <c r="B93" s="23">
        <v>38592.3125</v>
      </c>
      <c r="C93" s="21">
        <v>17.5</v>
      </c>
    </row>
    <row r="94" spans="1:3">
      <c r="A94" s="23">
        <v>38592.3125</v>
      </c>
      <c r="B94" s="23">
        <v>38592.333333333336</v>
      </c>
      <c r="C94" s="21">
        <v>18.8</v>
      </c>
    </row>
    <row r="95" spans="1:3">
      <c r="A95" s="23">
        <v>38592.333333333336</v>
      </c>
      <c r="B95" s="23">
        <v>38592.354166666664</v>
      </c>
      <c r="C95" s="21">
        <v>20.399999999999999</v>
      </c>
    </row>
    <row r="96" spans="1:3">
      <c r="A96" s="23">
        <v>38592.354166666664</v>
      </c>
      <c r="B96" s="23">
        <v>38592.375</v>
      </c>
      <c r="C96" s="21">
        <v>19.71</v>
      </c>
    </row>
    <row r="97" spans="1:3">
      <c r="A97" s="23">
        <v>38592.375</v>
      </c>
      <c r="B97" s="23">
        <v>38592.395833333336</v>
      </c>
      <c r="C97" s="21">
        <v>19.260000000000002</v>
      </c>
    </row>
    <row r="98" spans="1:3">
      <c r="A98" s="23">
        <v>38592.395833333336</v>
      </c>
      <c r="B98" s="23">
        <v>38592.416666666664</v>
      </c>
      <c r="C98" s="21">
        <v>18.940000000000001</v>
      </c>
    </row>
    <row r="99" spans="1:3">
      <c r="A99" s="23">
        <v>38592.416666666664</v>
      </c>
      <c r="B99" s="23">
        <v>38592.4375</v>
      </c>
      <c r="C99" s="21">
        <v>18.489999999999998</v>
      </c>
    </row>
    <row r="100" spans="1:3">
      <c r="A100" s="23">
        <v>38592.4375</v>
      </c>
      <c r="B100" s="23">
        <v>38592.458333333336</v>
      </c>
      <c r="C100" s="21">
        <v>18.190000000000001</v>
      </c>
    </row>
    <row r="101" spans="1:3">
      <c r="A101" s="23">
        <v>38592.458333333336</v>
      </c>
      <c r="B101" s="23">
        <v>38592.479166666664</v>
      </c>
      <c r="C101" s="21">
        <v>18.96</v>
      </c>
    </row>
    <row r="102" spans="1:3">
      <c r="A102" s="23">
        <v>38592.479166666664</v>
      </c>
      <c r="B102" s="23">
        <v>38592.5</v>
      </c>
      <c r="C102" s="21">
        <v>19.309999999999999</v>
      </c>
    </row>
    <row r="103" spans="1:3">
      <c r="A103" s="23">
        <v>38592.5</v>
      </c>
      <c r="B103" s="23">
        <v>38592.520833333336</v>
      </c>
      <c r="C103" s="21">
        <v>20.29</v>
      </c>
    </row>
    <row r="104" spans="1:3">
      <c r="A104" s="23">
        <v>38592.520833333336</v>
      </c>
      <c r="B104" s="23">
        <v>38592.541666666664</v>
      </c>
      <c r="C104" s="21">
        <v>20.329999999999998</v>
      </c>
    </row>
    <row r="105" spans="1:3">
      <c r="A105" s="23">
        <v>38592.541666666664</v>
      </c>
      <c r="B105" s="23">
        <v>38592.5625</v>
      </c>
      <c r="C105" s="21">
        <v>20.25</v>
      </c>
    </row>
    <row r="106" spans="1:3">
      <c r="A106" s="23">
        <v>38592.5625</v>
      </c>
      <c r="B106" s="23">
        <v>38592.583333333336</v>
      </c>
      <c r="C106" s="21">
        <v>20.9</v>
      </c>
    </row>
    <row r="107" spans="1:3">
      <c r="A107" s="23">
        <v>38592.583333333336</v>
      </c>
      <c r="B107" s="23">
        <v>38592.604166666664</v>
      </c>
      <c r="C107" s="21">
        <v>22.98</v>
      </c>
    </row>
    <row r="108" spans="1:3">
      <c r="A108" s="23">
        <v>38592.604166666664</v>
      </c>
      <c r="B108" s="23">
        <v>38592.625</v>
      </c>
      <c r="C108" s="21">
        <v>22.91</v>
      </c>
    </row>
    <row r="109" spans="1:3">
      <c r="A109" s="23">
        <v>38592.625</v>
      </c>
      <c r="B109" s="23">
        <v>38592.645833333336</v>
      </c>
      <c r="C109" s="21">
        <v>24.17</v>
      </c>
    </row>
    <row r="110" spans="1:3">
      <c r="A110" s="23">
        <v>38592.645833333336</v>
      </c>
      <c r="B110" s="23">
        <v>38592.666666666664</v>
      </c>
      <c r="C110" s="21">
        <v>24.11</v>
      </c>
    </row>
    <row r="111" spans="1:3">
      <c r="A111" s="23">
        <v>38592.666666666664</v>
      </c>
      <c r="B111" s="23">
        <v>38592.6875</v>
      </c>
      <c r="C111" s="21">
        <v>23.44</v>
      </c>
    </row>
    <row r="112" spans="1:3">
      <c r="A112" s="23">
        <v>38592.6875</v>
      </c>
      <c r="B112" s="23">
        <v>38592.708333333336</v>
      </c>
      <c r="C112" s="21">
        <v>23.96</v>
      </c>
    </row>
    <row r="113" spans="1:3">
      <c r="A113" s="23">
        <v>38592.708333333336</v>
      </c>
      <c r="B113" s="23">
        <v>38592.729166666664</v>
      </c>
      <c r="C113" s="21">
        <v>23.52</v>
      </c>
    </row>
    <row r="114" spans="1:3">
      <c r="A114" s="23">
        <v>38592.729166666664</v>
      </c>
      <c r="B114" s="23">
        <v>38592.75</v>
      </c>
      <c r="C114" s="21">
        <v>23.82</v>
      </c>
    </row>
    <row r="115" spans="1:3">
      <c r="A115" s="23">
        <v>38592.75</v>
      </c>
      <c r="B115" s="23">
        <v>38592.770833333336</v>
      </c>
      <c r="C115" s="21">
        <v>23.05</v>
      </c>
    </row>
    <row r="116" spans="1:3">
      <c r="A116" s="23">
        <v>38592.770833333336</v>
      </c>
      <c r="B116" s="23">
        <v>38592.791666666664</v>
      </c>
      <c r="C116" s="21">
        <v>21.84</v>
      </c>
    </row>
    <row r="117" spans="1:3">
      <c r="A117" s="23">
        <v>38592.791666666664</v>
      </c>
      <c r="B117" s="23">
        <v>38592.8125</v>
      </c>
      <c r="C117" s="21">
        <v>20.74</v>
      </c>
    </row>
    <row r="118" spans="1:3">
      <c r="A118" s="23">
        <v>38592.8125</v>
      </c>
      <c r="B118" s="23">
        <v>38592.833333333336</v>
      </c>
      <c r="C118" s="21">
        <v>19.579999999999998</v>
      </c>
    </row>
    <row r="119" spans="1:3">
      <c r="A119" s="23">
        <v>38592.833333333336</v>
      </c>
      <c r="B119" s="23">
        <v>38592.854166666664</v>
      </c>
      <c r="C119" s="21">
        <v>19.059999999999999</v>
      </c>
    </row>
    <row r="120" spans="1:3">
      <c r="A120" s="23">
        <v>38592.854166666664</v>
      </c>
      <c r="B120" s="23">
        <v>38592.875</v>
      </c>
      <c r="C120" s="21">
        <v>18.920000000000002</v>
      </c>
    </row>
    <row r="121" spans="1:3">
      <c r="A121" s="23">
        <v>38592.875</v>
      </c>
      <c r="B121" s="23">
        <v>38592.895833333336</v>
      </c>
      <c r="C121" s="21">
        <v>18.670000000000002</v>
      </c>
    </row>
    <row r="122" spans="1:3">
      <c r="A122" s="23">
        <v>38592.895833333336</v>
      </c>
      <c r="B122" s="23">
        <v>38592.916666666664</v>
      </c>
      <c r="C122" s="21">
        <v>18.420000000000002</v>
      </c>
    </row>
    <row r="123" spans="1:3">
      <c r="A123" s="23">
        <v>38592.916666666664</v>
      </c>
      <c r="B123" s="23">
        <v>38592.9375</v>
      </c>
      <c r="C123" s="21">
        <v>18.12</v>
      </c>
    </row>
    <row r="124" spans="1:3">
      <c r="A124" s="23">
        <v>38592.9375</v>
      </c>
      <c r="B124" s="23">
        <v>38592.958333333336</v>
      </c>
      <c r="C124" s="21">
        <v>17.77</v>
      </c>
    </row>
    <row r="125" spans="1:3">
      <c r="A125" s="23">
        <v>38592.958333333336</v>
      </c>
      <c r="B125" s="23">
        <v>38592.979166666664</v>
      </c>
      <c r="C125" s="21">
        <v>18.239999999999998</v>
      </c>
    </row>
    <row r="126" spans="1:3">
      <c r="A126" s="23">
        <v>38592.979166666664</v>
      </c>
      <c r="B126" s="23">
        <v>38593</v>
      </c>
      <c r="C126" s="21">
        <v>18.350000000000001</v>
      </c>
    </row>
    <row r="127" spans="1:3">
      <c r="A127" s="23">
        <v>38593</v>
      </c>
      <c r="B127" s="23">
        <v>38593.020833333336</v>
      </c>
      <c r="C127" s="21">
        <v>17.39</v>
      </c>
    </row>
    <row r="128" spans="1:3">
      <c r="A128" s="23">
        <v>38593.020833333336</v>
      </c>
      <c r="B128" s="23">
        <v>38593.041666666664</v>
      </c>
      <c r="C128" s="21">
        <v>16.95</v>
      </c>
    </row>
    <row r="129" spans="1:3">
      <c r="A129" s="23">
        <v>38593.041666666664</v>
      </c>
      <c r="B129" s="23">
        <v>38593.0625</v>
      </c>
      <c r="C129" s="21">
        <v>16.88</v>
      </c>
    </row>
    <row r="130" spans="1:3">
      <c r="A130" s="23">
        <v>38593.0625</v>
      </c>
      <c r="B130" s="23">
        <v>38593.083333333336</v>
      </c>
      <c r="C130" s="21">
        <v>17.04</v>
      </c>
    </row>
    <row r="131" spans="1:3">
      <c r="A131" s="23">
        <v>38593.083333333336</v>
      </c>
      <c r="B131" s="23">
        <v>38593.104166666664</v>
      </c>
      <c r="C131" s="21">
        <v>16.079999999999998</v>
      </c>
    </row>
    <row r="132" spans="1:3">
      <c r="A132" s="23">
        <v>38593.104166666664</v>
      </c>
      <c r="B132" s="23">
        <v>38593.125</v>
      </c>
      <c r="C132" s="21">
        <v>15.53</v>
      </c>
    </row>
    <row r="133" spans="1:3">
      <c r="A133" s="23">
        <v>38593.125</v>
      </c>
      <c r="B133" s="23">
        <v>38593.145833333336</v>
      </c>
      <c r="C133" s="21">
        <v>15.35</v>
      </c>
    </row>
    <row r="134" spans="1:3">
      <c r="A134" s="23">
        <v>38593.145833333336</v>
      </c>
      <c r="B134" s="23">
        <v>38593.166666666664</v>
      </c>
      <c r="C134" s="21">
        <v>14.95</v>
      </c>
    </row>
    <row r="135" spans="1:3">
      <c r="A135" s="23">
        <v>38593.166666666664</v>
      </c>
      <c r="B135" s="23">
        <v>38593.1875</v>
      </c>
      <c r="C135" s="21">
        <v>14.62</v>
      </c>
    </row>
    <row r="136" spans="1:3">
      <c r="A136" s="23">
        <v>38593.1875</v>
      </c>
      <c r="B136" s="23">
        <v>38593.208333333336</v>
      </c>
      <c r="C136" s="21">
        <v>14.62</v>
      </c>
    </row>
    <row r="137" spans="1:3">
      <c r="A137" s="23">
        <v>38593.208333333336</v>
      </c>
      <c r="B137" s="23">
        <v>38593.229166666664</v>
      </c>
      <c r="C137" s="21">
        <v>15.22</v>
      </c>
    </row>
    <row r="138" spans="1:3">
      <c r="A138" s="23">
        <v>38593.229166666664</v>
      </c>
      <c r="B138" s="23">
        <v>38593.25</v>
      </c>
      <c r="C138" s="21">
        <v>16.010000000000002</v>
      </c>
    </row>
    <row r="139" spans="1:3">
      <c r="A139" s="23">
        <v>38593.25</v>
      </c>
      <c r="B139" s="23">
        <v>38593.270833333336</v>
      </c>
      <c r="C139" s="21">
        <v>16.55</v>
      </c>
    </row>
    <row r="140" spans="1:3">
      <c r="A140" s="23">
        <v>38593.270833333336</v>
      </c>
      <c r="B140" s="23">
        <v>38593.291666666664</v>
      </c>
      <c r="C140" s="21">
        <v>16.989999999999998</v>
      </c>
    </row>
    <row r="141" spans="1:3">
      <c r="A141" s="23">
        <v>38593.291666666664</v>
      </c>
      <c r="B141" s="23">
        <v>38593.3125</v>
      </c>
      <c r="C141" s="21">
        <v>17.46</v>
      </c>
    </row>
    <row r="142" spans="1:3">
      <c r="A142" s="23">
        <v>38593.3125</v>
      </c>
      <c r="B142" s="23">
        <v>38593.333333333336</v>
      </c>
      <c r="C142" s="21">
        <v>18.52</v>
      </c>
    </row>
    <row r="143" spans="1:3">
      <c r="A143" s="23">
        <v>38593.333333333336</v>
      </c>
      <c r="B143" s="23">
        <v>38593.354166666664</v>
      </c>
      <c r="C143" s="21">
        <v>19.7</v>
      </c>
    </row>
    <row r="144" spans="1:3">
      <c r="A144" s="23">
        <v>38593.354166666664</v>
      </c>
      <c r="B144" s="23">
        <v>38593.375</v>
      </c>
      <c r="C144" s="21">
        <v>21.2</v>
      </c>
    </row>
    <row r="145" spans="1:3">
      <c r="A145" s="23">
        <v>38593.375</v>
      </c>
      <c r="B145" s="23">
        <v>38593.395833333336</v>
      </c>
      <c r="C145" s="21">
        <v>23.43</v>
      </c>
    </row>
    <row r="146" spans="1:3">
      <c r="A146" s="23">
        <v>38593.395833333336</v>
      </c>
      <c r="B146" s="23">
        <v>38593.416666666664</v>
      </c>
      <c r="C146" s="21">
        <v>25.68</v>
      </c>
    </row>
    <row r="147" spans="1:3">
      <c r="A147" s="23">
        <v>38593.416666666664</v>
      </c>
      <c r="B147" s="23">
        <v>38593.4375</v>
      </c>
      <c r="C147" s="21">
        <v>27.52</v>
      </c>
    </row>
    <row r="148" spans="1:3">
      <c r="A148" s="23">
        <v>38593.4375</v>
      </c>
      <c r="B148" s="23">
        <v>38593.458333333336</v>
      </c>
      <c r="C148" s="21">
        <v>22.94</v>
      </c>
    </row>
    <row r="149" spans="1:3">
      <c r="A149" s="23">
        <v>38593.458333333336</v>
      </c>
      <c r="B149" s="23">
        <v>38593.479166666664</v>
      </c>
      <c r="C149" s="21">
        <v>23.76</v>
      </c>
    </row>
    <row r="150" spans="1:3">
      <c r="A150" s="23">
        <v>38593.479166666664</v>
      </c>
      <c r="B150" s="23">
        <v>38593.5</v>
      </c>
      <c r="C150" s="21">
        <v>24.85</v>
      </c>
    </row>
    <row r="151" spans="1:3">
      <c r="A151" s="23">
        <v>38593.5</v>
      </c>
      <c r="B151" s="23">
        <v>38593.520833333336</v>
      </c>
      <c r="C151" s="21">
        <v>25.73</v>
      </c>
    </row>
    <row r="152" spans="1:3">
      <c r="A152" s="23">
        <v>38593.520833333336</v>
      </c>
      <c r="B152" s="23">
        <v>38593.541666666664</v>
      </c>
      <c r="C152" s="21">
        <v>26.22</v>
      </c>
    </row>
    <row r="153" spans="1:3">
      <c r="A153" s="23">
        <v>38593.541666666664</v>
      </c>
      <c r="B153" s="23">
        <v>38593.5625</v>
      </c>
      <c r="C153" s="21">
        <v>26.72</v>
      </c>
    </row>
    <row r="154" spans="1:3">
      <c r="A154" s="23">
        <v>38593.5625</v>
      </c>
      <c r="B154" s="23">
        <v>38593.583333333336</v>
      </c>
      <c r="C154" s="21">
        <v>26.39</v>
      </c>
    </row>
    <row r="155" spans="1:3">
      <c r="A155" s="23">
        <v>38593.583333333336</v>
      </c>
      <c r="B155" s="23">
        <v>38593.604166666664</v>
      </c>
      <c r="C155" s="21">
        <v>25.72</v>
      </c>
    </row>
    <row r="156" spans="1:3">
      <c r="A156" s="23">
        <v>38593.604166666664</v>
      </c>
      <c r="B156" s="23">
        <v>38593.625</v>
      </c>
      <c r="C156" s="21">
        <v>24.48</v>
      </c>
    </row>
    <row r="157" spans="1:3">
      <c r="A157" s="23">
        <v>38593.625</v>
      </c>
      <c r="B157" s="23">
        <v>38593.645833333336</v>
      </c>
      <c r="C157" s="21">
        <v>23.36</v>
      </c>
    </row>
    <row r="158" spans="1:3">
      <c r="A158" s="23">
        <v>38593.645833333336</v>
      </c>
      <c r="B158" s="23">
        <v>38593.666666666664</v>
      </c>
      <c r="C158" s="21">
        <v>21.93</v>
      </c>
    </row>
    <row r="159" spans="1:3">
      <c r="A159" s="23">
        <v>38593.666666666664</v>
      </c>
      <c r="B159" s="23">
        <v>38593.6875</v>
      </c>
      <c r="C159" s="21">
        <v>22.55</v>
      </c>
    </row>
    <row r="160" spans="1:3">
      <c r="A160" s="23">
        <v>38593.6875</v>
      </c>
      <c r="B160" s="23">
        <v>38593.708333333336</v>
      </c>
      <c r="C160" s="21">
        <v>23.44</v>
      </c>
    </row>
    <row r="161" spans="1:3">
      <c r="A161" s="23">
        <v>38593.708333333336</v>
      </c>
      <c r="B161" s="23">
        <v>38593.729166666664</v>
      </c>
      <c r="C161" s="21">
        <v>23.51</v>
      </c>
    </row>
    <row r="162" spans="1:3">
      <c r="A162" s="23">
        <v>38593.729166666664</v>
      </c>
      <c r="B162" s="23">
        <v>38593.75</v>
      </c>
      <c r="C162" s="21">
        <v>23.23</v>
      </c>
    </row>
    <row r="163" spans="1:3">
      <c r="A163" s="23">
        <v>38593.75</v>
      </c>
      <c r="B163" s="23">
        <v>38593.770833333336</v>
      </c>
      <c r="C163" s="21">
        <v>22.93</v>
      </c>
    </row>
    <row r="164" spans="1:3">
      <c r="A164" s="23">
        <v>38593.770833333336</v>
      </c>
      <c r="B164" s="23">
        <v>38593.791666666664</v>
      </c>
      <c r="C164" s="21">
        <v>22.53</v>
      </c>
    </row>
    <row r="165" spans="1:3">
      <c r="A165" s="23">
        <v>38593.791666666664</v>
      </c>
      <c r="B165" s="23">
        <v>38593.8125</v>
      </c>
      <c r="C165" s="21">
        <v>22.1</v>
      </c>
    </row>
    <row r="166" spans="1:3">
      <c r="A166" s="23">
        <v>38593.8125</v>
      </c>
      <c r="B166" s="23">
        <v>38593.833333333336</v>
      </c>
      <c r="C166" s="21">
        <v>21.72</v>
      </c>
    </row>
    <row r="167" spans="1:3">
      <c r="A167" s="23">
        <v>38593.833333333336</v>
      </c>
      <c r="B167" s="23">
        <v>38593.854166666664</v>
      </c>
      <c r="C167" s="21">
        <v>21.35</v>
      </c>
    </row>
    <row r="168" spans="1:3">
      <c r="A168" s="23">
        <v>38593.854166666664</v>
      </c>
      <c r="B168" s="23">
        <v>38593.875</v>
      </c>
      <c r="C168" s="21">
        <v>20.96</v>
      </c>
    </row>
    <row r="169" spans="1:3">
      <c r="A169" s="23">
        <v>38593.875</v>
      </c>
      <c r="B169" s="23">
        <v>38593.895833333336</v>
      </c>
      <c r="C169" s="21">
        <v>20.67</v>
      </c>
    </row>
    <row r="170" spans="1:3">
      <c r="A170" s="23">
        <v>38593.895833333336</v>
      </c>
      <c r="B170" s="23">
        <v>38593.916666666664</v>
      </c>
      <c r="C170" s="21">
        <v>20.36</v>
      </c>
    </row>
    <row r="171" spans="1:3">
      <c r="A171" s="23">
        <v>38593.916666666664</v>
      </c>
      <c r="B171" s="23">
        <v>38593.9375</v>
      </c>
      <c r="C171" s="21">
        <v>20.25</v>
      </c>
    </row>
    <row r="172" spans="1:3">
      <c r="A172" s="23">
        <v>38593.9375</v>
      </c>
      <c r="B172" s="23">
        <v>38593.958333333336</v>
      </c>
      <c r="C172" s="21">
        <v>20.21</v>
      </c>
    </row>
    <row r="173" spans="1:3">
      <c r="A173" s="23">
        <v>38593.958333333336</v>
      </c>
      <c r="B173" s="23">
        <v>38593.979166666664</v>
      </c>
      <c r="C173" s="21">
        <v>20.16</v>
      </c>
    </row>
    <row r="174" spans="1:3">
      <c r="A174" s="23">
        <v>38593.979166666664</v>
      </c>
      <c r="B174" s="23">
        <v>38594</v>
      </c>
      <c r="C174" s="21">
        <v>20.079999999999998</v>
      </c>
    </row>
    <row r="175" spans="1:3">
      <c r="A175" s="23">
        <v>38594</v>
      </c>
      <c r="B175" s="23">
        <v>38594.020833333336</v>
      </c>
      <c r="C175" s="21">
        <v>19.95</v>
      </c>
    </row>
    <row r="176" spans="1:3">
      <c r="A176" s="23">
        <v>38594.020833333336</v>
      </c>
      <c r="B176" s="23">
        <v>38594.041666666664</v>
      </c>
      <c r="C176" s="21">
        <v>19.7</v>
      </c>
    </row>
    <row r="177" spans="1:3">
      <c r="A177" s="23">
        <v>38594.041666666664</v>
      </c>
      <c r="B177" s="23">
        <v>38594.0625</v>
      </c>
      <c r="C177" s="21">
        <v>19.510000000000002</v>
      </c>
    </row>
    <row r="178" spans="1:3">
      <c r="A178" s="23">
        <v>38594.0625</v>
      </c>
      <c r="B178" s="23">
        <v>38594.083333333336</v>
      </c>
      <c r="C178" s="21">
        <v>19.350000000000001</v>
      </c>
    </row>
    <row r="179" spans="1:3">
      <c r="A179" s="23">
        <v>38594.083333333336</v>
      </c>
      <c r="B179" s="23">
        <v>38594.104166666664</v>
      </c>
      <c r="C179" s="21">
        <v>19.260000000000002</v>
      </c>
    </row>
    <row r="180" spans="1:3">
      <c r="A180" s="23">
        <v>38594.104166666664</v>
      </c>
      <c r="B180" s="23">
        <v>38594.125</v>
      </c>
      <c r="C180" s="21">
        <v>19.260000000000002</v>
      </c>
    </row>
    <row r="181" spans="1:3">
      <c r="A181" s="23">
        <v>38594.125</v>
      </c>
      <c r="B181" s="23">
        <v>38594.145833333336</v>
      </c>
      <c r="C181" s="21">
        <v>19.21</v>
      </c>
    </row>
    <row r="182" spans="1:3">
      <c r="A182" s="23">
        <v>38594.145833333336</v>
      </c>
      <c r="B182" s="23">
        <v>38594.166666666664</v>
      </c>
      <c r="C182" s="21">
        <v>19.14</v>
      </c>
    </row>
    <row r="183" spans="1:3">
      <c r="A183" s="23">
        <v>38594.166666666664</v>
      </c>
      <c r="B183" s="23">
        <v>38594.1875</v>
      </c>
      <c r="C183" s="21">
        <v>19.16</v>
      </c>
    </row>
    <row r="184" spans="1:3">
      <c r="A184" s="23">
        <v>38594.1875</v>
      </c>
      <c r="B184" s="23">
        <v>38594.208333333336</v>
      </c>
      <c r="C184" s="21">
        <v>19.100000000000001</v>
      </c>
    </row>
    <row r="185" spans="1:3">
      <c r="A185" s="23">
        <v>38594.208333333336</v>
      </c>
      <c r="B185" s="23">
        <v>38594.229166666664</v>
      </c>
      <c r="C185" s="21">
        <v>18.89</v>
      </c>
    </row>
    <row r="186" spans="1:3">
      <c r="A186" s="23">
        <v>38594.229166666664</v>
      </c>
      <c r="B186" s="23">
        <v>38594.25</v>
      </c>
      <c r="C186" s="21">
        <v>18.62</v>
      </c>
    </row>
    <row r="187" spans="1:3">
      <c r="A187" s="23">
        <v>38594.25</v>
      </c>
      <c r="B187" s="23">
        <v>38594.270833333336</v>
      </c>
      <c r="C187" s="21">
        <v>18.309999999999999</v>
      </c>
    </row>
    <row r="188" spans="1:3">
      <c r="A188" s="23">
        <v>38594.270833333336</v>
      </c>
      <c r="B188" s="23">
        <v>38594.291666666664</v>
      </c>
      <c r="C188" s="21">
        <v>18.07</v>
      </c>
    </row>
    <row r="189" spans="1:3">
      <c r="A189" s="23">
        <v>38594.291666666664</v>
      </c>
      <c r="B189" s="23">
        <v>38594.3125</v>
      </c>
      <c r="C189" s="21">
        <v>18</v>
      </c>
    </row>
    <row r="190" spans="1:3">
      <c r="A190" s="23">
        <v>38594.3125</v>
      </c>
      <c r="B190" s="23">
        <v>38594.333333333336</v>
      </c>
      <c r="C190" s="21">
        <v>18.02</v>
      </c>
    </row>
    <row r="191" spans="1:3">
      <c r="A191" s="23">
        <v>38594.333333333336</v>
      </c>
      <c r="B191" s="23">
        <v>38594.354166666664</v>
      </c>
      <c r="C191" s="21">
        <v>18.28</v>
      </c>
    </row>
    <row r="192" spans="1:3">
      <c r="A192" s="23">
        <v>38594.354166666664</v>
      </c>
      <c r="B192" s="23">
        <v>38594.375</v>
      </c>
      <c r="C192" s="21">
        <v>18.36</v>
      </c>
    </row>
    <row r="193" spans="1:3">
      <c r="A193" s="23">
        <v>38594.375</v>
      </c>
      <c r="B193" s="23">
        <v>38594.395833333336</v>
      </c>
      <c r="C193" s="21">
        <v>18.440000000000001</v>
      </c>
    </row>
    <row r="194" spans="1:3">
      <c r="A194" s="23">
        <v>38594.395833333336</v>
      </c>
      <c r="B194" s="23">
        <v>38594.416666666664</v>
      </c>
      <c r="C194" s="21">
        <v>18.399999999999999</v>
      </c>
    </row>
    <row r="195" spans="1:3">
      <c r="A195" s="23">
        <v>38594.416666666664</v>
      </c>
      <c r="B195" s="23">
        <v>38594.4375</v>
      </c>
      <c r="C195" s="21">
        <v>18.309999999999999</v>
      </c>
    </row>
    <row r="196" spans="1:3">
      <c r="A196" s="23">
        <v>38594.4375</v>
      </c>
      <c r="B196" s="23">
        <v>38594.458333333336</v>
      </c>
      <c r="C196" s="21">
        <v>19.100000000000001</v>
      </c>
    </row>
    <row r="197" spans="1:3">
      <c r="A197" s="23">
        <v>38594.458333333336</v>
      </c>
      <c r="B197" s="23">
        <v>38594.479166666664</v>
      </c>
      <c r="C197" s="21">
        <v>19.45</v>
      </c>
    </row>
    <row r="198" spans="1:3">
      <c r="A198" s="23">
        <v>38594.479166666664</v>
      </c>
      <c r="B198" s="23">
        <v>38594.5</v>
      </c>
      <c r="C198" s="21">
        <v>20.12</v>
      </c>
    </row>
    <row r="199" spans="1:3">
      <c r="A199" s="23">
        <v>38594.5</v>
      </c>
      <c r="B199" s="23">
        <v>38594.520833333336</v>
      </c>
      <c r="C199" s="21">
        <v>20.56</v>
      </c>
    </row>
    <row r="200" spans="1:3">
      <c r="A200" s="23">
        <v>38594.520833333336</v>
      </c>
      <c r="B200" s="23">
        <v>38594.541666666664</v>
      </c>
      <c r="C200" s="21">
        <v>20.76</v>
      </c>
    </row>
    <row r="201" spans="1:3">
      <c r="A201" s="23">
        <v>38594.541666666664</v>
      </c>
      <c r="B201" s="23">
        <v>38594.5625</v>
      </c>
      <c r="C201" s="21">
        <v>20.88</v>
      </c>
    </row>
    <row r="202" spans="1:3">
      <c r="A202" s="23">
        <v>38594.5625</v>
      </c>
      <c r="B202" s="23">
        <v>38594.583333333336</v>
      </c>
      <c r="C202" s="21">
        <v>20.86</v>
      </c>
    </row>
    <row r="203" spans="1:3">
      <c r="A203" s="23">
        <v>38594.583333333336</v>
      </c>
      <c r="B203" s="23">
        <v>38594.604166666664</v>
      </c>
      <c r="C203" s="21">
        <v>22.08</v>
      </c>
    </row>
    <row r="204" spans="1:3">
      <c r="A204" s="23">
        <v>38594.604166666664</v>
      </c>
      <c r="B204" s="23">
        <v>38594.625</v>
      </c>
      <c r="C204" s="21">
        <v>23.16</v>
      </c>
    </row>
    <row r="205" spans="1:3">
      <c r="A205" s="23">
        <v>38594.625</v>
      </c>
      <c r="B205" s="23">
        <v>38594.645833333336</v>
      </c>
      <c r="C205" s="21">
        <v>23.11</v>
      </c>
    </row>
    <row r="206" spans="1:3">
      <c r="A206" s="23">
        <v>38594.645833333336</v>
      </c>
      <c r="B206" s="23">
        <v>38594.666666666664</v>
      </c>
      <c r="C206" s="21">
        <v>22.35</v>
      </c>
    </row>
    <row r="207" spans="1:3">
      <c r="A207" s="23">
        <v>38594.666666666664</v>
      </c>
      <c r="B207" s="23">
        <v>38594.6875</v>
      </c>
      <c r="C207" s="21">
        <v>22.28</v>
      </c>
    </row>
    <row r="208" spans="1:3">
      <c r="A208" s="23">
        <v>38594.6875</v>
      </c>
      <c r="B208" s="23">
        <v>38594.708333333336</v>
      </c>
      <c r="C208" s="21">
        <v>22.07</v>
      </c>
    </row>
    <row r="209" spans="1:3">
      <c r="A209" s="23">
        <v>38594.708333333336</v>
      </c>
      <c r="B209" s="23">
        <v>38594.729166666664</v>
      </c>
      <c r="C209" s="21">
        <v>21.47</v>
      </c>
    </row>
    <row r="210" spans="1:3">
      <c r="A210" s="23">
        <v>38594.729166666664</v>
      </c>
      <c r="B210" s="23">
        <v>38594.75</v>
      </c>
      <c r="C210" s="21">
        <v>20.51</v>
      </c>
    </row>
    <row r="211" spans="1:3">
      <c r="A211" s="23">
        <v>38594.75</v>
      </c>
      <c r="B211" s="23">
        <v>38594.770833333336</v>
      </c>
      <c r="C211" s="21">
        <v>19.489999999999998</v>
      </c>
    </row>
    <row r="212" spans="1:3">
      <c r="A212" s="23">
        <v>38594.770833333336</v>
      </c>
      <c r="B212" s="23">
        <v>38594.791666666664</v>
      </c>
      <c r="C212" s="21">
        <v>18.77</v>
      </c>
    </row>
    <row r="213" spans="1:3">
      <c r="A213" s="23">
        <v>38594.791666666664</v>
      </c>
      <c r="B213" s="23">
        <v>38594.8125</v>
      </c>
      <c r="C213" s="21">
        <v>18.309999999999999</v>
      </c>
    </row>
    <row r="214" spans="1:3">
      <c r="A214" s="23">
        <v>38594.8125</v>
      </c>
      <c r="B214" s="23">
        <v>38594.833333333336</v>
      </c>
      <c r="C214" s="21">
        <v>17.850000000000001</v>
      </c>
    </row>
    <row r="215" spans="1:3">
      <c r="A215" s="23">
        <v>38594.833333333336</v>
      </c>
      <c r="B215" s="23">
        <v>38594.854166666664</v>
      </c>
      <c r="C215" s="21">
        <v>17.32</v>
      </c>
    </row>
    <row r="216" spans="1:3">
      <c r="A216" s="23">
        <v>38594.854166666664</v>
      </c>
      <c r="B216" s="23">
        <v>38594.875</v>
      </c>
      <c r="C216" s="21">
        <v>16.98</v>
      </c>
    </row>
    <row r="217" spans="1:3">
      <c r="A217" s="23">
        <v>38594.875</v>
      </c>
      <c r="B217" s="23">
        <v>38594.895833333336</v>
      </c>
      <c r="C217" s="21">
        <v>16.88</v>
      </c>
    </row>
    <row r="218" spans="1:3">
      <c r="A218" s="23">
        <v>38594.895833333336</v>
      </c>
      <c r="B218" s="23">
        <v>38594.916666666664</v>
      </c>
      <c r="C218" s="21">
        <v>16.760000000000002</v>
      </c>
    </row>
    <row r="219" spans="1:3">
      <c r="A219" s="23">
        <v>38594.916666666664</v>
      </c>
      <c r="B219" s="23">
        <v>38594.9375</v>
      </c>
      <c r="C219" s="21">
        <v>16.71</v>
      </c>
    </row>
    <row r="220" spans="1:3">
      <c r="A220" s="23">
        <v>38594.9375</v>
      </c>
      <c r="B220" s="23">
        <v>38594.958333333336</v>
      </c>
      <c r="C220" s="21">
        <v>16.68</v>
      </c>
    </row>
    <row r="221" spans="1:3">
      <c r="A221" s="23">
        <v>38594.958333333336</v>
      </c>
      <c r="B221" s="23">
        <v>38594.979166666664</v>
      </c>
      <c r="C221" s="21">
        <v>16.559999999999999</v>
      </c>
    </row>
    <row r="222" spans="1:3">
      <c r="A222" s="23">
        <v>38594.979166666664</v>
      </c>
      <c r="B222" s="23">
        <v>38595</v>
      </c>
      <c r="C222" s="21">
        <v>16.38</v>
      </c>
    </row>
    <row r="223" spans="1:3">
      <c r="A223" s="23">
        <v>38595</v>
      </c>
      <c r="B223" s="23">
        <v>38595.020833333336</v>
      </c>
      <c r="C223" s="21">
        <v>16.260000000000002</v>
      </c>
    </row>
    <row r="224" spans="1:3">
      <c r="A224" s="23">
        <v>38595.020833333336</v>
      </c>
      <c r="B224" s="23">
        <v>38595.041666666664</v>
      </c>
      <c r="C224" s="21">
        <v>16.170000000000002</v>
      </c>
    </row>
    <row r="225" spans="1:3">
      <c r="A225" s="23">
        <v>38595.041666666664</v>
      </c>
      <c r="B225" s="23">
        <v>38595.0625</v>
      </c>
      <c r="C225" s="21">
        <v>16.079999999999998</v>
      </c>
    </row>
    <row r="226" spans="1:3">
      <c r="A226" s="23">
        <v>38595.0625</v>
      </c>
      <c r="B226" s="23">
        <v>38595.083333333336</v>
      </c>
      <c r="C226" s="21">
        <v>16</v>
      </c>
    </row>
    <row r="227" spans="1:3">
      <c r="A227" s="23">
        <v>38595.083333333336</v>
      </c>
      <c r="B227" s="23">
        <v>38595.104166666664</v>
      </c>
      <c r="C227" s="21">
        <v>15.98</v>
      </c>
    </row>
    <row r="228" spans="1:3">
      <c r="A228" s="23">
        <v>38595.104166666664</v>
      </c>
      <c r="B228" s="23">
        <v>38595.125</v>
      </c>
      <c r="C228" s="21">
        <v>15.95</v>
      </c>
    </row>
    <row r="229" spans="1:3">
      <c r="A229" s="23">
        <v>38595.125</v>
      </c>
      <c r="B229" s="23">
        <v>38595.145833333336</v>
      </c>
      <c r="C229" s="21">
        <v>15.91</v>
      </c>
    </row>
    <row r="230" spans="1:3">
      <c r="A230" s="23">
        <v>38595.145833333336</v>
      </c>
      <c r="B230" s="23">
        <v>38595.166666666664</v>
      </c>
      <c r="C230" s="21">
        <v>15.86</v>
      </c>
    </row>
    <row r="231" spans="1:3">
      <c r="A231" s="23">
        <v>38595.166666666664</v>
      </c>
      <c r="B231" s="23">
        <v>38595.1875</v>
      </c>
      <c r="C231" s="21">
        <v>15.85</v>
      </c>
    </row>
    <row r="232" spans="1:3">
      <c r="A232" s="23">
        <v>38595.1875</v>
      </c>
      <c r="B232" s="23">
        <v>38595.208333333336</v>
      </c>
      <c r="C232" s="21">
        <v>15.86</v>
      </c>
    </row>
    <row r="233" spans="1:3">
      <c r="A233" s="23">
        <v>38595.208333333336</v>
      </c>
      <c r="B233" s="23">
        <v>38595.229166666664</v>
      </c>
      <c r="C233" s="21">
        <v>15.83</v>
      </c>
    </row>
    <row r="234" spans="1:3">
      <c r="A234" s="23">
        <v>38595.229166666664</v>
      </c>
      <c r="B234" s="23">
        <v>38595.25</v>
      </c>
      <c r="C234" s="21">
        <v>15.79</v>
      </c>
    </row>
    <row r="235" spans="1:3">
      <c r="A235" s="23">
        <v>38595.25</v>
      </c>
      <c r="B235" s="23">
        <v>38595.270833333336</v>
      </c>
      <c r="C235" s="21">
        <v>15.77</v>
      </c>
    </row>
    <row r="236" spans="1:3">
      <c r="A236" s="23">
        <v>38595.270833333336</v>
      </c>
      <c r="B236" s="23">
        <v>38595.291666666664</v>
      </c>
      <c r="C236" s="21">
        <v>15.75</v>
      </c>
    </row>
    <row r="237" spans="1:3">
      <c r="A237" s="23">
        <v>38595.291666666664</v>
      </c>
      <c r="B237" s="23">
        <v>38595.3125</v>
      </c>
      <c r="C237" s="21">
        <v>15.75</v>
      </c>
    </row>
    <row r="238" spans="1:3">
      <c r="A238" s="23">
        <v>38595.3125</v>
      </c>
      <c r="B238" s="23">
        <v>38595.333333333336</v>
      </c>
      <c r="C238" s="21">
        <v>15.72</v>
      </c>
    </row>
    <row r="239" spans="1:3">
      <c r="A239" s="23">
        <v>38595.333333333336</v>
      </c>
      <c r="B239" s="23">
        <v>38595.354166666664</v>
      </c>
      <c r="C239" s="21">
        <v>15.69</v>
      </c>
    </row>
    <row r="240" spans="1:3">
      <c r="A240" s="23">
        <v>38595.354166666664</v>
      </c>
      <c r="B240" s="23">
        <v>38595.375</v>
      </c>
      <c r="C240" s="21">
        <v>15.73</v>
      </c>
    </row>
    <row r="241" spans="1:3">
      <c r="A241" s="23">
        <v>38595.375</v>
      </c>
      <c r="B241" s="23">
        <v>38595.395833333336</v>
      </c>
      <c r="C241" s="21">
        <v>15.81</v>
      </c>
    </row>
    <row r="242" spans="1:3">
      <c r="A242" s="23">
        <v>38595.395833333336</v>
      </c>
      <c r="B242" s="23">
        <v>38595.416666666664</v>
      </c>
      <c r="C242" s="21">
        <v>15.96</v>
      </c>
    </row>
    <row r="243" spans="1:3">
      <c r="A243" s="23">
        <v>38595.416666666664</v>
      </c>
      <c r="B243" s="23">
        <v>38595.4375</v>
      </c>
      <c r="C243" s="21">
        <v>16.05</v>
      </c>
    </row>
    <row r="244" spans="1:3">
      <c r="A244" s="23">
        <v>38595.4375</v>
      </c>
      <c r="B244" s="23">
        <v>38595.458333333336</v>
      </c>
      <c r="C244" s="21">
        <v>16.13</v>
      </c>
    </row>
    <row r="245" spans="1:3">
      <c r="A245" s="23">
        <v>38595.458333333336</v>
      </c>
      <c r="B245" s="23">
        <v>38595.479166666664</v>
      </c>
      <c r="C245" s="21">
        <v>16.12</v>
      </c>
    </row>
    <row r="246" spans="1:3">
      <c r="A246" s="23">
        <v>38595.479166666664</v>
      </c>
      <c r="B246" s="23">
        <v>38595.5</v>
      </c>
      <c r="C246" s="21">
        <v>16.13</v>
      </c>
    </row>
    <row r="247" spans="1:3">
      <c r="A247" s="23">
        <v>38595.5</v>
      </c>
      <c r="B247" s="23">
        <v>38595.520833333336</v>
      </c>
      <c r="C247" s="21">
        <v>16.13</v>
      </c>
    </row>
    <row r="248" spans="1:3">
      <c r="A248" s="23">
        <v>38595.520833333336</v>
      </c>
      <c r="B248" s="23">
        <v>38595.541666666664</v>
      </c>
      <c r="C248" s="21">
        <v>16.23</v>
      </c>
    </row>
    <row r="249" spans="1:3">
      <c r="A249" s="23">
        <v>38595.541666666664</v>
      </c>
      <c r="B249" s="23">
        <v>38595.5625</v>
      </c>
      <c r="C249" s="21">
        <v>16.329999999999998</v>
      </c>
    </row>
    <row r="250" spans="1:3">
      <c r="A250" s="23">
        <v>38595.5625</v>
      </c>
      <c r="B250" s="23">
        <v>38595.583333333336</v>
      </c>
      <c r="C250" s="21">
        <v>16.489999999999998</v>
      </c>
    </row>
    <row r="251" spans="1:3">
      <c r="A251" s="23">
        <v>38595.583333333336</v>
      </c>
      <c r="B251" s="23">
        <v>38595.604166666664</v>
      </c>
      <c r="C251" s="21">
        <v>16.53</v>
      </c>
    </row>
    <row r="252" spans="1:3">
      <c r="A252" s="23">
        <v>38595.604166666664</v>
      </c>
      <c r="B252" s="23">
        <v>38595.625</v>
      </c>
      <c r="C252" s="21">
        <v>16.54</v>
      </c>
    </row>
    <row r="253" spans="1:3">
      <c r="A253" s="23">
        <v>38595.625</v>
      </c>
      <c r="B253" s="23">
        <v>38595.645833333336</v>
      </c>
      <c r="C253" s="21">
        <v>16.64</v>
      </c>
    </row>
    <row r="254" spans="1:3">
      <c r="A254" s="23">
        <v>38595.645833333336</v>
      </c>
      <c r="B254" s="23">
        <v>38595.666666666664</v>
      </c>
      <c r="C254" s="21">
        <v>16.760000000000002</v>
      </c>
    </row>
    <row r="255" spans="1:3">
      <c r="A255" s="23">
        <v>38595.666666666664</v>
      </c>
      <c r="B255" s="23">
        <v>38595.6875</v>
      </c>
      <c r="C255" s="21">
        <v>16.989999999999998</v>
      </c>
    </row>
    <row r="256" spans="1:3">
      <c r="A256" s="23">
        <v>38595.6875</v>
      </c>
      <c r="B256" s="23">
        <v>38595.708333333336</v>
      </c>
      <c r="C256" s="21">
        <v>17.25</v>
      </c>
    </row>
    <row r="257" spans="1:3">
      <c r="A257" s="23">
        <v>38595.708333333336</v>
      </c>
      <c r="B257" s="23">
        <v>38595.729166666664</v>
      </c>
      <c r="C257" s="21">
        <v>17.899999999999999</v>
      </c>
    </row>
    <row r="258" spans="1:3">
      <c r="A258" s="23">
        <v>38595.729166666664</v>
      </c>
      <c r="B258" s="23">
        <v>38595.75</v>
      </c>
      <c r="C258" s="21">
        <v>18.96</v>
      </c>
    </row>
    <row r="259" spans="1:3">
      <c r="A259" s="23">
        <v>38595.75</v>
      </c>
      <c r="B259" s="23">
        <v>38595.770833333336</v>
      </c>
      <c r="C259" s="21">
        <v>19.54</v>
      </c>
    </row>
    <row r="260" spans="1:3">
      <c r="A260" s="23">
        <v>38595.770833333336</v>
      </c>
      <c r="B260" s="23">
        <v>38595.791666666664</v>
      </c>
      <c r="C260" s="21">
        <v>19.920000000000002</v>
      </c>
    </row>
    <row r="261" spans="1:3">
      <c r="A261" s="23">
        <v>38595.791666666664</v>
      </c>
      <c r="B261" s="23">
        <v>38595.8125</v>
      </c>
      <c r="C261" s="21">
        <v>20.149999999999999</v>
      </c>
    </row>
    <row r="262" spans="1:3">
      <c r="A262" s="23">
        <v>38595.8125</v>
      </c>
      <c r="B262" s="23">
        <v>38595.833333333336</v>
      </c>
      <c r="C262" s="21">
        <v>20.39</v>
      </c>
    </row>
    <row r="263" spans="1:3">
      <c r="A263" s="23">
        <v>38595.833333333336</v>
      </c>
      <c r="B263" s="23">
        <v>38595.854166666664</v>
      </c>
      <c r="C263" s="21">
        <v>20.27</v>
      </c>
    </row>
    <row r="264" spans="1:3">
      <c r="A264" s="23">
        <v>38595.854166666664</v>
      </c>
      <c r="B264" s="23">
        <v>38595.875</v>
      </c>
      <c r="C264" s="21">
        <v>19.829999999999998</v>
      </c>
    </row>
    <row r="265" spans="1:3">
      <c r="A265" s="23">
        <v>38595.875</v>
      </c>
      <c r="B265" s="23">
        <v>38595.895833333336</v>
      </c>
      <c r="C265" s="21">
        <v>19.3</v>
      </c>
    </row>
    <row r="266" spans="1:3">
      <c r="A266" s="23">
        <v>38595.895833333336</v>
      </c>
      <c r="B266" s="23">
        <v>38595.916666666664</v>
      </c>
      <c r="C266" s="21">
        <v>18.899999999999999</v>
      </c>
    </row>
    <row r="267" spans="1:3">
      <c r="A267" s="23">
        <v>38595.916666666664</v>
      </c>
      <c r="B267" s="23">
        <v>38595.9375</v>
      </c>
      <c r="C267" s="21">
        <v>18.62</v>
      </c>
    </row>
    <row r="268" spans="1:3">
      <c r="A268" s="23">
        <v>38595.9375</v>
      </c>
      <c r="B268" s="23">
        <v>38595.958333333336</v>
      </c>
      <c r="C268" s="21">
        <v>18.38</v>
      </c>
    </row>
    <row r="269" spans="1:3">
      <c r="A269" s="23">
        <v>38595.958333333336</v>
      </c>
      <c r="B269" s="23">
        <v>38595.979166666664</v>
      </c>
      <c r="C269" s="21">
        <v>18.170000000000002</v>
      </c>
    </row>
    <row r="270" spans="1:3">
      <c r="A270" s="23">
        <v>38595.979166666664</v>
      </c>
      <c r="B270" s="23">
        <v>38596</v>
      </c>
      <c r="C270" s="21">
        <v>18</v>
      </c>
    </row>
    <row r="271" spans="1:3">
      <c r="A271" s="23">
        <v>38596</v>
      </c>
      <c r="B271" s="23">
        <v>38596.020833333336</v>
      </c>
      <c r="C271" s="21">
        <v>17.84</v>
      </c>
    </row>
    <row r="272" spans="1:3">
      <c r="A272" s="23">
        <v>38596.020833333336</v>
      </c>
      <c r="B272" s="23">
        <v>38596.041666666664</v>
      </c>
      <c r="C272" s="21">
        <v>17.73</v>
      </c>
    </row>
    <row r="273" spans="1:3">
      <c r="A273" s="23">
        <v>38596.041666666664</v>
      </c>
      <c r="B273" s="23">
        <v>38596.0625</v>
      </c>
      <c r="C273" s="21">
        <v>17.649999999999999</v>
      </c>
    </row>
    <row r="274" spans="1:3">
      <c r="A274" s="23">
        <v>38596.0625</v>
      </c>
      <c r="B274" s="23">
        <v>38596.083333333336</v>
      </c>
      <c r="C274" s="21">
        <v>17.579999999999998</v>
      </c>
    </row>
    <row r="275" spans="1:3">
      <c r="A275" s="23">
        <v>38596.083333333336</v>
      </c>
      <c r="B275" s="23">
        <v>38596.104166666664</v>
      </c>
      <c r="C275" s="21">
        <v>17.52</v>
      </c>
    </row>
    <row r="276" spans="1:3">
      <c r="A276" s="23">
        <v>38596.104166666664</v>
      </c>
      <c r="B276" s="23">
        <v>38596.125</v>
      </c>
      <c r="C276" s="21">
        <v>17.54</v>
      </c>
    </row>
    <row r="277" spans="1:3">
      <c r="A277" s="23">
        <v>38596.125</v>
      </c>
      <c r="B277" s="23">
        <v>38596.145833333336</v>
      </c>
      <c r="C277" s="21">
        <v>17.559999999999999</v>
      </c>
    </row>
    <row r="278" spans="1:3">
      <c r="A278" s="23">
        <v>38596.145833333336</v>
      </c>
      <c r="B278" s="23">
        <v>38596.166666666664</v>
      </c>
      <c r="C278" s="21">
        <v>17.52</v>
      </c>
    </row>
    <row r="279" spans="1:3">
      <c r="A279" s="23">
        <v>38596.166666666664</v>
      </c>
      <c r="B279" s="23">
        <v>38596.1875</v>
      </c>
      <c r="C279" s="21">
        <v>17.45</v>
      </c>
    </row>
    <row r="280" spans="1:3">
      <c r="A280" s="23">
        <v>38596.1875</v>
      </c>
      <c r="B280" s="23">
        <v>38596.208333333336</v>
      </c>
      <c r="C280" s="21">
        <v>17.309999999999999</v>
      </c>
    </row>
    <row r="281" spans="1:3">
      <c r="A281" s="23">
        <v>38596.208333333336</v>
      </c>
      <c r="B281" s="23">
        <v>38596.229166666664</v>
      </c>
      <c r="C281" s="21">
        <v>18.45</v>
      </c>
    </row>
    <row r="282" spans="1:3">
      <c r="A282" s="23">
        <v>38596.229166666664</v>
      </c>
      <c r="B282" s="23">
        <v>38596.25</v>
      </c>
      <c r="C282" s="21">
        <v>18.170000000000002</v>
      </c>
    </row>
    <row r="283" spans="1:3">
      <c r="A283" s="23">
        <v>38596.25</v>
      </c>
      <c r="B283" s="23">
        <v>38596.270833333336</v>
      </c>
      <c r="C283" s="21">
        <v>17.760000000000002</v>
      </c>
    </row>
    <row r="284" spans="1:3">
      <c r="A284" s="23">
        <v>38596.270833333336</v>
      </c>
      <c r="B284" s="23">
        <v>38596.291666666664</v>
      </c>
      <c r="C284" s="21">
        <v>19.239999999999998</v>
      </c>
    </row>
    <row r="285" spans="1:3">
      <c r="A285" s="23">
        <v>38596.291666666664</v>
      </c>
      <c r="B285" s="23">
        <v>38596.3125</v>
      </c>
      <c r="C285" s="21">
        <v>19.02</v>
      </c>
    </row>
    <row r="286" spans="1:3">
      <c r="A286" s="23">
        <v>38596.3125</v>
      </c>
      <c r="B286" s="23">
        <v>38596.333333333336</v>
      </c>
      <c r="C286" s="21">
        <v>19.95</v>
      </c>
    </row>
    <row r="287" spans="1:3">
      <c r="A287" s="23">
        <v>38596.333333333336</v>
      </c>
      <c r="B287" s="23">
        <v>38596.354166666664</v>
      </c>
      <c r="C287" s="21">
        <v>20.8</v>
      </c>
    </row>
    <row r="288" spans="1:3">
      <c r="A288" s="23">
        <v>38596.354166666664</v>
      </c>
      <c r="B288" s="23">
        <v>38596.375</v>
      </c>
      <c r="C288" s="21">
        <v>21.66</v>
      </c>
    </row>
    <row r="289" spans="1:3">
      <c r="A289" s="23">
        <v>38596.375</v>
      </c>
      <c r="B289" s="23">
        <v>38596.395833333336</v>
      </c>
      <c r="C289" s="21">
        <v>22.17</v>
      </c>
    </row>
    <row r="290" spans="1:3">
      <c r="A290" s="23">
        <v>38596.395833333336</v>
      </c>
      <c r="B290" s="23">
        <v>38596.416666666664</v>
      </c>
      <c r="C290" s="21">
        <v>22.22</v>
      </c>
    </row>
    <row r="291" spans="1:3">
      <c r="A291" s="23">
        <v>38596.416666666664</v>
      </c>
      <c r="B291" s="23">
        <v>38596.4375</v>
      </c>
      <c r="C291" s="21">
        <v>22.27</v>
      </c>
    </row>
    <row r="292" spans="1:3">
      <c r="A292" s="23">
        <v>38596.4375</v>
      </c>
      <c r="B292" s="23">
        <v>38596.458333333336</v>
      </c>
      <c r="C292" s="21">
        <v>20.84</v>
      </c>
    </row>
    <row r="293" spans="1:3">
      <c r="A293" s="23">
        <v>38596.458333333336</v>
      </c>
      <c r="B293" s="23">
        <v>38596.479166666664</v>
      </c>
      <c r="C293" s="21">
        <v>21.3</v>
      </c>
    </row>
    <row r="294" spans="1:3">
      <c r="A294" s="23">
        <v>38596.479166666664</v>
      </c>
      <c r="B294" s="23">
        <v>38596.5</v>
      </c>
      <c r="C294" s="21">
        <v>20.62</v>
      </c>
    </row>
    <row r="295" spans="1:3">
      <c r="A295" s="23">
        <v>38596.5</v>
      </c>
      <c r="B295" s="23">
        <v>38596.520833333336</v>
      </c>
      <c r="C295" s="21">
        <v>20.73</v>
      </c>
    </row>
    <row r="296" spans="1:3">
      <c r="A296" s="23">
        <v>38596.520833333336</v>
      </c>
      <c r="B296" s="23">
        <v>38596.541666666664</v>
      </c>
      <c r="C296" s="21">
        <v>21.65</v>
      </c>
    </row>
    <row r="297" spans="1:3">
      <c r="A297" s="23">
        <v>38596.541666666664</v>
      </c>
      <c r="B297" s="23">
        <v>38596.5625</v>
      </c>
      <c r="C297" s="21">
        <v>22.78</v>
      </c>
    </row>
    <row r="298" spans="1:3">
      <c r="A298" s="23">
        <v>38596.5625</v>
      </c>
      <c r="B298" s="23">
        <v>38596.583333333336</v>
      </c>
      <c r="C298" s="21">
        <v>21.79</v>
      </c>
    </row>
    <row r="299" spans="1:3">
      <c r="A299" s="23">
        <v>38596.583333333336</v>
      </c>
      <c r="B299" s="23">
        <v>38596.604166666664</v>
      </c>
      <c r="C299" s="21">
        <v>22.28</v>
      </c>
    </row>
    <row r="300" spans="1:3">
      <c r="A300" s="23">
        <v>38596.604166666664</v>
      </c>
      <c r="B300" s="23">
        <v>38596.625</v>
      </c>
      <c r="C300" s="21">
        <v>21.84</v>
      </c>
    </row>
    <row r="301" spans="1:3">
      <c r="A301" s="23">
        <v>38596.625</v>
      </c>
      <c r="B301" s="23">
        <v>38596.645833333336</v>
      </c>
      <c r="C301" s="21">
        <v>21.54</v>
      </c>
    </row>
    <row r="302" spans="1:3">
      <c r="A302" s="23">
        <v>38596.645833333336</v>
      </c>
      <c r="B302" s="23">
        <v>38596.666666666664</v>
      </c>
      <c r="C302" s="21">
        <v>20.99</v>
      </c>
    </row>
    <row r="303" spans="1:3">
      <c r="A303" s="23">
        <v>38596.666666666664</v>
      </c>
      <c r="B303" s="23">
        <v>38596.6875</v>
      </c>
      <c r="C303" s="21">
        <v>20.72</v>
      </c>
    </row>
    <row r="304" spans="1:3">
      <c r="A304" s="23">
        <v>38596.6875</v>
      </c>
      <c r="B304" s="23">
        <v>38596.708333333336</v>
      </c>
      <c r="C304" s="21">
        <v>20.309999999999999</v>
      </c>
    </row>
    <row r="305" spans="1:3">
      <c r="A305" s="23">
        <v>38596.708333333336</v>
      </c>
      <c r="B305" s="23">
        <v>38596.729166666664</v>
      </c>
      <c r="C305" s="21">
        <v>19.89</v>
      </c>
    </row>
    <row r="306" spans="1:3">
      <c r="A306" s="23">
        <v>38596.729166666664</v>
      </c>
      <c r="B306" s="23">
        <v>38596.75</v>
      </c>
      <c r="C306" s="21">
        <v>20.11</v>
      </c>
    </row>
    <row r="307" spans="1:3">
      <c r="A307" s="23">
        <v>38596.75</v>
      </c>
      <c r="B307" s="23">
        <v>38596.770833333336</v>
      </c>
      <c r="C307" s="21">
        <v>19.559999999999999</v>
      </c>
    </row>
    <row r="308" spans="1:3">
      <c r="A308" s="23">
        <v>38596.770833333336</v>
      </c>
      <c r="B308" s="23">
        <v>38596.791666666664</v>
      </c>
      <c r="C308" s="21">
        <v>18.920000000000002</v>
      </c>
    </row>
    <row r="309" spans="1:3">
      <c r="A309" s="23">
        <v>38596.791666666664</v>
      </c>
      <c r="B309" s="23">
        <v>38596.8125</v>
      </c>
      <c r="C309" s="21">
        <v>18.28</v>
      </c>
    </row>
    <row r="310" spans="1:3">
      <c r="A310" s="23">
        <v>38596.8125</v>
      </c>
      <c r="B310" s="23">
        <v>38596.833333333336</v>
      </c>
      <c r="C310" s="21">
        <v>17.87</v>
      </c>
    </row>
    <row r="311" spans="1:3">
      <c r="A311" s="23">
        <v>38596.833333333336</v>
      </c>
      <c r="B311" s="23">
        <v>38596.854166666664</v>
      </c>
      <c r="C311" s="21">
        <v>17.579999999999998</v>
      </c>
    </row>
    <row r="312" spans="1:3">
      <c r="A312" s="23">
        <v>38596.854166666664</v>
      </c>
      <c r="B312" s="23">
        <v>38596.875</v>
      </c>
      <c r="C312" s="21">
        <v>17.38</v>
      </c>
    </row>
    <row r="313" spans="1:3">
      <c r="A313" s="23">
        <v>38596.875</v>
      </c>
      <c r="B313" s="23">
        <v>38596.895833333336</v>
      </c>
      <c r="C313" s="21">
        <v>17.239999999999998</v>
      </c>
    </row>
    <row r="314" spans="1:3">
      <c r="A314" s="23">
        <v>38596.895833333336</v>
      </c>
      <c r="B314" s="23">
        <v>38596.916666666664</v>
      </c>
      <c r="C314" s="21">
        <v>17.11</v>
      </c>
    </row>
    <row r="315" spans="1:3">
      <c r="A315" s="23">
        <v>38596.916666666664</v>
      </c>
      <c r="B315" s="23">
        <v>38596.9375</v>
      </c>
      <c r="C315" s="21">
        <v>16.95</v>
      </c>
    </row>
    <row r="316" spans="1:3">
      <c r="A316" s="23">
        <v>38596.9375</v>
      </c>
      <c r="B316" s="23">
        <v>38596.958333333336</v>
      </c>
      <c r="C316" s="21">
        <v>16.78</v>
      </c>
    </row>
    <row r="317" spans="1:3">
      <c r="A317" s="23">
        <v>38596.958333333336</v>
      </c>
      <c r="B317" s="23">
        <v>38596.979166666664</v>
      </c>
      <c r="C317" s="21">
        <v>16.68</v>
      </c>
    </row>
    <row r="318" spans="1:3">
      <c r="A318" s="23">
        <v>38596.979166666664</v>
      </c>
      <c r="B318" s="23">
        <v>38597</v>
      </c>
      <c r="C318" s="21">
        <v>16.68</v>
      </c>
    </row>
    <row r="319" spans="1:3">
      <c r="A319" s="23">
        <v>38597</v>
      </c>
      <c r="B319" s="23">
        <v>38597.020833333336</v>
      </c>
      <c r="C319" s="21">
        <v>16.670000000000002</v>
      </c>
    </row>
    <row r="320" spans="1:3">
      <c r="A320" s="23">
        <v>38597.020833333336</v>
      </c>
      <c r="B320" s="23">
        <v>38597.041666666664</v>
      </c>
      <c r="C320" s="21">
        <v>16.649999999999999</v>
      </c>
    </row>
    <row r="321" spans="1:3">
      <c r="A321" s="23">
        <v>38597.041666666664</v>
      </c>
      <c r="B321" s="23">
        <v>38597.0625</v>
      </c>
      <c r="C321" s="21">
        <v>16.600000000000001</v>
      </c>
    </row>
    <row r="322" spans="1:3">
      <c r="A322" s="23">
        <v>38597.0625</v>
      </c>
      <c r="B322" s="23">
        <v>38597.083333333336</v>
      </c>
      <c r="C322" s="21">
        <v>16.53</v>
      </c>
    </row>
    <row r="323" spans="1:3">
      <c r="A323" s="23">
        <v>38597.083333333336</v>
      </c>
      <c r="B323" s="23">
        <v>38597.104166666664</v>
      </c>
      <c r="C323" s="21">
        <v>16.48</v>
      </c>
    </row>
    <row r="324" spans="1:3">
      <c r="A324" s="23">
        <v>38597.104166666664</v>
      </c>
      <c r="B324" s="23">
        <v>38597.125</v>
      </c>
      <c r="C324" s="21">
        <v>16.54</v>
      </c>
    </row>
    <row r="325" spans="1:3">
      <c r="A325" s="23">
        <v>38597.125</v>
      </c>
      <c r="B325" s="23">
        <v>38597.145833333336</v>
      </c>
      <c r="C325" s="21">
        <v>16.649999999999999</v>
      </c>
    </row>
    <row r="326" spans="1:3">
      <c r="A326" s="23">
        <v>38597.145833333336</v>
      </c>
      <c r="B326" s="23">
        <v>38597.166666666664</v>
      </c>
      <c r="C326" s="21">
        <v>16.73</v>
      </c>
    </row>
    <row r="327" spans="1:3">
      <c r="A327" s="23">
        <v>38597.166666666664</v>
      </c>
      <c r="B327" s="23">
        <v>38597.1875</v>
      </c>
      <c r="C327" s="21">
        <v>16.72</v>
      </c>
    </row>
    <row r="328" spans="1:3">
      <c r="A328" s="23">
        <v>38597.1875</v>
      </c>
      <c r="B328" s="23">
        <v>38597.208333333336</v>
      </c>
      <c r="C328" s="21">
        <v>16.579999999999998</v>
      </c>
    </row>
    <row r="329" spans="1:3">
      <c r="A329" s="23">
        <v>38597.208333333336</v>
      </c>
      <c r="B329" s="23">
        <v>38597.229166666664</v>
      </c>
      <c r="C329" s="21">
        <v>16.34</v>
      </c>
    </row>
    <row r="330" spans="1:3">
      <c r="A330" s="23">
        <v>38597.229166666664</v>
      </c>
      <c r="B330" s="23">
        <v>38597.25</v>
      </c>
      <c r="C330" s="21">
        <v>16.2</v>
      </c>
    </row>
    <row r="331" spans="1:3">
      <c r="A331" s="23">
        <v>38597.25</v>
      </c>
      <c r="B331" s="23">
        <v>38597.270833333336</v>
      </c>
      <c r="C331" s="21">
        <v>16.07</v>
      </c>
    </row>
    <row r="332" spans="1:3">
      <c r="A332" s="23">
        <v>38597.270833333336</v>
      </c>
      <c r="B332" s="23">
        <v>38597.291666666664</v>
      </c>
      <c r="C332" s="21">
        <v>16.12</v>
      </c>
    </row>
    <row r="333" spans="1:3">
      <c r="A333" s="23">
        <v>38597.291666666664</v>
      </c>
      <c r="B333" s="23">
        <v>38597.3125</v>
      </c>
      <c r="C333" s="21">
        <v>16.45</v>
      </c>
    </row>
    <row r="334" spans="1:3">
      <c r="A334" s="23">
        <v>38597.3125</v>
      </c>
      <c r="B334" s="23">
        <v>38597.333333333336</v>
      </c>
      <c r="C334" s="21">
        <v>16.98</v>
      </c>
    </row>
    <row r="335" spans="1:3">
      <c r="A335" s="23">
        <v>38597.333333333336</v>
      </c>
      <c r="B335" s="23">
        <v>38597.354166666664</v>
      </c>
      <c r="C335" s="21">
        <v>17.86</v>
      </c>
    </row>
    <row r="336" spans="1:3">
      <c r="A336" s="23">
        <v>38597.354166666664</v>
      </c>
      <c r="B336" s="23">
        <v>38597.375</v>
      </c>
      <c r="C336" s="21">
        <v>18.7</v>
      </c>
    </row>
    <row r="337" spans="1:3">
      <c r="A337" s="23">
        <v>38597.375</v>
      </c>
      <c r="B337" s="23">
        <v>38597.395833333336</v>
      </c>
      <c r="C337" s="21">
        <v>19.64</v>
      </c>
    </row>
    <row r="338" spans="1:3">
      <c r="A338" s="23">
        <v>38597.395833333336</v>
      </c>
      <c r="B338" s="23">
        <v>38597.416666666664</v>
      </c>
      <c r="C338" s="21">
        <v>20.56</v>
      </c>
    </row>
    <row r="339" spans="1:3">
      <c r="A339" s="23">
        <v>38597.416666666664</v>
      </c>
      <c r="B339" s="23">
        <v>38597.4375</v>
      </c>
      <c r="C339" s="21">
        <v>21.35</v>
      </c>
    </row>
    <row r="340" spans="1:3">
      <c r="A340" s="23">
        <v>38597.4375</v>
      </c>
      <c r="B340" s="23">
        <v>38597.458333333336</v>
      </c>
      <c r="C340" s="21">
        <v>22.22</v>
      </c>
    </row>
    <row r="341" spans="1:3">
      <c r="A341" s="23">
        <v>38597.458333333336</v>
      </c>
      <c r="B341" s="23">
        <v>38597.479166666664</v>
      </c>
      <c r="C341" s="21">
        <v>22.55</v>
      </c>
    </row>
    <row r="342" spans="1:3">
      <c r="A342" s="23">
        <v>38597.479166666664</v>
      </c>
      <c r="B342" s="23">
        <v>38597.5</v>
      </c>
      <c r="C342" s="21">
        <v>22.8</v>
      </c>
    </row>
    <row r="343" spans="1:3">
      <c r="A343" s="23">
        <v>38597.5</v>
      </c>
      <c r="B343" s="23">
        <v>38597.520833333336</v>
      </c>
      <c r="C343" s="21">
        <v>22.92</v>
      </c>
    </row>
    <row r="344" spans="1:3">
      <c r="A344" s="23">
        <v>38597.520833333336</v>
      </c>
      <c r="B344" s="23">
        <v>38597.541666666664</v>
      </c>
      <c r="C344" s="21">
        <v>22.83</v>
      </c>
    </row>
    <row r="345" spans="1:3">
      <c r="A345" s="23">
        <v>38597.541666666664</v>
      </c>
      <c r="B345" s="23">
        <v>38597.5625</v>
      </c>
      <c r="C345" s="21">
        <v>22.59</v>
      </c>
    </row>
    <row r="346" spans="1:3">
      <c r="A346" s="23">
        <v>38597.5625</v>
      </c>
      <c r="B346" s="23">
        <v>38597.583333333336</v>
      </c>
      <c r="C346" s="21">
        <v>21.27</v>
      </c>
    </row>
    <row r="347" spans="1:3">
      <c r="A347" s="23">
        <v>38597.583333333336</v>
      </c>
      <c r="B347" s="23">
        <v>38597.604166666664</v>
      </c>
      <c r="C347" s="21">
        <v>22.71</v>
      </c>
    </row>
    <row r="348" spans="1:3">
      <c r="A348" s="23">
        <v>38597.604166666664</v>
      </c>
      <c r="B348" s="23">
        <v>38597.625</v>
      </c>
      <c r="C348" s="21">
        <v>23.27</v>
      </c>
    </row>
    <row r="349" spans="1:3">
      <c r="A349" s="23">
        <v>38597.625</v>
      </c>
      <c r="B349" s="23">
        <v>38597.645833333336</v>
      </c>
      <c r="C349" s="21">
        <v>23.44</v>
      </c>
    </row>
    <row r="350" spans="1:3">
      <c r="A350" s="23">
        <v>38597.645833333336</v>
      </c>
      <c r="B350" s="23">
        <v>38597.666666666664</v>
      </c>
      <c r="C350" s="21">
        <v>23.29</v>
      </c>
    </row>
    <row r="351" spans="1:3">
      <c r="A351" s="23">
        <v>38597.666666666664</v>
      </c>
      <c r="B351" s="23">
        <v>38597.6875</v>
      </c>
      <c r="C351" s="21">
        <v>21.88</v>
      </c>
    </row>
    <row r="352" spans="1:3">
      <c r="A352" s="23">
        <v>38597.6875</v>
      </c>
      <c r="B352" s="23">
        <v>38597.708333333336</v>
      </c>
      <c r="C352" s="21">
        <v>21.19</v>
      </c>
    </row>
    <row r="353" spans="1:3">
      <c r="A353" s="23">
        <v>38597.708333333336</v>
      </c>
      <c r="B353" s="23">
        <v>38597.729166666664</v>
      </c>
      <c r="C353" s="21">
        <v>20.52</v>
      </c>
    </row>
    <row r="354" spans="1:3">
      <c r="A354" s="23">
        <v>38597.729166666664</v>
      </c>
      <c r="B354" s="23">
        <v>38597.75</v>
      </c>
      <c r="C354" s="21">
        <v>19.79</v>
      </c>
    </row>
    <row r="355" spans="1:3">
      <c r="A355" s="23">
        <v>38597.75</v>
      </c>
      <c r="B355" s="23">
        <v>38597.770833333336</v>
      </c>
      <c r="C355" s="21">
        <v>18.7</v>
      </c>
    </row>
    <row r="356" spans="1:3">
      <c r="A356" s="23">
        <v>38597.770833333336</v>
      </c>
      <c r="B356" s="23">
        <v>38597.791666666664</v>
      </c>
      <c r="C356" s="21">
        <v>17.739999999999998</v>
      </c>
    </row>
    <row r="357" spans="1:3">
      <c r="A357" s="23">
        <v>38597.791666666664</v>
      </c>
      <c r="B357" s="23">
        <v>38597.8125</v>
      </c>
      <c r="C357" s="21">
        <v>17.41</v>
      </c>
    </row>
    <row r="358" spans="1:3">
      <c r="A358" s="23">
        <v>38597.8125</v>
      </c>
      <c r="B358" s="23">
        <v>38597.833333333336</v>
      </c>
      <c r="C358" s="21">
        <v>16.93</v>
      </c>
    </row>
    <row r="359" spans="1:3">
      <c r="A359" s="23">
        <v>38597.833333333336</v>
      </c>
      <c r="B359" s="23">
        <v>38597.854166666664</v>
      </c>
      <c r="C359" s="21">
        <v>16.559999999999999</v>
      </c>
    </row>
    <row r="360" spans="1:3">
      <c r="A360" s="23">
        <v>38597.854166666664</v>
      </c>
      <c r="B360" s="23">
        <v>38597.875</v>
      </c>
      <c r="C360" s="21">
        <v>16.29</v>
      </c>
    </row>
    <row r="361" spans="1:3">
      <c r="A361" s="23">
        <v>38597.875</v>
      </c>
      <c r="B361" s="23">
        <v>38597.895833333336</v>
      </c>
      <c r="C361" s="21">
        <v>16.07</v>
      </c>
    </row>
    <row r="362" spans="1:3">
      <c r="A362" s="23">
        <v>38597.895833333336</v>
      </c>
      <c r="B362" s="23">
        <v>38597.916666666664</v>
      </c>
      <c r="C362" s="21">
        <v>15.86</v>
      </c>
    </row>
    <row r="363" spans="1:3">
      <c r="A363" s="23">
        <v>38597.916666666664</v>
      </c>
      <c r="B363" s="23">
        <v>38597.9375</v>
      </c>
      <c r="C363" s="21">
        <v>15.68</v>
      </c>
    </row>
    <row r="364" spans="1:3">
      <c r="A364" s="23">
        <v>38597.9375</v>
      </c>
      <c r="B364" s="23">
        <v>38597.958333333336</v>
      </c>
      <c r="C364" s="21">
        <v>15.44</v>
      </c>
    </row>
    <row r="365" spans="1:3">
      <c r="A365" s="23">
        <v>38597.958333333336</v>
      </c>
      <c r="B365" s="23">
        <v>38597.979166666664</v>
      </c>
      <c r="C365" s="21">
        <v>15.21</v>
      </c>
    </row>
    <row r="366" spans="1:3">
      <c r="A366" s="23">
        <v>38597.979166666664</v>
      </c>
      <c r="B366" s="23">
        <v>38598</v>
      </c>
      <c r="C366" s="21">
        <v>15</v>
      </c>
    </row>
    <row r="367" spans="1:3">
      <c r="A367" s="23">
        <v>38598</v>
      </c>
      <c r="B367" s="23">
        <v>38598.020833333336</v>
      </c>
      <c r="C367" s="21">
        <v>14.84</v>
      </c>
    </row>
    <row r="368" spans="1:3">
      <c r="A368" s="23">
        <v>38598.020833333336</v>
      </c>
      <c r="B368" s="23">
        <v>38598.041666666664</v>
      </c>
      <c r="C368" s="21">
        <v>14.68</v>
      </c>
    </row>
    <row r="369" spans="1:3">
      <c r="A369" s="23">
        <v>38598.041666666664</v>
      </c>
      <c r="B369" s="23">
        <v>38598.0625</v>
      </c>
      <c r="C369" s="21">
        <v>14.52</v>
      </c>
    </row>
    <row r="370" spans="1:3">
      <c r="A370" s="23">
        <v>38598.0625</v>
      </c>
      <c r="B370" s="23">
        <v>38598.083333333336</v>
      </c>
      <c r="C370" s="21">
        <v>14.4</v>
      </c>
    </row>
    <row r="371" spans="1:3">
      <c r="A371" s="23">
        <v>38598.083333333336</v>
      </c>
      <c r="B371" s="23">
        <v>38598.104166666664</v>
      </c>
      <c r="C371" s="21">
        <v>14.26</v>
      </c>
    </row>
    <row r="372" spans="1:3">
      <c r="A372" s="23">
        <v>38598.104166666664</v>
      </c>
      <c r="B372" s="23">
        <v>38598.125</v>
      </c>
      <c r="C372" s="21">
        <v>14.15</v>
      </c>
    </row>
    <row r="373" spans="1:3">
      <c r="A373" s="23">
        <v>38598.125</v>
      </c>
      <c r="B373" s="23">
        <v>38598.145833333336</v>
      </c>
      <c r="C373" s="21">
        <v>14.23</v>
      </c>
    </row>
    <row r="374" spans="1:3">
      <c r="A374" s="23">
        <v>38598.145833333336</v>
      </c>
      <c r="B374" s="23">
        <v>38598.166666666664</v>
      </c>
      <c r="C374" s="21">
        <v>14.13</v>
      </c>
    </row>
    <row r="375" spans="1:3">
      <c r="A375" s="23">
        <v>38598.166666666664</v>
      </c>
      <c r="B375" s="23">
        <v>38598.1875</v>
      </c>
      <c r="C375" s="21">
        <v>14.05</v>
      </c>
    </row>
    <row r="376" spans="1:3">
      <c r="A376" s="23">
        <v>38598.1875</v>
      </c>
      <c r="B376" s="23">
        <v>38598.208333333336</v>
      </c>
      <c r="C376" s="21">
        <v>13.97</v>
      </c>
    </row>
    <row r="377" spans="1:3">
      <c r="A377" s="23">
        <v>38598.208333333336</v>
      </c>
      <c r="B377" s="23">
        <v>38598.229166666664</v>
      </c>
      <c r="C377" s="21">
        <v>13.71</v>
      </c>
    </row>
    <row r="378" spans="1:3">
      <c r="A378" s="23">
        <v>38598.229166666664</v>
      </c>
      <c r="B378" s="23">
        <v>38598.25</v>
      </c>
      <c r="C378" s="21">
        <v>13.58</v>
      </c>
    </row>
    <row r="379" spans="1:3">
      <c r="A379" s="23">
        <v>38598.25</v>
      </c>
      <c r="B379" s="23">
        <v>38598.270833333336</v>
      </c>
      <c r="C379" s="21">
        <v>13.55</v>
      </c>
    </row>
    <row r="380" spans="1:3">
      <c r="A380" s="23">
        <v>38598.270833333336</v>
      </c>
      <c r="B380" s="23">
        <v>38598.291666666664</v>
      </c>
      <c r="C380" s="21">
        <v>13.59</v>
      </c>
    </row>
    <row r="381" spans="1:3">
      <c r="A381" s="23">
        <v>38598.291666666664</v>
      </c>
      <c r="B381" s="23">
        <v>38598.3125</v>
      </c>
      <c r="C381" s="21">
        <v>13.89</v>
      </c>
    </row>
    <row r="382" spans="1:3">
      <c r="A382" s="23">
        <v>38598.3125</v>
      </c>
      <c r="B382" s="23">
        <v>38598.333333333336</v>
      </c>
      <c r="C382" s="21">
        <v>14.46</v>
      </c>
    </row>
    <row r="383" spans="1:3">
      <c r="A383" s="23">
        <v>38598.333333333336</v>
      </c>
      <c r="B383" s="23">
        <v>38598.354166666664</v>
      </c>
      <c r="C383" s="21">
        <v>15.25</v>
      </c>
    </row>
    <row r="384" spans="1:3">
      <c r="A384" s="23">
        <v>38598.354166666664</v>
      </c>
      <c r="B384" s="23">
        <v>38598.375</v>
      </c>
      <c r="C384" s="21">
        <v>16.27</v>
      </c>
    </row>
    <row r="385" spans="1:3">
      <c r="A385" s="23">
        <v>38598.375</v>
      </c>
      <c r="B385" s="23">
        <v>38598.395833333336</v>
      </c>
      <c r="C385" s="21">
        <v>17.29</v>
      </c>
    </row>
    <row r="386" spans="1:3">
      <c r="A386" s="23">
        <v>38598.395833333336</v>
      </c>
      <c r="B386" s="23">
        <v>38598.416666666664</v>
      </c>
      <c r="C386" s="21">
        <v>18.09</v>
      </c>
    </row>
    <row r="387" spans="1:3">
      <c r="A387" s="23">
        <v>38598.416666666664</v>
      </c>
      <c r="B387" s="23">
        <v>38598.4375</v>
      </c>
      <c r="C387" s="21">
        <v>17.55</v>
      </c>
    </row>
    <row r="388" spans="1:3">
      <c r="A388" s="23">
        <v>38598.4375</v>
      </c>
      <c r="B388" s="23">
        <v>38598.458333333336</v>
      </c>
      <c r="C388" s="21">
        <v>17.68</v>
      </c>
    </row>
    <row r="389" spans="1:3">
      <c r="A389" s="23">
        <v>38598.458333333336</v>
      </c>
      <c r="B389" s="23">
        <v>38598.479166666664</v>
      </c>
      <c r="C389" s="21">
        <v>18.190000000000001</v>
      </c>
    </row>
    <row r="390" spans="1:3">
      <c r="A390" s="23">
        <v>38598.479166666664</v>
      </c>
      <c r="B390" s="23">
        <v>38598.5</v>
      </c>
      <c r="C390" s="21">
        <v>19.61</v>
      </c>
    </row>
    <row r="391" spans="1:3">
      <c r="A391" s="23">
        <v>38598.5</v>
      </c>
      <c r="B391" s="23">
        <v>38598.520833333336</v>
      </c>
      <c r="C391" s="21">
        <v>19.71</v>
      </c>
    </row>
    <row r="392" spans="1:3">
      <c r="A392" s="23">
        <v>38598.520833333336</v>
      </c>
      <c r="B392" s="23">
        <v>38598.541666666664</v>
      </c>
      <c r="C392" s="21">
        <v>19.72</v>
      </c>
    </row>
    <row r="393" spans="1:3">
      <c r="A393" s="23">
        <v>38598.541666666664</v>
      </c>
      <c r="B393" s="23">
        <v>38598.5625</v>
      </c>
      <c r="C393" s="21">
        <v>19.96</v>
      </c>
    </row>
    <row r="394" spans="1:3">
      <c r="A394" s="23">
        <v>38598.5625</v>
      </c>
      <c r="B394" s="23">
        <v>38598.583333333336</v>
      </c>
      <c r="C394" s="21">
        <v>20.37</v>
      </c>
    </row>
    <row r="395" spans="1:3">
      <c r="A395" s="23">
        <v>38598.583333333336</v>
      </c>
      <c r="B395" s="23">
        <v>38598.604166666664</v>
      </c>
      <c r="C395" s="21">
        <v>20.7</v>
      </c>
    </row>
    <row r="396" spans="1:3">
      <c r="A396" s="23">
        <v>38598.604166666664</v>
      </c>
      <c r="B396" s="23">
        <v>38598.625</v>
      </c>
      <c r="C396" s="21">
        <v>20.329999999999998</v>
      </c>
    </row>
    <row r="397" spans="1:3">
      <c r="A397" s="23">
        <v>38598.625</v>
      </c>
      <c r="B397" s="23">
        <v>38598.645833333336</v>
      </c>
      <c r="C397" s="21">
        <v>20.63</v>
      </c>
    </row>
    <row r="398" spans="1:3">
      <c r="A398" s="23">
        <v>38598.645833333336</v>
      </c>
      <c r="B398" s="23">
        <v>38598.666666666664</v>
      </c>
      <c r="C398" s="21">
        <v>20.66</v>
      </c>
    </row>
    <row r="399" spans="1:3">
      <c r="A399" s="23">
        <v>38598.666666666664</v>
      </c>
      <c r="B399" s="23">
        <v>38598.6875</v>
      </c>
      <c r="C399" s="21">
        <v>20.62</v>
      </c>
    </row>
    <row r="400" spans="1:3">
      <c r="A400" s="23">
        <v>38598.6875</v>
      </c>
      <c r="B400" s="23">
        <v>38598.708333333336</v>
      </c>
      <c r="C400" s="21">
        <v>19.89</v>
      </c>
    </row>
    <row r="401" spans="1:3">
      <c r="A401" s="23">
        <v>38598.708333333336</v>
      </c>
      <c r="B401" s="23">
        <v>38598.729166666664</v>
      </c>
      <c r="C401" s="21">
        <v>20.14</v>
      </c>
    </row>
    <row r="402" spans="1:3">
      <c r="A402" s="23">
        <v>38598.729166666664</v>
      </c>
      <c r="B402" s="23">
        <v>38598.75</v>
      </c>
      <c r="C402" s="21">
        <v>19.670000000000002</v>
      </c>
    </row>
    <row r="403" spans="1:3">
      <c r="A403" s="23">
        <v>38598.75</v>
      </c>
      <c r="B403" s="23">
        <v>38598.770833333336</v>
      </c>
      <c r="C403" s="21">
        <v>19.61</v>
      </c>
    </row>
    <row r="404" spans="1:3">
      <c r="A404" s="23">
        <v>38598.770833333336</v>
      </c>
      <c r="B404" s="23">
        <v>38598.791666666664</v>
      </c>
      <c r="C404" s="21">
        <v>18.850000000000001</v>
      </c>
    </row>
    <row r="405" spans="1:3">
      <c r="A405" s="23">
        <v>38598.791666666664</v>
      </c>
      <c r="B405" s="23">
        <v>38598.8125</v>
      </c>
      <c r="C405" s="21">
        <v>18.03</v>
      </c>
    </row>
    <row r="406" spans="1:3">
      <c r="A406" s="23">
        <v>38598.8125</v>
      </c>
      <c r="B406" s="23">
        <v>38598.833333333336</v>
      </c>
      <c r="C406" s="21">
        <v>17.28</v>
      </c>
    </row>
    <row r="407" spans="1:3">
      <c r="A407" s="23">
        <v>38598.833333333336</v>
      </c>
      <c r="B407" s="23">
        <v>38598.854166666664</v>
      </c>
      <c r="C407" s="21">
        <v>16.739999999999998</v>
      </c>
    </row>
    <row r="408" spans="1:3">
      <c r="A408" s="23">
        <v>38598.854166666664</v>
      </c>
      <c r="B408" s="23">
        <v>38598.875</v>
      </c>
      <c r="C408" s="21">
        <v>16.350000000000001</v>
      </c>
    </row>
    <row r="409" spans="1:3">
      <c r="A409" s="23">
        <v>38598.875</v>
      </c>
      <c r="B409" s="23">
        <v>38598.895833333336</v>
      </c>
      <c r="C409" s="21">
        <v>15.97</v>
      </c>
    </row>
    <row r="410" spans="1:3">
      <c r="A410" s="23">
        <v>38598.895833333336</v>
      </c>
      <c r="B410" s="23">
        <v>38598.916666666664</v>
      </c>
      <c r="C410" s="21">
        <v>15.57</v>
      </c>
    </row>
    <row r="411" spans="1:3">
      <c r="A411" s="23">
        <v>38598.916666666664</v>
      </c>
      <c r="B411" s="23">
        <v>38598.9375</v>
      </c>
      <c r="C411" s="21">
        <v>15.3</v>
      </c>
    </row>
    <row r="412" spans="1:3">
      <c r="A412" s="23">
        <v>38598.9375</v>
      </c>
      <c r="B412" s="23">
        <v>38598.958333333336</v>
      </c>
      <c r="C412" s="21">
        <v>15.01</v>
      </c>
    </row>
    <row r="413" spans="1:3">
      <c r="A413" s="23">
        <v>38598.958333333336</v>
      </c>
      <c r="B413" s="23">
        <v>38598.979166666664</v>
      </c>
      <c r="C413" s="21">
        <v>14.89</v>
      </c>
    </row>
    <row r="414" spans="1:3">
      <c r="A414" s="23">
        <v>38598.979166666664</v>
      </c>
      <c r="B414" s="23">
        <v>38599</v>
      </c>
      <c r="C414" s="21">
        <v>14.65</v>
      </c>
    </row>
    <row r="415" spans="1:3">
      <c r="A415" s="23">
        <v>38599</v>
      </c>
      <c r="B415" s="23">
        <v>38599.020833333336</v>
      </c>
      <c r="C415" s="21">
        <v>14.36</v>
      </c>
    </row>
    <row r="416" spans="1:3">
      <c r="A416" s="23">
        <v>38599.020833333336</v>
      </c>
      <c r="B416" s="23">
        <v>38599.041666666664</v>
      </c>
      <c r="C416" s="21">
        <v>13.8</v>
      </c>
    </row>
    <row r="417" spans="1:3">
      <c r="A417" s="23">
        <v>38599.041666666664</v>
      </c>
      <c r="B417" s="23">
        <v>38599.0625</v>
      </c>
      <c r="C417" s="21">
        <v>13.35</v>
      </c>
    </row>
    <row r="418" spans="1:3">
      <c r="A418" s="23">
        <v>38599.0625</v>
      </c>
      <c r="B418" s="23">
        <v>38599.083333333336</v>
      </c>
      <c r="C418" s="21">
        <v>13.32</v>
      </c>
    </row>
    <row r="419" spans="1:3">
      <c r="A419" s="23">
        <v>38599.083333333336</v>
      </c>
      <c r="B419" s="23">
        <v>38599.104166666664</v>
      </c>
      <c r="C419" s="21">
        <v>13.29</v>
      </c>
    </row>
    <row r="420" spans="1:3">
      <c r="A420" s="23">
        <v>38599.104166666664</v>
      </c>
      <c r="B420" s="23">
        <v>38599.125</v>
      </c>
      <c r="C420" s="21">
        <v>13.34</v>
      </c>
    </row>
    <row r="421" spans="1:3">
      <c r="A421" s="23">
        <v>38599.125</v>
      </c>
      <c r="B421" s="23">
        <v>38599.145833333336</v>
      </c>
      <c r="C421" s="21">
        <v>13.34</v>
      </c>
    </row>
    <row r="422" spans="1:3">
      <c r="A422" s="23">
        <v>38599.145833333336</v>
      </c>
      <c r="B422" s="23">
        <v>38599.166666666664</v>
      </c>
      <c r="C422" s="21">
        <v>13.32</v>
      </c>
    </row>
    <row r="423" spans="1:3">
      <c r="A423" s="23">
        <v>38599.166666666664</v>
      </c>
      <c r="B423" s="23">
        <v>38599.1875</v>
      </c>
      <c r="C423" s="21">
        <v>13.34</v>
      </c>
    </row>
    <row r="424" spans="1:3">
      <c r="A424" s="23">
        <v>38599.1875</v>
      </c>
      <c r="B424" s="23">
        <v>38599.208333333336</v>
      </c>
      <c r="C424" s="21">
        <v>13.19</v>
      </c>
    </row>
    <row r="425" spans="1:3">
      <c r="A425" s="23">
        <v>38599.208333333336</v>
      </c>
      <c r="B425" s="23">
        <v>38599.229166666664</v>
      </c>
      <c r="C425" s="21">
        <v>12.83</v>
      </c>
    </row>
    <row r="426" spans="1:3">
      <c r="A426" s="23">
        <v>38599.229166666664</v>
      </c>
      <c r="B426" s="23">
        <v>38599.25</v>
      </c>
      <c r="C426" s="21">
        <v>12.49</v>
      </c>
    </row>
    <row r="427" spans="1:3">
      <c r="A427" s="23">
        <v>38599.25</v>
      </c>
      <c r="B427" s="23">
        <v>38599.270833333336</v>
      </c>
      <c r="C427" s="21">
        <v>12.07</v>
      </c>
    </row>
    <row r="428" spans="1:3">
      <c r="A428" s="23">
        <v>38599.270833333336</v>
      </c>
      <c r="B428" s="23">
        <v>38599.291666666664</v>
      </c>
      <c r="C428" s="21">
        <v>11.8</v>
      </c>
    </row>
    <row r="429" spans="1:3">
      <c r="A429" s="23">
        <v>38599.291666666664</v>
      </c>
      <c r="B429" s="23">
        <v>38599.3125</v>
      </c>
      <c r="C429" s="21">
        <v>12.18</v>
      </c>
    </row>
    <row r="430" spans="1:3">
      <c r="A430" s="23">
        <v>38599.3125</v>
      </c>
      <c r="B430" s="23">
        <v>38599.333333333336</v>
      </c>
      <c r="C430" s="21">
        <v>12.89</v>
      </c>
    </row>
    <row r="431" spans="1:3">
      <c r="A431" s="23">
        <v>38599.333333333336</v>
      </c>
      <c r="B431" s="23">
        <v>38599.354166666664</v>
      </c>
      <c r="C431" s="21">
        <v>13.89</v>
      </c>
    </row>
    <row r="432" spans="1:3">
      <c r="A432" s="23">
        <v>38599.354166666664</v>
      </c>
      <c r="B432" s="23">
        <v>38599.375</v>
      </c>
      <c r="C432" s="21">
        <v>15.18</v>
      </c>
    </row>
    <row r="433" spans="1:3">
      <c r="A433" s="23">
        <v>38599.375</v>
      </c>
      <c r="B433" s="23">
        <v>38599.395833333336</v>
      </c>
      <c r="C433" s="21">
        <v>16.39</v>
      </c>
    </row>
    <row r="434" spans="1:3">
      <c r="A434" s="23">
        <v>38599.395833333336</v>
      </c>
      <c r="B434" s="23">
        <v>38599.416666666664</v>
      </c>
      <c r="C434" s="21">
        <v>17.48</v>
      </c>
    </row>
    <row r="435" spans="1:3">
      <c r="A435" s="23">
        <v>38599.416666666664</v>
      </c>
      <c r="B435" s="23">
        <v>38599.4375</v>
      </c>
      <c r="C435" s="21">
        <v>18.61</v>
      </c>
    </row>
    <row r="436" spans="1:3">
      <c r="A436" s="23">
        <v>38599.4375</v>
      </c>
      <c r="B436" s="23">
        <v>38599.458333333336</v>
      </c>
      <c r="C436" s="21">
        <v>18.989999999999998</v>
      </c>
    </row>
    <row r="437" spans="1:3">
      <c r="A437" s="23">
        <v>38599.458333333336</v>
      </c>
      <c r="B437" s="23">
        <v>38599.479166666664</v>
      </c>
      <c r="C437" s="21">
        <v>18.79</v>
      </c>
    </row>
    <row r="438" spans="1:3">
      <c r="A438" s="23">
        <v>38599.479166666664</v>
      </c>
      <c r="B438" s="23">
        <v>38599.5</v>
      </c>
      <c r="C438" s="21">
        <v>18.989999999999998</v>
      </c>
    </row>
    <row r="439" spans="1:3">
      <c r="A439" s="23">
        <v>38599.5</v>
      </c>
      <c r="B439" s="23">
        <v>38599.520833333336</v>
      </c>
      <c r="C439" s="21">
        <v>19.72</v>
      </c>
    </row>
    <row r="440" spans="1:3">
      <c r="A440" s="23">
        <v>38599.520833333336</v>
      </c>
      <c r="B440" s="23">
        <v>38599.541666666664</v>
      </c>
      <c r="C440" s="21">
        <v>20.3</v>
      </c>
    </row>
    <row r="441" spans="1:3">
      <c r="A441" s="23">
        <v>38599.541666666664</v>
      </c>
      <c r="B441" s="23">
        <v>38599.5625</v>
      </c>
      <c r="C441" s="21">
        <v>22.38</v>
      </c>
    </row>
    <row r="442" spans="1:3">
      <c r="A442" s="23">
        <v>38599.5625</v>
      </c>
      <c r="B442" s="23">
        <v>38599.583333333336</v>
      </c>
      <c r="C442" s="21">
        <v>21.57</v>
      </c>
    </row>
    <row r="443" spans="1:3">
      <c r="A443" s="23">
        <v>38599.583333333336</v>
      </c>
      <c r="B443" s="23">
        <v>38599.604166666664</v>
      </c>
      <c r="C443" s="21">
        <v>22.01</v>
      </c>
    </row>
    <row r="444" spans="1:3">
      <c r="A444" s="23">
        <v>38599.604166666664</v>
      </c>
      <c r="B444" s="23">
        <v>38599.625</v>
      </c>
      <c r="C444" s="21">
        <v>21.11</v>
      </c>
    </row>
    <row r="445" spans="1:3">
      <c r="A445" s="23">
        <v>38599.625</v>
      </c>
      <c r="B445" s="23">
        <v>38599.645833333336</v>
      </c>
      <c r="C445" s="21">
        <v>21.43</v>
      </c>
    </row>
    <row r="446" spans="1:3">
      <c r="A446" s="23">
        <v>38599.645833333336</v>
      </c>
      <c r="B446" s="23">
        <v>38599.666666666664</v>
      </c>
      <c r="C446" s="21">
        <v>20.77</v>
      </c>
    </row>
    <row r="447" spans="1:3">
      <c r="A447" s="23">
        <v>38599.666666666664</v>
      </c>
      <c r="B447" s="23">
        <v>38599.6875</v>
      </c>
      <c r="C447" s="21">
        <v>20.65</v>
      </c>
    </row>
    <row r="448" spans="1:3">
      <c r="A448" s="23">
        <v>38599.6875</v>
      </c>
      <c r="B448" s="23">
        <v>38599.708333333336</v>
      </c>
      <c r="C448" s="21">
        <v>20.03</v>
      </c>
    </row>
    <row r="449" spans="1:3">
      <c r="A449" s="23">
        <v>38599.708333333336</v>
      </c>
      <c r="B449" s="23">
        <v>38599.729166666664</v>
      </c>
      <c r="C449" s="21">
        <v>19.309999999999999</v>
      </c>
    </row>
    <row r="450" spans="1:3">
      <c r="A450" s="23">
        <v>38599.729166666664</v>
      </c>
      <c r="B450" s="23">
        <v>38599.75</v>
      </c>
      <c r="C450" s="21">
        <v>18.440000000000001</v>
      </c>
    </row>
    <row r="451" spans="1:3">
      <c r="A451" s="23">
        <v>38599.75</v>
      </c>
      <c r="B451" s="23">
        <v>38599.770833333336</v>
      </c>
      <c r="C451" s="21">
        <v>17.41</v>
      </c>
    </row>
    <row r="452" spans="1:3">
      <c r="A452" s="23">
        <v>38599.770833333336</v>
      </c>
      <c r="B452" s="23">
        <v>38599.791666666664</v>
      </c>
      <c r="C452" s="21">
        <v>16.55</v>
      </c>
    </row>
    <row r="453" spans="1:3">
      <c r="A453" s="23">
        <v>38599.791666666664</v>
      </c>
      <c r="B453" s="23">
        <v>38599.8125</v>
      </c>
      <c r="C453" s="21">
        <v>15.56</v>
      </c>
    </row>
    <row r="454" spans="1:3">
      <c r="A454" s="23">
        <v>38599.8125</v>
      </c>
      <c r="B454" s="23">
        <v>38599.833333333336</v>
      </c>
      <c r="C454" s="21">
        <v>14.87</v>
      </c>
    </row>
    <row r="455" spans="1:3">
      <c r="A455" s="23">
        <v>38599.833333333336</v>
      </c>
      <c r="B455" s="23">
        <v>38599.854166666664</v>
      </c>
      <c r="C455" s="21">
        <v>14.39</v>
      </c>
    </row>
    <row r="456" spans="1:3">
      <c r="A456" s="23">
        <v>38599.854166666664</v>
      </c>
      <c r="B456" s="23">
        <v>38599.875</v>
      </c>
      <c r="C456" s="21">
        <v>13.97</v>
      </c>
    </row>
    <row r="457" spans="1:3">
      <c r="A457" s="23">
        <v>38599.875</v>
      </c>
      <c r="B457" s="23">
        <v>38599.895833333336</v>
      </c>
      <c r="C457" s="21">
        <v>13.65</v>
      </c>
    </row>
    <row r="458" spans="1:3">
      <c r="A458" s="23">
        <v>38599.895833333336</v>
      </c>
      <c r="B458" s="23">
        <v>38599.916666666664</v>
      </c>
      <c r="C458" s="21">
        <v>13.44</v>
      </c>
    </row>
    <row r="459" spans="1:3">
      <c r="A459" s="23">
        <v>38599.916666666664</v>
      </c>
      <c r="B459" s="23">
        <v>38599.9375</v>
      </c>
      <c r="C459" s="21">
        <v>13.15</v>
      </c>
    </row>
    <row r="460" spans="1:3">
      <c r="A460" s="23">
        <v>38599.9375</v>
      </c>
      <c r="B460" s="23">
        <v>38599.958333333336</v>
      </c>
      <c r="C460" s="21">
        <v>12.69</v>
      </c>
    </row>
    <row r="461" spans="1:3">
      <c r="A461" s="23">
        <v>38599.958333333336</v>
      </c>
      <c r="B461" s="23">
        <v>38599.979166666664</v>
      </c>
      <c r="C461" s="21">
        <v>12.31</v>
      </c>
    </row>
    <row r="462" spans="1:3">
      <c r="A462" s="23">
        <v>38599.979166666664</v>
      </c>
      <c r="B462" s="23">
        <v>38600</v>
      </c>
      <c r="C462" s="21">
        <v>11.94</v>
      </c>
    </row>
    <row r="463" spans="1:3">
      <c r="A463" s="23">
        <v>38600</v>
      </c>
      <c r="B463" s="23">
        <v>38600.020833333336</v>
      </c>
      <c r="C463" s="21">
        <v>11.61</v>
      </c>
    </row>
    <row r="464" spans="1:3">
      <c r="A464" s="23">
        <v>38600.020833333336</v>
      </c>
      <c r="B464" s="23">
        <v>38600.041666666664</v>
      </c>
      <c r="C464" s="21">
        <v>11.22</v>
      </c>
    </row>
    <row r="465" spans="1:3">
      <c r="A465" s="23">
        <v>38600.041666666664</v>
      </c>
      <c r="B465" s="23">
        <v>38600.0625</v>
      </c>
      <c r="C465" s="21">
        <v>10.9</v>
      </c>
    </row>
    <row r="466" spans="1:3">
      <c r="A466" s="23">
        <v>38600.0625</v>
      </c>
      <c r="B466" s="23">
        <v>38600.083333333336</v>
      </c>
      <c r="C466" s="21">
        <v>10.77</v>
      </c>
    </row>
    <row r="467" spans="1:3">
      <c r="A467" s="23">
        <v>38600.083333333336</v>
      </c>
      <c r="B467" s="23">
        <v>38600.104166666664</v>
      </c>
      <c r="C467" s="21">
        <v>10.47</v>
      </c>
    </row>
    <row r="468" spans="1:3">
      <c r="A468" s="23">
        <v>38600.104166666664</v>
      </c>
      <c r="B468" s="23">
        <v>38600.125</v>
      </c>
      <c r="C468" s="21">
        <v>10.210000000000001</v>
      </c>
    </row>
    <row r="469" spans="1:3">
      <c r="A469" s="23">
        <v>38600.125</v>
      </c>
      <c r="B469" s="23">
        <v>38600.145833333336</v>
      </c>
      <c r="C469" s="21">
        <v>9.9700000000000006</v>
      </c>
    </row>
    <row r="470" spans="1:3">
      <c r="A470" s="23">
        <v>38600.145833333336</v>
      </c>
      <c r="B470" s="23">
        <v>38600.166666666664</v>
      </c>
      <c r="C470" s="21">
        <v>9.7100000000000009</v>
      </c>
    </row>
    <row r="471" spans="1:3">
      <c r="A471" s="23">
        <v>38600.166666666664</v>
      </c>
      <c r="B471" s="23">
        <v>38600.1875</v>
      </c>
      <c r="C471" s="21">
        <v>9.3699999999999992</v>
      </c>
    </row>
    <row r="472" spans="1:3">
      <c r="A472" s="23">
        <v>38600.1875</v>
      </c>
      <c r="B472" s="23">
        <v>38600.208333333336</v>
      </c>
      <c r="C472" s="21">
        <v>9.17</v>
      </c>
    </row>
    <row r="473" spans="1:3">
      <c r="A473" s="23">
        <v>38600.208333333336</v>
      </c>
      <c r="B473" s="23">
        <v>38600.229166666664</v>
      </c>
      <c r="C473" s="21">
        <v>9.0399999999999991</v>
      </c>
    </row>
    <row r="474" spans="1:3">
      <c r="A474" s="23">
        <v>38600.229166666664</v>
      </c>
      <c r="B474" s="23">
        <v>38600.25</v>
      </c>
      <c r="C474" s="21">
        <v>8.82</v>
      </c>
    </row>
    <row r="475" spans="1:3">
      <c r="A475" s="23">
        <v>38600.25</v>
      </c>
      <c r="B475" s="23">
        <v>38600.270833333336</v>
      </c>
      <c r="C475" s="21">
        <v>8.69</v>
      </c>
    </row>
    <row r="476" spans="1:3">
      <c r="A476" s="23">
        <v>38600.270833333336</v>
      </c>
      <c r="B476" s="23">
        <v>38600.291666666664</v>
      </c>
      <c r="C476" s="21">
        <v>8.81</v>
      </c>
    </row>
    <row r="477" spans="1:3">
      <c r="A477" s="23">
        <v>38600.291666666664</v>
      </c>
      <c r="B477" s="23">
        <v>38600.3125</v>
      </c>
      <c r="C477" s="21">
        <v>9.36</v>
      </c>
    </row>
    <row r="478" spans="1:3">
      <c r="A478" s="23">
        <v>38600.3125</v>
      </c>
      <c r="B478" s="23">
        <v>38600.333333333336</v>
      </c>
      <c r="C478" s="21">
        <v>10.29</v>
      </c>
    </row>
    <row r="479" spans="1:3">
      <c r="A479" s="23">
        <v>38600.333333333336</v>
      </c>
      <c r="B479" s="23">
        <v>38600.354166666664</v>
      </c>
      <c r="C479" s="21">
        <v>11.35</v>
      </c>
    </row>
    <row r="480" spans="1:3">
      <c r="A480" s="23">
        <v>38600.354166666664</v>
      </c>
      <c r="B480" s="23">
        <v>38600.375</v>
      </c>
      <c r="C480" s="21">
        <v>12.87</v>
      </c>
    </row>
    <row r="481" spans="1:3">
      <c r="A481" s="23">
        <v>38600.375</v>
      </c>
      <c r="B481" s="23">
        <v>38600.395833333336</v>
      </c>
      <c r="C481" s="21">
        <v>14.38</v>
      </c>
    </row>
    <row r="482" spans="1:3">
      <c r="A482" s="23">
        <v>38600.395833333336</v>
      </c>
      <c r="B482" s="23">
        <v>38600.416666666664</v>
      </c>
      <c r="C482" s="21">
        <v>15.78</v>
      </c>
    </row>
    <row r="483" spans="1:3">
      <c r="A483" s="23">
        <v>38600.416666666664</v>
      </c>
      <c r="B483" s="23">
        <v>38600.4375</v>
      </c>
      <c r="C483" s="21">
        <v>17.09</v>
      </c>
    </row>
    <row r="484" spans="1:3">
      <c r="A484" s="23">
        <v>38600.4375</v>
      </c>
      <c r="B484" s="23">
        <v>38600.458333333336</v>
      </c>
      <c r="C484" s="21">
        <v>18.34</v>
      </c>
    </row>
    <row r="485" spans="1:3">
      <c r="A485" s="23">
        <v>38600.458333333336</v>
      </c>
      <c r="B485" s="23">
        <v>38600.479166666664</v>
      </c>
      <c r="C485" s="21">
        <v>19.53</v>
      </c>
    </row>
    <row r="486" spans="1:3">
      <c r="A486" s="23">
        <v>38600.479166666664</v>
      </c>
      <c r="B486" s="23">
        <v>38600.5</v>
      </c>
      <c r="C486" s="21">
        <v>20.51</v>
      </c>
    </row>
    <row r="487" spans="1:3">
      <c r="A487" s="23">
        <v>38600.5</v>
      </c>
      <c r="B487" s="23">
        <v>38600.520833333336</v>
      </c>
      <c r="C487" s="21">
        <v>21.15</v>
      </c>
    </row>
    <row r="488" spans="1:3">
      <c r="A488" s="23">
        <v>38600.520833333336</v>
      </c>
      <c r="B488" s="23">
        <v>38600.541666666664</v>
      </c>
      <c r="C488" s="21">
        <v>21.7</v>
      </c>
    </row>
    <row r="489" spans="1:3">
      <c r="A489" s="23">
        <v>38600.541666666664</v>
      </c>
      <c r="B489" s="23">
        <v>38600.5625</v>
      </c>
      <c r="C489" s="21">
        <v>21.96</v>
      </c>
    </row>
    <row r="490" spans="1:3">
      <c r="A490" s="23">
        <v>38600.5625</v>
      </c>
      <c r="B490" s="23">
        <v>38600.583333333336</v>
      </c>
      <c r="C490" s="21">
        <v>22.05</v>
      </c>
    </row>
    <row r="491" spans="1:3">
      <c r="A491" s="23">
        <v>38600.583333333336</v>
      </c>
      <c r="B491" s="23">
        <v>38600.604166666664</v>
      </c>
      <c r="C491" s="21">
        <v>22.26</v>
      </c>
    </row>
    <row r="492" spans="1:3">
      <c r="A492" s="23">
        <v>38600.604166666664</v>
      </c>
      <c r="B492" s="23">
        <v>38600.625</v>
      </c>
      <c r="C492" s="21">
        <v>22.29</v>
      </c>
    </row>
    <row r="493" spans="1:3">
      <c r="A493" s="23">
        <v>38600.625</v>
      </c>
      <c r="B493" s="23">
        <v>38600.645833333336</v>
      </c>
      <c r="C493" s="21">
        <v>21.99</v>
      </c>
    </row>
    <row r="494" spans="1:3">
      <c r="A494" s="23">
        <v>38600.645833333336</v>
      </c>
      <c r="B494" s="23">
        <v>38600.666666666664</v>
      </c>
      <c r="C494" s="21">
        <v>21.72</v>
      </c>
    </row>
    <row r="495" spans="1:3">
      <c r="A495" s="23">
        <v>38600.666666666664</v>
      </c>
      <c r="B495" s="23">
        <v>38600.6875</v>
      </c>
      <c r="C495" s="21">
        <v>21.3</v>
      </c>
    </row>
    <row r="496" spans="1:3">
      <c r="A496" s="23">
        <v>38600.6875</v>
      </c>
      <c r="B496" s="23">
        <v>38600.708333333336</v>
      </c>
      <c r="C496" s="21">
        <v>20.78</v>
      </c>
    </row>
    <row r="497" spans="1:3">
      <c r="A497" s="23">
        <v>38600.708333333336</v>
      </c>
      <c r="B497" s="23">
        <v>38600.729166666664</v>
      </c>
      <c r="C497" s="21">
        <v>19.91</v>
      </c>
    </row>
    <row r="498" spans="1:3">
      <c r="A498" s="23">
        <v>38600.729166666664</v>
      </c>
      <c r="B498" s="23">
        <v>38600.75</v>
      </c>
      <c r="C498" s="21">
        <v>18.77</v>
      </c>
    </row>
    <row r="499" spans="1:3">
      <c r="A499" s="23">
        <v>38600.75</v>
      </c>
      <c r="B499" s="23">
        <v>38600.770833333336</v>
      </c>
      <c r="C499" s="21">
        <v>17.71</v>
      </c>
    </row>
    <row r="500" spans="1:3">
      <c r="A500" s="23">
        <v>38600.770833333336</v>
      </c>
      <c r="B500" s="23">
        <v>38600.791666666664</v>
      </c>
      <c r="C500" s="21">
        <v>16.78</v>
      </c>
    </row>
    <row r="501" spans="1:3">
      <c r="A501" s="23">
        <v>38600.791666666664</v>
      </c>
      <c r="B501" s="23">
        <v>38600.8125</v>
      </c>
      <c r="C501" s="21">
        <v>15.86</v>
      </c>
    </row>
    <row r="502" spans="1:3">
      <c r="A502" s="23">
        <v>38600.8125</v>
      </c>
      <c r="B502" s="23">
        <v>38600.833333333336</v>
      </c>
      <c r="C502" s="21">
        <v>15.14</v>
      </c>
    </row>
    <row r="503" spans="1:3">
      <c r="A503" s="23">
        <v>38600.833333333336</v>
      </c>
      <c r="B503" s="23">
        <v>38600.854166666664</v>
      </c>
      <c r="C503" s="21">
        <v>14.62</v>
      </c>
    </row>
    <row r="504" spans="1:3">
      <c r="A504" s="23">
        <v>38600.854166666664</v>
      </c>
      <c r="B504" s="23">
        <v>38600.875</v>
      </c>
      <c r="C504" s="21">
        <v>14.17</v>
      </c>
    </row>
    <row r="505" spans="1:3">
      <c r="A505" s="23">
        <v>38600.875</v>
      </c>
      <c r="B505" s="23">
        <v>38600.895833333336</v>
      </c>
      <c r="C505" s="21">
        <v>13.74</v>
      </c>
    </row>
    <row r="506" spans="1:3">
      <c r="A506" s="23">
        <v>38600.895833333336</v>
      </c>
      <c r="B506" s="23">
        <v>38600.916666666664</v>
      </c>
      <c r="C506" s="21">
        <v>13.29</v>
      </c>
    </row>
    <row r="507" spans="1:3">
      <c r="A507" s="23">
        <v>38600.916666666664</v>
      </c>
      <c r="B507" s="23">
        <v>38600.9375</v>
      </c>
      <c r="C507" s="21">
        <v>12.97</v>
      </c>
    </row>
    <row r="508" spans="1:3">
      <c r="A508" s="23">
        <v>38600.9375</v>
      </c>
      <c r="B508" s="23">
        <v>38600.958333333336</v>
      </c>
      <c r="C508" s="21">
        <v>12.67</v>
      </c>
    </row>
    <row r="509" spans="1:3">
      <c r="A509" s="23">
        <v>38600.958333333336</v>
      </c>
      <c r="B509" s="23">
        <v>38600.979166666664</v>
      </c>
      <c r="C509" s="21">
        <v>12.49</v>
      </c>
    </row>
    <row r="510" spans="1:3">
      <c r="A510" s="23">
        <v>38600.979166666664</v>
      </c>
      <c r="B510" s="23">
        <v>38601</v>
      </c>
      <c r="C510" s="21">
        <v>12.21</v>
      </c>
    </row>
    <row r="511" spans="1:3">
      <c r="A511" s="23">
        <v>38601</v>
      </c>
      <c r="B511" s="23">
        <v>38601.020833333336</v>
      </c>
      <c r="C511" s="21">
        <v>11.89</v>
      </c>
    </row>
    <row r="512" spans="1:3">
      <c r="A512" s="23">
        <v>38601.020833333336</v>
      </c>
      <c r="B512" s="23">
        <v>38601.041666666664</v>
      </c>
      <c r="C512" s="21">
        <v>11.64</v>
      </c>
    </row>
    <row r="513" spans="1:3">
      <c r="A513" s="23">
        <v>38601.041666666664</v>
      </c>
      <c r="B513" s="23">
        <v>38601.0625</v>
      </c>
      <c r="C513" s="21">
        <v>11.46</v>
      </c>
    </row>
    <row r="514" spans="1:3">
      <c r="A514" s="23">
        <v>38601.0625</v>
      </c>
      <c r="B514" s="23">
        <v>38601.083333333336</v>
      </c>
      <c r="C514" s="21">
        <v>11.38</v>
      </c>
    </row>
    <row r="515" spans="1:3">
      <c r="A515" s="23">
        <v>38601.083333333336</v>
      </c>
      <c r="B515" s="23">
        <v>38601.104166666664</v>
      </c>
      <c r="C515" s="21">
        <v>11.19</v>
      </c>
    </row>
    <row r="516" spans="1:3">
      <c r="A516" s="23">
        <v>38601.104166666664</v>
      </c>
      <c r="B516" s="23">
        <v>38601.125</v>
      </c>
      <c r="C516" s="21">
        <v>10.95</v>
      </c>
    </row>
    <row r="517" spans="1:3">
      <c r="A517" s="23">
        <v>38601.125</v>
      </c>
      <c r="B517" s="23">
        <v>38601.145833333336</v>
      </c>
      <c r="C517" s="21">
        <v>10.69</v>
      </c>
    </row>
    <row r="518" spans="1:3">
      <c r="A518" s="23">
        <v>38601.145833333336</v>
      </c>
      <c r="B518" s="23">
        <v>38601.166666666664</v>
      </c>
      <c r="C518" s="21">
        <v>10.37</v>
      </c>
    </row>
    <row r="519" spans="1:3">
      <c r="A519" s="23">
        <v>38601.166666666664</v>
      </c>
      <c r="B519" s="23">
        <v>38601.1875</v>
      </c>
      <c r="C519" s="21">
        <v>10.1</v>
      </c>
    </row>
    <row r="520" spans="1:3">
      <c r="A520" s="23">
        <v>38601.1875</v>
      </c>
      <c r="B520" s="23">
        <v>38601.208333333336</v>
      </c>
      <c r="C520" s="21">
        <v>9.8800000000000008</v>
      </c>
    </row>
    <row r="521" spans="1:3">
      <c r="A521" s="23">
        <v>38601.208333333336</v>
      </c>
      <c r="B521" s="23">
        <v>38601.229166666664</v>
      </c>
      <c r="C521" s="21">
        <v>9.64</v>
      </c>
    </row>
    <row r="522" spans="1:3">
      <c r="A522" s="23">
        <v>38601.229166666664</v>
      </c>
      <c r="B522" s="23">
        <v>38601.25</v>
      </c>
      <c r="C522" s="21">
        <v>9.4700000000000006</v>
      </c>
    </row>
    <row r="523" spans="1:3">
      <c r="A523" s="23">
        <v>38601.25</v>
      </c>
      <c r="B523" s="23">
        <v>38601.270833333336</v>
      </c>
      <c r="C523" s="21">
        <v>9.3699999999999992</v>
      </c>
    </row>
    <row r="524" spans="1:3">
      <c r="A524" s="23">
        <v>38601.270833333336</v>
      </c>
      <c r="B524" s="23">
        <v>38601.291666666664</v>
      </c>
      <c r="C524" s="21">
        <v>9.67</v>
      </c>
    </row>
    <row r="525" spans="1:3">
      <c r="A525" s="23">
        <v>38601.291666666664</v>
      </c>
      <c r="B525" s="23">
        <v>38601.3125</v>
      </c>
      <c r="C525" s="21">
        <v>10.31</v>
      </c>
    </row>
    <row r="526" spans="1:3">
      <c r="A526" s="23">
        <v>38601.3125</v>
      </c>
      <c r="B526" s="23">
        <v>38601.333333333336</v>
      </c>
      <c r="C526" s="21">
        <v>11.18</v>
      </c>
    </row>
    <row r="527" spans="1:3">
      <c r="A527" s="23">
        <v>38601.333333333336</v>
      </c>
      <c r="B527" s="23">
        <v>38601.354166666664</v>
      </c>
      <c r="C527" s="21">
        <v>12.88</v>
      </c>
    </row>
    <row r="528" spans="1:3">
      <c r="A528" s="23">
        <v>38601.354166666664</v>
      </c>
      <c r="B528" s="23">
        <v>38601.375</v>
      </c>
      <c r="C528" s="21">
        <v>16.34</v>
      </c>
    </row>
    <row r="529" spans="1:5">
      <c r="A529" s="23">
        <v>38601.375</v>
      </c>
      <c r="B529" s="23">
        <v>38601.395833333336</v>
      </c>
      <c r="C529" s="21">
        <v>20.94</v>
      </c>
    </row>
    <row r="530" spans="1:5">
      <c r="A530" s="23">
        <v>38601.395833333336</v>
      </c>
      <c r="B530" s="23">
        <v>38601.416666666664</v>
      </c>
      <c r="C530" s="21">
        <v>21.96</v>
      </c>
    </row>
    <row r="531" spans="1:5">
      <c r="A531" s="23">
        <v>38601.416666666664</v>
      </c>
      <c r="B531" s="23">
        <v>38601.4375</v>
      </c>
      <c r="C531" s="21">
        <v>23.68</v>
      </c>
    </row>
    <row r="532" spans="1:5">
      <c r="A532" s="23">
        <v>38601.4375</v>
      </c>
      <c r="B532" s="23">
        <v>38601.458333333336</v>
      </c>
      <c r="C532" s="21">
        <v>21.64</v>
      </c>
    </row>
    <row r="533" spans="1:5">
      <c r="A533" s="23">
        <v>38601.458333333336</v>
      </c>
      <c r="B533" s="23">
        <v>38601.479166666664</v>
      </c>
      <c r="C533" s="21">
        <v>19.07</v>
      </c>
    </row>
    <row r="534" spans="1:5">
      <c r="A534" s="23">
        <v>38601.479166666664</v>
      </c>
      <c r="B534" s="23">
        <v>38601.5</v>
      </c>
      <c r="C534" s="21">
        <v>19.850000000000001</v>
      </c>
    </row>
    <row r="535" spans="1:5">
      <c r="A535" s="23">
        <v>38601.5</v>
      </c>
      <c r="B535" s="23">
        <v>38601.520833333336</v>
      </c>
      <c r="C535" s="21">
        <v>20.46</v>
      </c>
      <c r="E535" s="8"/>
    </row>
    <row r="536" spans="1:5">
      <c r="A536" s="23">
        <v>38601.520833333336</v>
      </c>
      <c r="B536" s="23">
        <v>38601.541666666664</v>
      </c>
      <c r="C536" s="21">
        <v>20.95</v>
      </c>
    </row>
    <row r="537" spans="1:5">
      <c r="A537" s="23">
        <v>38601.541666666664</v>
      </c>
      <c r="B537" s="23">
        <v>38601.5625</v>
      </c>
      <c r="C537" s="21">
        <v>21.42</v>
      </c>
    </row>
    <row r="538" spans="1:5">
      <c r="A538" s="23">
        <v>38601.5625</v>
      </c>
      <c r="B538" s="23">
        <v>38601.583333333336</v>
      </c>
      <c r="C538" s="21">
        <v>21.84</v>
      </c>
    </row>
    <row r="539" spans="1:5">
      <c r="A539" s="23">
        <v>38601.583333333336</v>
      </c>
      <c r="B539" s="23">
        <v>38601.604166666664</v>
      </c>
      <c r="C539" s="21">
        <v>22.19</v>
      </c>
    </row>
    <row r="540" spans="1:5">
      <c r="A540" s="23">
        <v>38601.604166666664</v>
      </c>
      <c r="B540" s="23">
        <v>38601.625</v>
      </c>
      <c r="C540" s="21">
        <v>22.19</v>
      </c>
    </row>
    <row r="541" spans="1:5">
      <c r="A541" s="23">
        <v>38601.625</v>
      </c>
      <c r="B541" s="23">
        <v>38601.645833333336</v>
      </c>
      <c r="C541" s="21">
        <v>22.02</v>
      </c>
      <c r="E541" s="30"/>
    </row>
    <row r="542" spans="1:5">
      <c r="A542" s="23">
        <v>38601.645833333336</v>
      </c>
      <c r="B542" s="23">
        <v>38601.666666666664</v>
      </c>
      <c r="C542" s="21">
        <v>21.86</v>
      </c>
    </row>
    <row r="543" spans="1:5">
      <c r="A543" s="23">
        <v>38601.666666666664</v>
      </c>
      <c r="B543" s="23">
        <v>38601.6875</v>
      </c>
      <c r="C543" s="21">
        <v>21.71</v>
      </c>
    </row>
    <row r="544" spans="1:5">
      <c r="A544" s="23">
        <v>38601.6875</v>
      </c>
      <c r="B544" s="23">
        <v>38601.708333333336</v>
      </c>
      <c r="C544" s="21">
        <v>21.16</v>
      </c>
    </row>
    <row r="545" spans="1:3">
      <c r="A545" s="23">
        <v>38601.708333333336</v>
      </c>
      <c r="B545" s="23">
        <v>38601.729166666664</v>
      </c>
      <c r="C545" s="21">
        <v>20.51</v>
      </c>
    </row>
    <row r="546" spans="1:3">
      <c r="A546" s="23">
        <v>38601.729166666664</v>
      </c>
      <c r="B546" s="23">
        <v>38601.75</v>
      </c>
      <c r="C546" s="21">
        <v>19.78</v>
      </c>
    </row>
    <row r="547" spans="1:3">
      <c r="A547" s="23">
        <v>38601.75</v>
      </c>
      <c r="B547" s="23">
        <v>38601.770833333336</v>
      </c>
      <c r="C547" s="21">
        <v>19.149999999999999</v>
      </c>
    </row>
    <row r="548" spans="1:3">
      <c r="A548" s="23">
        <v>38601.770833333336</v>
      </c>
      <c r="B548" s="23">
        <v>38601.791666666664</v>
      </c>
      <c r="C548" s="21">
        <v>18.62</v>
      </c>
    </row>
    <row r="549" spans="1:3">
      <c r="A549" s="23">
        <v>38601.791666666664</v>
      </c>
      <c r="B549" s="23">
        <v>38601.8125</v>
      </c>
      <c r="C549" s="21">
        <v>18.04</v>
      </c>
    </row>
    <row r="550" spans="1:3">
      <c r="A550" s="23">
        <v>38601.8125</v>
      </c>
      <c r="B550" s="23">
        <v>38601.833333333336</v>
      </c>
      <c r="C550" s="21">
        <v>17.440000000000001</v>
      </c>
    </row>
    <row r="551" spans="1:3">
      <c r="A551" s="23">
        <v>38601.833333333336</v>
      </c>
      <c r="B551" s="23">
        <v>38601.854166666664</v>
      </c>
      <c r="C551" s="21">
        <v>16.940000000000001</v>
      </c>
    </row>
    <row r="552" spans="1:3">
      <c r="A552" s="23">
        <v>38601.854166666664</v>
      </c>
      <c r="B552" s="23">
        <v>38601.875</v>
      </c>
      <c r="C552" s="21">
        <v>16.440000000000001</v>
      </c>
    </row>
    <row r="553" spans="1:3">
      <c r="A553" s="23">
        <v>38601.875</v>
      </c>
      <c r="B553" s="23">
        <v>38601.895833333336</v>
      </c>
      <c r="C553" s="21">
        <v>15.96</v>
      </c>
    </row>
    <row r="554" spans="1:3">
      <c r="A554" s="23">
        <v>38601.895833333336</v>
      </c>
      <c r="B554" s="23">
        <v>38601.916666666664</v>
      </c>
      <c r="C554" s="21">
        <v>15.56</v>
      </c>
    </row>
    <row r="555" spans="1:3">
      <c r="A555" s="23">
        <v>38601.916666666664</v>
      </c>
      <c r="B555" s="23">
        <v>38601.9375</v>
      </c>
      <c r="C555" s="21">
        <v>15.17</v>
      </c>
    </row>
    <row r="556" spans="1:3">
      <c r="A556" s="23">
        <v>38601.9375</v>
      </c>
      <c r="B556" s="23">
        <v>38601.958333333336</v>
      </c>
      <c r="C556" s="21">
        <v>14.82</v>
      </c>
    </row>
    <row r="557" spans="1:3">
      <c r="A557" s="23">
        <v>38601.958333333336</v>
      </c>
      <c r="B557" s="23">
        <v>38601.979166666664</v>
      </c>
      <c r="C557" s="21">
        <v>14.55</v>
      </c>
    </row>
    <row r="558" spans="1:3">
      <c r="A558" s="23">
        <v>38601.979166666664</v>
      </c>
      <c r="B558" s="23">
        <v>38602</v>
      </c>
      <c r="C558" s="21">
        <v>14.51</v>
      </c>
    </row>
    <row r="559" spans="1:3">
      <c r="A559" s="23">
        <v>38602</v>
      </c>
      <c r="B559" s="23">
        <v>38602.020833333336</v>
      </c>
      <c r="C559" s="21">
        <v>14.38</v>
      </c>
    </row>
    <row r="560" spans="1:3">
      <c r="A560" s="23">
        <v>38602.020833333336</v>
      </c>
      <c r="B560" s="23">
        <v>38602.041666666664</v>
      </c>
      <c r="C560" s="21">
        <v>14.2</v>
      </c>
    </row>
    <row r="561" spans="1:3">
      <c r="A561" s="23">
        <v>38602.041666666664</v>
      </c>
      <c r="B561" s="23">
        <v>38602.0625</v>
      </c>
      <c r="C561" s="21">
        <v>14.02</v>
      </c>
    </row>
    <row r="562" spans="1:3">
      <c r="A562" s="23">
        <v>38602.0625</v>
      </c>
      <c r="B562" s="23">
        <v>38602.083333333336</v>
      </c>
      <c r="C562" s="21">
        <v>13.7</v>
      </c>
    </row>
    <row r="563" spans="1:3">
      <c r="A563" s="23">
        <v>38602.083333333336</v>
      </c>
      <c r="B563" s="23">
        <v>38602.104166666664</v>
      </c>
      <c r="C563" s="21">
        <v>13.39</v>
      </c>
    </row>
    <row r="564" spans="1:3">
      <c r="A564" s="23">
        <v>38602.104166666664</v>
      </c>
      <c r="B564" s="23">
        <v>38602.125</v>
      </c>
      <c r="C564" s="21">
        <v>13.11</v>
      </c>
    </row>
    <row r="565" spans="1:3">
      <c r="A565" s="23">
        <v>38602.125</v>
      </c>
      <c r="B565" s="23">
        <v>38602.145833333336</v>
      </c>
      <c r="C565" s="21">
        <v>12.92</v>
      </c>
    </row>
    <row r="566" spans="1:3">
      <c r="A566" s="23">
        <v>38602.145833333336</v>
      </c>
      <c r="B566" s="23">
        <v>38602.166666666664</v>
      </c>
      <c r="C566" s="21">
        <v>12.68</v>
      </c>
    </row>
    <row r="567" spans="1:3">
      <c r="A567" s="23">
        <v>38602.166666666664</v>
      </c>
      <c r="B567" s="23">
        <v>38602.1875</v>
      </c>
      <c r="C567" s="21">
        <v>12.42</v>
      </c>
    </row>
    <row r="568" spans="1:3">
      <c r="A568" s="23">
        <v>38602.1875</v>
      </c>
      <c r="B568" s="23">
        <v>38602.208333333336</v>
      </c>
      <c r="C568" s="21">
        <v>12.16</v>
      </c>
    </row>
    <row r="569" spans="1:3">
      <c r="A569" s="23">
        <v>38602.208333333336</v>
      </c>
      <c r="B569" s="23">
        <v>38602.229166666664</v>
      </c>
      <c r="C569" s="21">
        <v>11.96</v>
      </c>
    </row>
    <row r="570" spans="1:3">
      <c r="A570" s="23">
        <v>38602.229166666664</v>
      </c>
      <c r="B570" s="23">
        <v>38602.25</v>
      </c>
      <c r="C570" s="21">
        <v>11.79</v>
      </c>
    </row>
    <row r="571" spans="1:3">
      <c r="A571" s="23">
        <v>38602.25</v>
      </c>
      <c r="B571" s="23">
        <v>38602.270833333336</v>
      </c>
      <c r="C571" s="21">
        <v>11.7</v>
      </c>
    </row>
    <row r="572" spans="1:3">
      <c r="A572" s="23">
        <v>38602.270833333336</v>
      </c>
      <c r="B572" s="23">
        <v>38602.291666666664</v>
      </c>
      <c r="C572" s="21">
        <v>11.79</v>
      </c>
    </row>
    <row r="573" spans="1:3">
      <c r="A573" s="23">
        <v>38602.291666666664</v>
      </c>
      <c r="B573" s="23">
        <v>38602.3125</v>
      </c>
      <c r="C573" s="21">
        <v>12.36</v>
      </c>
    </row>
    <row r="574" spans="1:3">
      <c r="A574" s="23">
        <v>38602.3125</v>
      </c>
      <c r="B574" s="23">
        <v>38602.333333333336</v>
      </c>
      <c r="C574" s="21">
        <v>13.23</v>
      </c>
    </row>
    <row r="575" spans="1:3">
      <c r="A575" s="23">
        <v>38602.333333333336</v>
      </c>
      <c r="B575" s="23">
        <v>38602.354166666664</v>
      </c>
      <c r="C575" s="21">
        <v>14.19</v>
      </c>
    </row>
    <row r="576" spans="1:3">
      <c r="A576" s="23">
        <v>38602.354166666664</v>
      </c>
      <c r="B576" s="23">
        <v>38602.375</v>
      </c>
      <c r="C576" s="21">
        <v>15.5</v>
      </c>
    </row>
    <row r="577" spans="1:3">
      <c r="A577" s="23">
        <v>38602.375</v>
      </c>
      <c r="B577" s="23">
        <v>38602.395833333336</v>
      </c>
      <c r="C577" s="21">
        <v>16.559999999999999</v>
      </c>
    </row>
    <row r="578" spans="1:3">
      <c r="A578" s="23">
        <v>38602.395833333336</v>
      </c>
      <c r="B578" s="23">
        <v>38602.416666666664</v>
      </c>
      <c r="C578" s="21">
        <v>17.47</v>
      </c>
    </row>
    <row r="579" spans="1:3">
      <c r="A579" s="23">
        <v>38602.416666666664</v>
      </c>
      <c r="B579" s="23">
        <v>38602.4375</v>
      </c>
      <c r="C579" s="21">
        <v>18.53</v>
      </c>
    </row>
    <row r="580" spans="1:3">
      <c r="A580" s="23">
        <v>38602.4375</v>
      </c>
      <c r="B580" s="23">
        <v>38602.458333333336</v>
      </c>
      <c r="C580" s="21">
        <v>19.5</v>
      </c>
    </row>
    <row r="581" spans="1:3">
      <c r="A581" s="23">
        <v>38602.458333333336</v>
      </c>
      <c r="B581" s="23">
        <v>38602.479166666664</v>
      </c>
      <c r="C581" s="21">
        <v>20.37</v>
      </c>
    </row>
    <row r="582" spans="1:3">
      <c r="A582" s="23">
        <v>38602.479166666664</v>
      </c>
      <c r="B582" s="23">
        <v>38602.5</v>
      </c>
      <c r="C582" s="21">
        <v>21.22</v>
      </c>
    </row>
    <row r="583" spans="1:3">
      <c r="A583" s="23">
        <v>38602.5</v>
      </c>
      <c r="B583" s="23">
        <v>38602.520833333336</v>
      </c>
      <c r="C583" s="21">
        <v>21.96</v>
      </c>
    </row>
    <row r="584" spans="1:3">
      <c r="A584" s="23">
        <v>38602.520833333336</v>
      </c>
      <c r="B584" s="23">
        <v>38602.541666666664</v>
      </c>
      <c r="C584" s="21">
        <v>22.51</v>
      </c>
    </row>
    <row r="585" spans="1:3">
      <c r="A585" s="23">
        <v>38602.541666666664</v>
      </c>
      <c r="B585" s="23">
        <v>38602.5625</v>
      </c>
      <c r="C585" s="21">
        <v>22.66</v>
      </c>
    </row>
    <row r="586" spans="1:3">
      <c r="A586" s="23">
        <v>38602.5625</v>
      </c>
      <c r="B586" s="23">
        <v>38602.583333333336</v>
      </c>
      <c r="C586" s="21">
        <v>22.88</v>
      </c>
    </row>
    <row r="587" spans="1:3">
      <c r="A587" s="23">
        <v>38602.583333333336</v>
      </c>
      <c r="B587" s="23">
        <v>38602.604166666664</v>
      </c>
      <c r="C587" s="21">
        <v>22.23</v>
      </c>
    </row>
    <row r="588" spans="1:3">
      <c r="A588" s="23">
        <v>38602.604166666664</v>
      </c>
      <c r="B588" s="23">
        <v>38602.625</v>
      </c>
      <c r="C588" s="21">
        <v>22.3</v>
      </c>
    </row>
    <row r="589" spans="1:3">
      <c r="A589" s="23">
        <v>38602.625</v>
      </c>
      <c r="B589" s="23">
        <v>38602.645833333336</v>
      </c>
      <c r="C589" s="21">
        <v>22.4</v>
      </c>
    </row>
    <row r="590" spans="1:3">
      <c r="A590" s="23">
        <v>38602.645833333336</v>
      </c>
      <c r="B590" s="23">
        <v>38602.666666666664</v>
      </c>
      <c r="C590" s="21">
        <v>22.24</v>
      </c>
    </row>
    <row r="591" spans="1:3">
      <c r="A591" s="23">
        <v>38602.666666666664</v>
      </c>
      <c r="B591" s="23">
        <v>38602.6875</v>
      </c>
      <c r="C591" s="21">
        <v>22.2</v>
      </c>
    </row>
    <row r="592" spans="1:3">
      <c r="A592" s="23">
        <v>38602.6875</v>
      </c>
      <c r="B592" s="23">
        <v>38602.708333333336</v>
      </c>
      <c r="C592" s="21">
        <v>21.82</v>
      </c>
    </row>
    <row r="593" spans="1:3">
      <c r="A593" s="23">
        <v>38602.708333333336</v>
      </c>
      <c r="B593" s="23">
        <v>38602.729166666664</v>
      </c>
      <c r="C593" s="21">
        <v>21.33</v>
      </c>
    </row>
    <row r="594" spans="1:3">
      <c r="A594" s="23">
        <v>38602.729166666664</v>
      </c>
      <c r="B594" s="23">
        <v>38602.75</v>
      </c>
      <c r="C594" s="21">
        <v>20.73</v>
      </c>
    </row>
    <row r="595" spans="1:3">
      <c r="A595" s="23">
        <v>38602.75</v>
      </c>
      <c r="B595" s="23">
        <v>38602.770833333336</v>
      </c>
      <c r="C595" s="21">
        <v>20.190000000000001</v>
      </c>
    </row>
    <row r="596" spans="1:3">
      <c r="A596" s="23">
        <v>38602.770833333336</v>
      </c>
      <c r="B596" s="23">
        <v>38602.791666666664</v>
      </c>
      <c r="C596" s="21">
        <v>19.559999999999999</v>
      </c>
    </row>
    <row r="597" spans="1:3">
      <c r="A597" s="23">
        <v>38602.791666666664</v>
      </c>
      <c r="B597" s="23">
        <v>38602.8125</v>
      </c>
      <c r="C597" s="21">
        <v>19</v>
      </c>
    </row>
    <row r="598" spans="1:3">
      <c r="A598" s="23">
        <v>38602.8125</v>
      </c>
      <c r="B598" s="23">
        <v>38602.833333333336</v>
      </c>
      <c r="C598" s="21">
        <v>18.510000000000002</v>
      </c>
    </row>
    <row r="599" spans="1:3">
      <c r="A599" s="23">
        <v>38602.833333333336</v>
      </c>
      <c r="B599" s="23">
        <v>38602.854166666664</v>
      </c>
      <c r="C599" s="21">
        <v>18.12</v>
      </c>
    </row>
    <row r="600" spans="1:3">
      <c r="A600" s="23">
        <v>38602.854166666664</v>
      </c>
      <c r="B600" s="23">
        <v>38602.875</v>
      </c>
      <c r="C600" s="21">
        <v>17.75</v>
      </c>
    </row>
    <row r="601" spans="1:3">
      <c r="A601" s="23">
        <v>38602.875</v>
      </c>
      <c r="B601" s="23">
        <v>38602.895833333336</v>
      </c>
      <c r="C601" s="21">
        <v>17.43</v>
      </c>
    </row>
    <row r="602" spans="1:3">
      <c r="A602" s="23">
        <v>38602.895833333336</v>
      </c>
      <c r="B602" s="23">
        <v>38602.916666666664</v>
      </c>
      <c r="C602" s="21">
        <v>17.13</v>
      </c>
    </row>
    <row r="603" spans="1:3">
      <c r="A603" s="23">
        <v>38602.916666666664</v>
      </c>
      <c r="B603" s="23">
        <v>38602.9375</v>
      </c>
      <c r="C603" s="21">
        <v>17.079999999999998</v>
      </c>
    </row>
    <row r="604" spans="1:3">
      <c r="A604" s="23">
        <v>38602.9375</v>
      </c>
      <c r="B604" s="23">
        <v>38602.958333333336</v>
      </c>
      <c r="C604" s="21">
        <v>17.05</v>
      </c>
    </row>
    <row r="605" spans="1:3">
      <c r="A605" s="23">
        <v>38602.958333333336</v>
      </c>
      <c r="B605" s="23">
        <v>38602.979166666664</v>
      </c>
      <c r="C605" s="21">
        <v>16.96</v>
      </c>
    </row>
    <row r="606" spans="1:3">
      <c r="A606" s="23">
        <v>38602.979166666664</v>
      </c>
      <c r="B606" s="23">
        <v>38603</v>
      </c>
      <c r="C606" s="21">
        <v>16.86</v>
      </c>
    </row>
    <row r="607" spans="1:3">
      <c r="A607" s="23">
        <v>38603</v>
      </c>
      <c r="B607" s="23">
        <v>38603.020833333336</v>
      </c>
      <c r="C607" s="21">
        <v>16.809999999999999</v>
      </c>
    </row>
    <row r="608" spans="1:3">
      <c r="A608" s="23">
        <v>38603.020833333336</v>
      </c>
      <c r="B608" s="23">
        <v>38603.041666666664</v>
      </c>
      <c r="C608" s="21">
        <v>16.89</v>
      </c>
    </row>
    <row r="609" spans="1:3">
      <c r="A609" s="23">
        <v>38603.041666666664</v>
      </c>
      <c r="B609" s="23">
        <v>38603.0625</v>
      </c>
      <c r="C609" s="21">
        <v>16.95</v>
      </c>
    </row>
    <row r="610" spans="1:3">
      <c r="A610" s="23">
        <v>38603.0625</v>
      </c>
      <c r="B610" s="23">
        <v>38603.083333333336</v>
      </c>
      <c r="C610" s="21">
        <v>17.010000000000002</v>
      </c>
    </row>
    <row r="611" spans="1:3">
      <c r="A611" s="23">
        <v>38603.083333333336</v>
      </c>
      <c r="B611" s="23">
        <v>38603.104166666664</v>
      </c>
      <c r="C611" s="21">
        <v>16.989999999999998</v>
      </c>
    </row>
    <row r="612" spans="1:3">
      <c r="A612" s="23">
        <v>38603.104166666664</v>
      </c>
      <c r="B612" s="23">
        <v>38603.125</v>
      </c>
      <c r="C612" s="21">
        <v>16.940000000000001</v>
      </c>
    </row>
    <row r="613" spans="1:3">
      <c r="A613" s="23">
        <v>38603.125</v>
      </c>
      <c r="B613" s="23">
        <v>38603.145833333336</v>
      </c>
      <c r="C613" s="21">
        <v>16.75</v>
      </c>
    </row>
    <row r="614" spans="1:3">
      <c r="A614" s="23">
        <v>38603.145833333336</v>
      </c>
      <c r="B614" s="23">
        <v>38603.166666666664</v>
      </c>
      <c r="C614" s="21">
        <v>16.62</v>
      </c>
    </row>
    <row r="615" spans="1:3">
      <c r="A615" s="23">
        <v>38603.166666666664</v>
      </c>
      <c r="B615" s="23">
        <v>38603.1875</v>
      </c>
      <c r="C615" s="21">
        <v>16.43</v>
      </c>
    </row>
    <row r="616" spans="1:3">
      <c r="A616" s="23">
        <v>38603.1875</v>
      </c>
      <c r="B616" s="23">
        <v>38603.208333333336</v>
      </c>
      <c r="C616" s="21">
        <v>16.3</v>
      </c>
    </row>
    <row r="617" spans="1:3">
      <c r="A617" s="23">
        <v>38603.208333333336</v>
      </c>
      <c r="B617" s="23">
        <v>38603.229166666664</v>
      </c>
      <c r="C617" s="21">
        <v>16.13</v>
      </c>
    </row>
    <row r="618" spans="1:3">
      <c r="A618" s="23">
        <v>38603.229166666664</v>
      </c>
      <c r="B618" s="23">
        <v>38603.25</v>
      </c>
      <c r="C618" s="21">
        <v>15.96</v>
      </c>
    </row>
    <row r="619" spans="1:3">
      <c r="A619" s="23">
        <v>38603.25</v>
      </c>
      <c r="B619" s="23">
        <v>38603.270833333336</v>
      </c>
      <c r="C619" s="21">
        <v>15.97</v>
      </c>
    </row>
    <row r="620" spans="1:3">
      <c r="A620" s="23">
        <v>38603.270833333336</v>
      </c>
      <c r="B620" s="23">
        <v>38603.291666666664</v>
      </c>
      <c r="C620" s="21">
        <v>15.99</v>
      </c>
    </row>
    <row r="621" spans="1:3">
      <c r="A621" s="23">
        <v>38603.291666666664</v>
      </c>
      <c r="B621" s="23">
        <v>38603.3125</v>
      </c>
      <c r="C621" s="21">
        <v>16.23</v>
      </c>
    </row>
    <row r="622" spans="1:3">
      <c r="A622" s="23">
        <v>38603.3125</v>
      </c>
      <c r="B622" s="23">
        <v>38603.333333333336</v>
      </c>
      <c r="C622" s="21">
        <v>16.57</v>
      </c>
    </row>
    <row r="623" spans="1:3">
      <c r="A623" s="23">
        <v>38603.333333333336</v>
      </c>
      <c r="B623" s="23">
        <v>38603.354166666664</v>
      </c>
      <c r="C623" s="21">
        <v>16.8</v>
      </c>
    </row>
    <row r="624" spans="1:3">
      <c r="A624" s="23">
        <v>38603.354166666664</v>
      </c>
      <c r="B624" s="23">
        <v>38603.375</v>
      </c>
      <c r="C624" s="21">
        <v>16.95</v>
      </c>
    </row>
    <row r="625" spans="1:3">
      <c r="A625" s="23">
        <v>38603.375</v>
      </c>
      <c r="B625" s="23">
        <v>38603.395833333336</v>
      </c>
      <c r="C625" s="21">
        <v>17.260000000000002</v>
      </c>
    </row>
    <row r="626" spans="1:3">
      <c r="A626" s="23">
        <v>38603.395833333336</v>
      </c>
      <c r="B626" s="23">
        <v>38603.416666666664</v>
      </c>
      <c r="C626" s="21">
        <v>17.690000000000001</v>
      </c>
    </row>
    <row r="627" spans="1:3">
      <c r="A627" s="23">
        <v>38603.416666666664</v>
      </c>
      <c r="B627" s="23">
        <v>38603.4375</v>
      </c>
      <c r="C627" s="21">
        <v>17.86</v>
      </c>
    </row>
    <row r="628" spans="1:3">
      <c r="A628" s="23">
        <v>38603.4375</v>
      </c>
      <c r="B628" s="23">
        <v>38603.458333333336</v>
      </c>
      <c r="C628" s="21">
        <v>17.87</v>
      </c>
    </row>
    <row r="629" spans="1:3">
      <c r="A629" s="23">
        <v>38603.458333333336</v>
      </c>
      <c r="B629" s="23">
        <v>38603.479166666664</v>
      </c>
      <c r="C629" s="21">
        <v>17.47</v>
      </c>
    </row>
    <row r="630" spans="1:3">
      <c r="A630" s="23">
        <v>38603.479166666664</v>
      </c>
      <c r="B630" s="23">
        <v>38603.5</v>
      </c>
      <c r="C630" s="21">
        <v>17.2</v>
      </c>
    </row>
    <row r="631" spans="1:3">
      <c r="A631" s="23">
        <v>38603.5</v>
      </c>
      <c r="B631" s="23">
        <v>38603.520833333336</v>
      </c>
      <c r="C631" s="21">
        <v>17.29</v>
      </c>
    </row>
    <row r="632" spans="1:3">
      <c r="A632" s="23">
        <v>38603.520833333336</v>
      </c>
      <c r="B632" s="23">
        <v>38603.541666666664</v>
      </c>
      <c r="C632" s="21">
        <v>17.38</v>
      </c>
    </row>
    <row r="633" spans="1:3">
      <c r="A633" s="23">
        <v>38603.541666666664</v>
      </c>
      <c r="B633" s="23">
        <v>38603.5625</v>
      </c>
      <c r="C633" s="21">
        <v>17.78</v>
      </c>
    </row>
    <row r="634" spans="1:3">
      <c r="A634" s="23">
        <v>38603.5625</v>
      </c>
      <c r="B634" s="23">
        <v>38603.583333333336</v>
      </c>
      <c r="C634" s="21">
        <v>18.14</v>
      </c>
    </row>
    <row r="635" spans="1:3">
      <c r="A635" s="23">
        <v>38603.583333333336</v>
      </c>
      <c r="B635" s="23">
        <v>38603.604166666664</v>
      </c>
      <c r="C635" s="21">
        <v>18.09</v>
      </c>
    </row>
    <row r="636" spans="1:3">
      <c r="A636" s="23">
        <v>38603.604166666664</v>
      </c>
      <c r="B636" s="23">
        <v>38603.625</v>
      </c>
      <c r="C636" s="21">
        <v>17.809999999999999</v>
      </c>
    </row>
    <row r="637" spans="1:3">
      <c r="A637" s="23">
        <v>38603.625</v>
      </c>
      <c r="B637" s="23">
        <v>38603.645833333336</v>
      </c>
      <c r="C637" s="21">
        <v>17.649999999999999</v>
      </c>
    </row>
    <row r="638" spans="1:3">
      <c r="A638" s="23">
        <v>38603.645833333336</v>
      </c>
      <c r="B638" s="23">
        <v>38603.666666666664</v>
      </c>
      <c r="C638" s="21">
        <v>17.600000000000001</v>
      </c>
    </row>
    <row r="639" spans="1:3">
      <c r="A639" s="23">
        <v>38603.666666666664</v>
      </c>
      <c r="B639" s="23">
        <v>38603.6875</v>
      </c>
      <c r="C639" s="21">
        <v>17.54</v>
      </c>
    </row>
    <row r="640" spans="1:3">
      <c r="A640" s="23">
        <v>38603.6875</v>
      </c>
      <c r="B640" s="23">
        <v>38603.708333333336</v>
      </c>
      <c r="C640" s="21">
        <v>17.3</v>
      </c>
    </row>
    <row r="641" spans="1:3">
      <c r="A641" s="23">
        <v>38603.708333333336</v>
      </c>
      <c r="B641" s="23">
        <v>38603.729166666664</v>
      </c>
      <c r="C641" s="21">
        <v>16.920000000000002</v>
      </c>
    </row>
    <row r="642" spans="1:3">
      <c r="A642" s="23">
        <v>38603.729166666664</v>
      </c>
      <c r="B642" s="23">
        <v>38603.75</v>
      </c>
      <c r="C642" s="21">
        <v>16.61</v>
      </c>
    </row>
    <row r="643" spans="1:3">
      <c r="A643" s="23">
        <v>38603.75</v>
      </c>
      <c r="B643" s="23">
        <v>38603.770833333336</v>
      </c>
      <c r="C643" s="21">
        <v>16.29</v>
      </c>
    </row>
    <row r="644" spans="1:3">
      <c r="A644" s="23">
        <v>38603.770833333336</v>
      </c>
      <c r="B644" s="23">
        <v>38603.791666666664</v>
      </c>
      <c r="C644" s="21">
        <v>15.99</v>
      </c>
    </row>
    <row r="645" spans="1:3">
      <c r="A645" s="23">
        <v>38603.791666666664</v>
      </c>
      <c r="B645" s="23">
        <v>38603.8125</v>
      </c>
      <c r="C645" s="21">
        <v>15.68</v>
      </c>
    </row>
    <row r="646" spans="1:3">
      <c r="A646" s="23">
        <v>38603.8125</v>
      </c>
      <c r="B646" s="23">
        <v>38603.833333333336</v>
      </c>
      <c r="C646" s="21">
        <v>15.42</v>
      </c>
    </row>
    <row r="647" spans="1:3">
      <c r="A647" s="23">
        <v>38603.833333333336</v>
      </c>
      <c r="B647" s="23">
        <v>38603.854166666664</v>
      </c>
      <c r="C647" s="21">
        <v>15.18</v>
      </c>
    </row>
    <row r="648" spans="1:3">
      <c r="A648" s="23">
        <v>38603.854166666664</v>
      </c>
      <c r="B648" s="23">
        <v>38603.875</v>
      </c>
      <c r="C648" s="21">
        <v>14.96</v>
      </c>
    </row>
    <row r="649" spans="1:3">
      <c r="A649" s="23">
        <v>38603.875</v>
      </c>
      <c r="B649" s="23">
        <v>38603.895833333336</v>
      </c>
      <c r="C649" s="21">
        <v>14.81</v>
      </c>
    </row>
    <row r="650" spans="1:3">
      <c r="A650" s="23">
        <v>38603.895833333336</v>
      </c>
      <c r="B650" s="23">
        <v>38603.916666666664</v>
      </c>
      <c r="C650" s="21">
        <v>14.59</v>
      </c>
    </row>
    <row r="651" spans="1:3">
      <c r="A651" s="23">
        <v>38603.916666666664</v>
      </c>
      <c r="B651" s="23">
        <v>38603.9375</v>
      </c>
      <c r="C651" s="21">
        <v>14.3</v>
      </c>
    </row>
    <row r="652" spans="1:3">
      <c r="A652" s="23">
        <v>38603.9375</v>
      </c>
      <c r="B652" s="23">
        <v>38603.958333333336</v>
      </c>
      <c r="C652" s="21">
        <v>14.18</v>
      </c>
    </row>
    <row r="653" spans="1:3">
      <c r="A653" s="23">
        <v>38603.958333333336</v>
      </c>
      <c r="B653" s="23">
        <v>38603.979166666664</v>
      </c>
      <c r="C653" s="21">
        <v>13.84</v>
      </c>
    </row>
    <row r="654" spans="1:3">
      <c r="A654" s="23">
        <v>38603.979166666664</v>
      </c>
      <c r="B654" s="23">
        <v>38604</v>
      </c>
      <c r="C654" s="21">
        <v>13.45</v>
      </c>
    </row>
    <row r="655" spans="1:3">
      <c r="A655" s="23">
        <v>38604</v>
      </c>
      <c r="B655" s="23">
        <v>38604.020833333336</v>
      </c>
      <c r="C655" s="21">
        <v>13.09</v>
      </c>
    </row>
    <row r="656" spans="1:3">
      <c r="A656" s="23">
        <v>38604.020833333336</v>
      </c>
      <c r="B656" s="23">
        <v>38604.041666666664</v>
      </c>
      <c r="C656" s="21">
        <v>12.75</v>
      </c>
    </row>
    <row r="657" spans="1:3">
      <c r="A657" s="23">
        <v>38604.041666666664</v>
      </c>
      <c r="B657" s="23">
        <v>38604.0625</v>
      </c>
      <c r="C657" s="21">
        <v>12.45</v>
      </c>
    </row>
    <row r="658" spans="1:3">
      <c r="A658" s="23">
        <v>38604.0625</v>
      </c>
      <c r="B658" s="23">
        <v>38604.083333333336</v>
      </c>
      <c r="C658" s="21">
        <v>12.32</v>
      </c>
    </row>
    <row r="659" spans="1:3">
      <c r="A659" s="23">
        <v>38604.083333333336</v>
      </c>
      <c r="B659" s="23">
        <v>38604.104166666664</v>
      </c>
      <c r="C659" s="21">
        <v>12.42</v>
      </c>
    </row>
    <row r="660" spans="1:3">
      <c r="A660" s="23">
        <v>38604.104166666664</v>
      </c>
      <c r="B660" s="23">
        <v>38604.125</v>
      </c>
      <c r="C660" s="21">
        <v>12.45</v>
      </c>
    </row>
    <row r="661" spans="1:3">
      <c r="A661" s="23">
        <v>38604.125</v>
      </c>
      <c r="B661" s="23">
        <v>38604.145833333336</v>
      </c>
      <c r="C661" s="21">
        <v>12.51</v>
      </c>
    </row>
    <row r="662" spans="1:3">
      <c r="A662" s="23">
        <v>38604.145833333336</v>
      </c>
      <c r="B662" s="23">
        <v>38604.166666666664</v>
      </c>
      <c r="C662" s="21">
        <v>12.57</v>
      </c>
    </row>
    <row r="663" spans="1:3">
      <c r="A663" s="23">
        <v>38604.166666666664</v>
      </c>
      <c r="B663" s="23">
        <v>38604.1875</v>
      </c>
      <c r="C663" s="21">
        <v>12.63</v>
      </c>
    </row>
    <row r="664" spans="1:3">
      <c r="A664" s="23">
        <v>38604.1875</v>
      </c>
      <c r="B664" s="23">
        <v>38604.208333333336</v>
      </c>
      <c r="C664" s="21">
        <v>12.64</v>
      </c>
    </row>
    <row r="665" spans="1:3">
      <c r="A665" s="23">
        <v>38604.208333333336</v>
      </c>
      <c r="B665" s="23">
        <v>38604.229166666664</v>
      </c>
      <c r="C665" s="21">
        <v>12.69</v>
      </c>
    </row>
    <row r="666" spans="1:3">
      <c r="A666" s="23">
        <v>38604.229166666664</v>
      </c>
      <c r="B666" s="23">
        <v>38604.25</v>
      </c>
      <c r="C666" s="21">
        <v>12.71</v>
      </c>
    </row>
    <row r="667" spans="1:3">
      <c r="A667" s="23">
        <v>38604.25</v>
      </c>
      <c r="B667" s="23">
        <v>38604.270833333336</v>
      </c>
      <c r="C667" s="21">
        <v>12.73</v>
      </c>
    </row>
    <row r="668" spans="1:3">
      <c r="A668" s="23">
        <v>38604.270833333336</v>
      </c>
      <c r="B668" s="23">
        <v>38604.291666666664</v>
      </c>
      <c r="C668" s="21">
        <v>12.85</v>
      </c>
    </row>
    <row r="669" spans="1:3">
      <c r="A669" s="23">
        <v>38604.291666666664</v>
      </c>
      <c r="B669" s="23">
        <v>38604.3125</v>
      </c>
      <c r="C669" s="21">
        <v>13.04</v>
      </c>
    </row>
    <row r="670" spans="1:3">
      <c r="A670" s="23">
        <v>38604.3125</v>
      </c>
      <c r="B670" s="23">
        <v>38604.333333333336</v>
      </c>
      <c r="C670" s="21">
        <v>13.1</v>
      </c>
    </row>
    <row r="671" spans="1:3">
      <c r="A671" s="23">
        <v>38604.333333333336</v>
      </c>
      <c r="B671" s="23">
        <v>38604.354166666664</v>
      </c>
      <c r="C671" s="21">
        <v>13.19</v>
      </c>
    </row>
    <row r="672" spans="1:3">
      <c r="A672" s="23">
        <v>38604.354166666664</v>
      </c>
      <c r="B672" s="23">
        <v>38604.375</v>
      </c>
      <c r="C672" s="21">
        <v>13.38</v>
      </c>
    </row>
    <row r="673" spans="1:3">
      <c r="A673" s="23">
        <v>38604.375</v>
      </c>
      <c r="B673" s="23">
        <v>38604.395833333336</v>
      </c>
      <c r="C673" s="21">
        <v>13.6</v>
      </c>
    </row>
    <row r="674" spans="1:3">
      <c r="A674" s="23">
        <v>38604.395833333336</v>
      </c>
      <c r="B674" s="23">
        <v>38604.416666666664</v>
      </c>
      <c r="C674" s="21">
        <v>14.68</v>
      </c>
    </row>
    <row r="675" spans="1:3">
      <c r="A675" s="23">
        <v>38604.416666666664</v>
      </c>
      <c r="B675" s="23">
        <v>38604.4375</v>
      </c>
      <c r="C675" s="21">
        <v>16</v>
      </c>
    </row>
    <row r="676" spans="1:3">
      <c r="A676" s="23">
        <v>38604.4375</v>
      </c>
      <c r="B676" s="23">
        <v>38604.458333333336</v>
      </c>
      <c r="C676" s="21">
        <v>16.899999999999999</v>
      </c>
    </row>
    <row r="677" spans="1:3">
      <c r="A677" s="23">
        <v>38604.458333333336</v>
      </c>
      <c r="B677" s="23">
        <v>38604.479166666664</v>
      </c>
      <c r="C677" s="21">
        <v>17.600000000000001</v>
      </c>
    </row>
    <row r="678" spans="1:3">
      <c r="A678" s="23">
        <v>38604.479166666664</v>
      </c>
      <c r="B678" s="23">
        <v>38604.5</v>
      </c>
      <c r="C678" s="21">
        <v>18.239999999999998</v>
      </c>
    </row>
    <row r="679" spans="1:3">
      <c r="A679" s="23">
        <v>38604.5</v>
      </c>
      <c r="B679" s="23">
        <v>38604.520833333336</v>
      </c>
      <c r="C679" s="21">
        <v>18.989999999999998</v>
      </c>
    </row>
    <row r="680" spans="1:3">
      <c r="A680" s="23">
        <v>38604.520833333336</v>
      </c>
      <c r="B680" s="23">
        <v>38604.541666666664</v>
      </c>
      <c r="C680" s="21">
        <v>18.739999999999998</v>
      </c>
    </row>
    <row r="681" spans="1:3">
      <c r="A681" s="23">
        <v>38604.541666666664</v>
      </c>
      <c r="B681" s="23">
        <v>38604.5625</v>
      </c>
      <c r="C681" s="21">
        <v>18.8</v>
      </c>
    </row>
    <row r="682" spans="1:3">
      <c r="A682" s="23">
        <v>38604.5625</v>
      </c>
      <c r="B682" s="23">
        <v>38604.583333333336</v>
      </c>
      <c r="C682" s="21">
        <v>18.77</v>
      </c>
    </row>
    <row r="683" spans="1:3">
      <c r="A683" s="23">
        <v>38604.583333333336</v>
      </c>
      <c r="B683" s="23">
        <v>38604.604166666664</v>
      </c>
      <c r="C683" s="21">
        <v>18.88</v>
      </c>
    </row>
    <row r="684" spans="1:3">
      <c r="A684" s="23">
        <v>38604.604166666664</v>
      </c>
      <c r="B684" s="23">
        <v>38604.625</v>
      </c>
      <c r="C684" s="21">
        <v>18.72</v>
      </c>
    </row>
    <row r="685" spans="1:3">
      <c r="A685" s="23">
        <v>38604.625</v>
      </c>
      <c r="B685" s="23">
        <v>38604.645833333336</v>
      </c>
      <c r="C685" s="21">
        <v>18.600000000000001</v>
      </c>
    </row>
    <row r="686" spans="1:3">
      <c r="A686" s="23">
        <v>38604.645833333336</v>
      </c>
      <c r="B686" s="23">
        <v>38604.666666666664</v>
      </c>
      <c r="C686" s="21">
        <v>18.3</v>
      </c>
    </row>
    <row r="687" spans="1:3">
      <c r="A687" s="23">
        <v>38604.666666666664</v>
      </c>
      <c r="B687" s="23">
        <v>38604.6875</v>
      </c>
      <c r="C687" s="21">
        <v>17.7</v>
      </c>
    </row>
    <row r="688" spans="1:3">
      <c r="A688" s="23">
        <v>38604.6875</v>
      </c>
      <c r="B688" s="23">
        <v>38604.708333333336</v>
      </c>
      <c r="C688" s="21">
        <v>16.96</v>
      </c>
    </row>
    <row r="689" spans="1:3">
      <c r="A689" s="23">
        <v>38604.708333333336</v>
      </c>
      <c r="B689" s="23">
        <v>38604.729166666664</v>
      </c>
      <c r="C689" s="21">
        <v>16.78</v>
      </c>
    </row>
    <row r="690" spans="1:3">
      <c r="A690" s="23">
        <v>38604.729166666664</v>
      </c>
      <c r="B690" s="23">
        <v>38604.75</v>
      </c>
      <c r="C690" s="21">
        <v>15.98</v>
      </c>
    </row>
    <row r="691" spans="1:3">
      <c r="A691" s="23">
        <v>38604.75</v>
      </c>
      <c r="B691" s="23">
        <v>38604.770833333336</v>
      </c>
      <c r="C691" s="21">
        <v>15.58</v>
      </c>
    </row>
    <row r="692" spans="1:3">
      <c r="A692" s="23">
        <v>38604.770833333336</v>
      </c>
      <c r="B692" s="23">
        <v>38604.791666666664</v>
      </c>
      <c r="C692" s="21">
        <v>14.98</v>
      </c>
    </row>
    <row r="693" spans="1:3">
      <c r="A693" s="23">
        <v>38604.791666666664</v>
      </c>
      <c r="B693" s="23">
        <v>38604.8125</v>
      </c>
      <c r="C693" s="21">
        <v>14.32</v>
      </c>
    </row>
    <row r="694" spans="1:3">
      <c r="A694" s="23">
        <v>38604.8125</v>
      </c>
      <c r="B694" s="23">
        <v>38604.833333333336</v>
      </c>
      <c r="C694" s="21">
        <v>13.75</v>
      </c>
    </row>
    <row r="695" spans="1:3">
      <c r="A695" s="23">
        <v>38604.833333333336</v>
      </c>
      <c r="B695" s="23">
        <v>38604.854166666664</v>
      </c>
      <c r="C695" s="21">
        <v>13.3</v>
      </c>
    </row>
    <row r="696" spans="1:3">
      <c r="A696" s="23">
        <v>38604.854166666664</v>
      </c>
      <c r="B696" s="23">
        <v>38604.875</v>
      </c>
      <c r="C696" s="21">
        <v>12.88</v>
      </c>
    </row>
    <row r="697" spans="1:3">
      <c r="A697" s="23">
        <v>38604.875</v>
      </c>
      <c r="B697" s="23">
        <v>38604.895833333336</v>
      </c>
      <c r="C697" s="21">
        <v>12.43</v>
      </c>
    </row>
    <row r="698" spans="1:3">
      <c r="A698" s="23">
        <v>38604.895833333336</v>
      </c>
      <c r="B698" s="23">
        <v>38604.916666666664</v>
      </c>
      <c r="C698" s="21">
        <v>11.92</v>
      </c>
    </row>
    <row r="699" spans="1:3">
      <c r="A699" s="23">
        <v>38604.916666666664</v>
      </c>
      <c r="B699" s="23">
        <v>38604.9375</v>
      </c>
      <c r="C699" s="21">
        <v>11.33</v>
      </c>
    </row>
    <row r="700" spans="1:3">
      <c r="A700" s="23">
        <v>38604.9375</v>
      </c>
      <c r="B700" s="23">
        <v>38604.958333333336</v>
      </c>
      <c r="C700" s="21">
        <v>10.74</v>
      </c>
    </row>
    <row r="701" spans="1:3">
      <c r="A701" s="23">
        <v>38604.958333333336</v>
      </c>
      <c r="B701" s="23">
        <v>38604.979166666664</v>
      </c>
      <c r="C701" s="21">
        <v>10.29</v>
      </c>
    </row>
    <row r="702" spans="1:3">
      <c r="A702" s="23">
        <v>38604.979166666664</v>
      </c>
      <c r="B702" s="23">
        <v>38605</v>
      </c>
      <c r="C702" s="21">
        <v>9.91</v>
      </c>
    </row>
    <row r="703" spans="1:3">
      <c r="A703" s="23">
        <v>38605</v>
      </c>
      <c r="B703" s="23">
        <v>38605.020833333336</v>
      </c>
      <c r="C703" s="21">
        <v>9.58</v>
      </c>
    </row>
    <row r="704" spans="1:3">
      <c r="A704" s="23">
        <v>38605.020833333336</v>
      </c>
      <c r="B704" s="23">
        <v>38605.041666666664</v>
      </c>
      <c r="C704" s="21">
        <v>9.25</v>
      </c>
    </row>
    <row r="705" spans="1:3">
      <c r="A705" s="23">
        <v>38605.041666666664</v>
      </c>
      <c r="B705" s="23">
        <v>38605.0625</v>
      </c>
      <c r="C705" s="21">
        <v>8.94</v>
      </c>
    </row>
    <row r="706" spans="1:3">
      <c r="A706" s="23">
        <v>38605.0625</v>
      </c>
      <c r="B706" s="23">
        <v>38605.083333333336</v>
      </c>
      <c r="C706" s="21">
        <v>8.66</v>
      </c>
    </row>
    <row r="707" spans="1:3">
      <c r="A707" s="23">
        <v>38605.083333333336</v>
      </c>
      <c r="B707" s="23">
        <v>38605.104166666664</v>
      </c>
      <c r="C707" s="21">
        <v>8.39</v>
      </c>
    </row>
    <row r="708" spans="1:3">
      <c r="A708" s="23">
        <v>38605.104166666664</v>
      </c>
      <c r="B708" s="23">
        <v>38605.125</v>
      </c>
      <c r="C708" s="21">
        <v>8.17</v>
      </c>
    </row>
    <row r="709" spans="1:3">
      <c r="A709" s="23">
        <v>38605.125</v>
      </c>
      <c r="B709" s="23">
        <v>38605.145833333336</v>
      </c>
      <c r="C709" s="21">
        <v>8.02</v>
      </c>
    </row>
    <row r="710" spans="1:3">
      <c r="A710" s="23">
        <v>38605.145833333336</v>
      </c>
      <c r="B710" s="23">
        <v>38605.166666666664</v>
      </c>
      <c r="C710" s="21">
        <v>7.79</v>
      </c>
    </row>
    <row r="711" spans="1:3">
      <c r="A711" s="23">
        <v>38605.166666666664</v>
      </c>
      <c r="B711" s="23">
        <v>38605.1875</v>
      </c>
      <c r="C711" s="21">
        <v>7.59</v>
      </c>
    </row>
    <row r="712" spans="1:3">
      <c r="A712" s="23">
        <v>38605.1875</v>
      </c>
      <c r="B712" s="23">
        <v>38605.208333333336</v>
      </c>
      <c r="C712" s="21">
        <v>7.37</v>
      </c>
    </row>
    <row r="713" spans="1:3">
      <c r="A713" s="23">
        <v>38605.208333333336</v>
      </c>
      <c r="B713" s="23">
        <v>38605.229166666664</v>
      </c>
      <c r="C713" s="21">
        <v>7.14</v>
      </c>
    </row>
    <row r="714" spans="1:3">
      <c r="A714" s="23">
        <v>38605.229166666664</v>
      </c>
      <c r="B714" s="23">
        <v>38605.25</v>
      </c>
      <c r="C714" s="21">
        <v>6.95</v>
      </c>
    </row>
    <row r="715" spans="1:3">
      <c r="A715" s="23">
        <v>38605.25</v>
      </c>
      <c r="B715" s="23">
        <v>38605.270833333336</v>
      </c>
      <c r="C715" s="21">
        <v>6.8</v>
      </c>
    </row>
    <row r="716" spans="1:3">
      <c r="A716" s="23">
        <v>38605.270833333336</v>
      </c>
      <c r="B716" s="23">
        <v>38605.291666666664</v>
      </c>
      <c r="C716" s="21">
        <v>6.84</v>
      </c>
    </row>
    <row r="717" spans="1:3">
      <c r="A717" s="23">
        <v>38605.291666666664</v>
      </c>
      <c r="B717" s="23">
        <v>38605.3125</v>
      </c>
      <c r="C717" s="21">
        <v>7.15</v>
      </c>
    </row>
    <row r="718" spans="1:3">
      <c r="A718" s="23">
        <v>38605.3125</v>
      </c>
      <c r="B718" s="23">
        <v>38605.333333333336</v>
      </c>
      <c r="C718" s="21">
        <v>7.6</v>
      </c>
    </row>
    <row r="719" spans="1:3">
      <c r="A719" s="23">
        <v>38605.333333333336</v>
      </c>
      <c r="B719" s="23">
        <v>38605.354166666664</v>
      </c>
      <c r="C719" s="21">
        <v>8.5</v>
      </c>
    </row>
    <row r="720" spans="1:3">
      <c r="A720" s="23">
        <v>38605.354166666664</v>
      </c>
      <c r="B720" s="23">
        <v>38605.375</v>
      </c>
      <c r="C720" s="21">
        <v>9.84</v>
      </c>
    </row>
    <row r="721" spans="1:3">
      <c r="A721" s="23">
        <v>38605.375</v>
      </c>
      <c r="B721" s="23">
        <v>38605.395833333336</v>
      </c>
      <c r="C721" s="21">
        <v>11.18</v>
      </c>
    </row>
    <row r="722" spans="1:3">
      <c r="A722" s="23">
        <v>38605.395833333336</v>
      </c>
      <c r="B722" s="23">
        <v>38605.416666666664</v>
      </c>
      <c r="C722" s="21">
        <v>12.36</v>
      </c>
    </row>
    <row r="723" spans="1:3">
      <c r="A723" s="23">
        <v>38605.416666666664</v>
      </c>
      <c r="B723" s="23">
        <v>38605.4375</v>
      </c>
      <c r="C723" s="21">
        <v>13.62</v>
      </c>
    </row>
    <row r="724" spans="1:3">
      <c r="A724" s="23">
        <v>38605.4375</v>
      </c>
      <c r="B724" s="23">
        <v>38605.458333333336</v>
      </c>
      <c r="C724" s="21">
        <v>14.82</v>
      </c>
    </row>
    <row r="725" spans="1:3">
      <c r="A725" s="23">
        <v>38605.458333333336</v>
      </c>
      <c r="B725" s="23">
        <v>38605.479166666664</v>
      </c>
      <c r="C725" s="21">
        <v>16.100000000000001</v>
      </c>
    </row>
    <row r="726" spans="1:3">
      <c r="A726" s="23">
        <v>38605.479166666664</v>
      </c>
      <c r="B726" s="23">
        <v>38605.5</v>
      </c>
      <c r="C726" s="21">
        <v>17.55</v>
      </c>
    </row>
    <row r="727" spans="1:3">
      <c r="A727" s="23">
        <v>38605.5</v>
      </c>
      <c r="B727" s="23">
        <v>38605.520833333336</v>
      </c>
      <c r="C727" s="21">
        <v>18.350000000000001</v>
      </c>
    </row>
    <row r="728" spans="1:3">
      <c r="A728" s="23">
        <v>38605.520833333336</v>
      </c>
      <c r="B728" s="23">
        <v>38605.541666666664</v>
      </c>
      <c r="C728" s="21">
        <v>18.98</v>
      </c>
    </row>
    <row r="729" spans="1:3">
      <c r="A729" s="23">
        <v>38605.541666666664</v>
      </c>
      <c r="B729" s="23">
        <v>38605.5625</v>
      </c>
      <c r="C729" s="21">
        <v>18.920000000000002</v>
      </c>
    </row>
    <row r="730" spans="1:3">
      <c r="A730" s="23">
        <v>38605.5625</v>
      </c>
      <c r="B730" s="23">
        <v>38605.583333333336</v>
      </c>
      <c r="C730" s="21">
        <v>18.18</v>
      </c>
    </row>
    <row r="731" spans="1:3">
      <c r="A731" s="23">
        <v>38605.583333333336</v>
      </c>
      <c r="B731" s="23">
        <v>38605.604166666664</v>
      </c>
      <c r="C731" s="21">
        <v>18.579999999999998</v>
      </c>
    </row>
    <row r="732" spans="1:3">
      <c r="A732" s="23">
        <v>38605.604166666664</v>
      </c>
      <c r="B732" s="23">
        <v>38605.625</v>
      </c>
      <c r="C732" s="21">
        <v>18.690000000000001</v>
      </c>
    </row>
    <row r="733" spans="1:3">
      <c r="A733" s="23">
        <v>38605.625</v>
      </c>
      <c r="B733" s="23">
        <v>38605.645833333336</v>
      </c>
      <c r="C733" s="21">
        <v>18.82</v>
      </c>
    </row>
    <row r="734" spans="1:3">
      <c r="A734" s="23">
        <v>38605.645833333336</v>
      </c>
      <c r="B734" s="23">
        <v>38605.666666666664</v>
      </c>
      <c r="C734" s="21">
        <v>18.2</v>
      </c>
    </row>
    <row r="735" spans="1:3">
      <c r="A735" s="23">
        <v>38605.666666666664</v>
      </c>
      <c r="B735" s="23">
        <v>38605.6875</v>
      </c>
      <c r="C735" s="21">
        <v>17.690000000000001</v>
      </c>
    </row>
    <row r="736" spans="1:3">
      <c r="A736" s="23">
        <v>38605.6875</v>
      </c>
      <c r="B736" s="23">
        <v>38605.708333333336</v>
      </c>
      <c r="C736" s="21">
        <v>17.11</v>
      </c>
    </row>
    <row r="737" spans="1:3">
      <c r="A737" s="23">
        <v>38605.708333333336</v>
      </c>
      <c r="B737" s="23">
        <v>38605.729166666664</v>
      </c>
      <c r="C737" s="21">
        <v>16.989999999999998</v>
      </c>
    </row>
    <row r="738" spans="1:3">
      <c r="A738" s="23">
        <v>38605.729166666664</v>
      </c>
      <c r="B738" s="23">
        <v>38605.75</v>
      </c>
      <c r="C738" s="21">
        <v>16.309999999999999</v>
      </c>
    </row>
    <row r="739" spans="1:3">
      <c r="A739" s="23">
        <v>38605.75</v>
      </c>
      <c r="B739" s="23">
        <v>38605.770833333336</v>
      </c>
      <c r="C739" s="21">
        <v>15.68</v>
      </c>
    </row>
    <row r="740" spans="1:3">
      <c r="A740" s="23">
        <v>38605.770833333336</v>
      </c>
      <c r="B740" s="23">
        <v>38605.791666666664</v>
      </c>
      <c r="C740" s="21">
        <v>15.02</v>
      </c>
    </row>
    <row r="741" spans="1:3">
      <c r="A741" s="23">
        <v>38605.791666666664</v>
      </c>
      <c r="B741" s="23">
        <v>38605.8125</v>
      </c>
      <c r="C741" s="21">
        <v>14.18</v>
      </c>
    </row>
    <row r="742" spans="1:3">
      <c r="A742" s="23">
        <v>38605.8125</v>
      </c>
      <c r="B742" s="23">
        <v>38605.833333333336</v>
      </c>
      <c r="C742" s="21">
        <v>13.41</v>
      </c>
    </row>
    <row r="743" spans="1:3">
      <c r="A743" s="23">
        <v>38605.833333333336</v>
      </c>
      <c r="B743" s="23">
        <v>38605.854166666664</v>
      </c>
      <c r="C743" s="21">
        <v>12.77</v>
      </c>
    </row>
    <row r="744" spans="1:3">
      <c r="A744" s="23">
        <v>38605.854166666664</v>
      </c>
      <c r="B744" s="23">
        <v>38605.875</v>
      </c>
      <c r="C744" s="21">
        <v>12.3</v>
      </c>
    </row>
    <row r="745" spans="1:3">
      <c r="A745" s="23">
        <v>38605.875</v>
      </c>
      <c r="B745" s="23">
        <v>38605.895833333336</v>
      </c>
      <c r="C745" s="21">
        <v>11.67</v>
      </c>
    </row>
    <row r="746" spans="1:3">
      <c r="A746" s="23">
        <v>38605.895833333336</v>
      </c>
      <c r="B746" s="23">
        <v>38605.916666666664</v>
      </c>
      <c r="C746" s="21">
        <v>11.22</v>
      </c>
    </row>
    <row r="747" spans="1:3">
      <c r="A747" s="23">
        <v>38605.916666666664</v>
      </c>
      <c r="B747" s="23">
        <v>38605.9375</v>
      </c>
      <c r="C747" s="21">
        <v>10.85</v>
      </c>
    </row>
    <row r="748" spans="1:3">
      <c r="A748" s="23">
        <v>38605.9375</v>
      </c>
      <c r="B748" s="23">
        <v>38605.958333333336</v>
      </c>
      <c r="C748" s="21">
        <v>10.45</v>
      </c>
    </row>
    <row r="749" spans="1:3">
      <c r="A749" s="23">
        <v>38605.958333333336</v>
      </c>
      <c r="B749" s="23">
        <v>38605.979166666664</v>
      </c>
      <c r="C749" s="21">
        <v>10.1</v>
      </c>
    </row>
    <row r="750" spans="1:3">
      <c r="A750" s="23">
        <v>38605.979166666664</v>
      </c>
      <c r="B750" s="23">
        <v>38606</v>
      </c>
      <c r="C750" s="21">
        <v>9.75</v>
      </c>
    </row>
    <row r="751" spans="1:3">
      <c r="A751" s="23">
        <v>38606</v>
      </c>
      <c r="B751" s="23">
        <v>38606.020833333336</v>
      </c>
      <c r="C751" s="21">
        <v>9.41</v>
      </c>
    </row>
    <row r="752" spans="1:3">
      <c r="A752" s="23">
        <v>38606.020833333336</v>
      </c>
      <c r="B752" s="23">
        <v>38606.041666666664</v>
      </c>
      <c r="C752" s="21">
        <v>9.11</v>
      </c>
    </row>
    <row r="753" spans="1:3">
      <c r="A753" s="23">
        <v>38606.041666666664</v>
      </c>
      <c r="B753" s="23">
        <v>38606.0625</v>
      </c>
      <c r="C753" s="21">
        <v>8.8800000000000008</v>
      </c>
    </row>
    <row r="754" spans="1:3">
      <c r="A754" s="23">
        <v>38606.0625</v>
      </c>
      <c r="B754" s="23">
        <v>38606.083333333336</v>
      </c>
      <c r="C754" s="21">
        <v>8.65</v>
      </c>
    </row>
    <row r="755" spans="1:3">
      <c r="A755" s="23">
        <v>38606.083333333336</v>
      </c>
      <c r="B755" s="23">
        <v>38606.104166666664</v>
      </c>
      <c r="C755" s="21">
        <v>8.4499999999999993</v>
      </c>
    </row>
    <row r="756" spans="1:3">
      <c r="A756" s="23">
        <v>38606.104166666664</v>
      </c>
      <c r="B756" s="23">
        <v>38606.125</v>
      </c>
      <c r="C756" s="21">
        <v>8.2200000000000006</v>
      </c>
    </row>
    <row r="757" spans="1:3">
      <c r="A757" s="23">
        <v>38606.125</v>
      </c>
      <c r="B757" s="23">
        <v>38606.145833333336</v>
      </c>
      <c r="C757" s="21">
        <v>7.98</v>
      </c>
    </row>
    <row r="758" spans="1:3">
      <c r="A758" s="23">
        <v>38606.145833333336</v>
      </c>
      <c r="B758" s="23">
        <v>38606.166666666664</v>
      </c>
      <c r="C758" s="21">
        <v>7.74</v>
      </c>
    </row>
    <row r="759" spans="1:3">
      <c r="A759" s="23">
        <v>38606.166666666664</v>
      </c>
      <c r="B759" s="23">
        <v>38606.1875</v>
      </c>
      <c r="C759" s="21">
        <v>7.54</v>
      </c>
    </row>
    <row r="760" spans="1:3">
      <c r="A760" s="23">
        <v>38606.1875</v>
      </c>
      <c r="B760" s="23">
        <v>38606.208333333336</v>
      </c>
      <c r="C760" s="21">
        <v>7.4</v>
      </c>
    </row>
    <row r="761" spans="1:3">
      <c r="A761" s="23">
        <v>38606.208333333336</v>
      </c>
      <c r="B761" s="23">
        <v>38606.229166666664</v>
      </c>
      <c r="C761" s="21">
        <v>7.25</v>
      </c>
    </row>
    <row r="762" spans="1:3">
      <c r="A762" s="23">
        <v>38606.229166666664</v>
      </c>
      <c r="B762" s="23">
        <v>38606.25</v>
      </c>
      <c r="C762" s="21">
        <v>7.07</v>
      </c>
    </row>
    <row r="763" spans="1:3">
      <c r="A763" s="23">
        <v>38606.25</v>
      </c>
      <c r="B763" s="23">
        <v>38606.270833333336</v>
      </c>
      <c r="C763" s="21">
        <v>6.89</v>
      </c>
    </row>
    <row r="764" spans="1:3">
      <c r="A764" s="23">
        <v>38606.270833333336</v>
      </c>
      <c r="B764" s="23">
        <v>38606.291666666664</v>
      </c>
      <c r="C764" s="21">
        <v>7.02</v>
      </c>
    </row>
    <row r="765" spans="1:3">
      <c r="A765" s="23">
        <v>38606.291666666664</v>
      </c>
      <c r="B765" s="23">
        <v>38606.3125</v>
      </c>
      <c r="C765" s="21">
        <v>7.59</v>
      </c>
    </row>
    <row r="766" spans="1:3">
      <c r="A766" s="23">
        <v>38606.3125</v>
      </c>
      <c r="B766" s="23">
        <v>38606.333333333336</v>
      </c>
      <c r="C766" s="21">
        <v>8.33</v>
      </c>
    </row>
    <row r="767" spans="1:3">
      <c r="A767" s="23">
        <v>38606.333333333336</v>
      </c>
      <c r="B767" s="23">
        <v>38606.354166666664</v>
      </c>
      <c r="C767" s="21">
        <v>9.3699999999999992</v>
      </c>
    </row>
    <row r="768" spans="1:3">
      <c r="A768" s="23">
        <v>38606.354166666664</v>
      </c>
      <c r="B768" s="23">
        <v>38606.375</v>
      </c>
      <c r="C768" s="21">
        <v>10.82</v>
      </c>
    </row>
    <row r="769" spans="1:3">
      <c r="A769" s="23">
        <v>38606.375</v>
      </c>
      <c r="B769" s="23">
        <v>38606.395833333336</v>
      </c>
      <c r="C769" s="21">
        <v>11.87</v>
      </c>
    </row>
    <row r="770" spans="1:3">
      <c r="A770" s="23">
        <v>38606.395833333336</v>
      </c>
      <c r="B770" s="23">
        <v>38606.416666666664</v>
      </c>
      <c r="C770" s="21">
        <v>12.82</v>
      </c>
    </row>
    <row r="771" spans="1:3">
      <c r="A771" s="23">
        <v>38606.416666666664</v>
      </c>
      <c r="B771" s="23">
        <v>38606.4375</v>
      </c>
      <c r="C771" s="21">
        <v>14.02</v>
      </c>
    </row>
    <row r="772" spans="1:3">
      <c r="A772" s="23">
        <v>38606.4375</v>
      </c>
      <c r="B772" s="23">
        <v>38606.458333333336</v>
      </c>
      <c r="C772" s="21">
        <v>15.16</v>
      </c>
    </row>
    <row r="773" spans="1:3">
      <c r="A773" s="23">
        <v>38606.458333333336</v>
      </c>
      <c r="B773" s="23">
        <v>38606.479166666664</v>
      </c>
      <c r="C773" s="21">
        <v>15.98</v>
      </c>
    </row>
    <row r="774" spans="1:3">
      <c r="A774" s="23">
        <v>38606.479166666664</v>
      </c>
      <c r="B774" s="23">
        <v>38606.5</v>
      </c>
      <c r="C774" s="21">
        <v>15.92</v>
      </c>
    </row>
    <row r="775" spans="1:3">
      <c r="A775" s="23">
        <v>38606.5</v>
      </c>
      <c r="B775" s="23">
        <v>38606.520833333336</v>
      </c>
      <c r="C775" s="21">
        <v>15.82</v>
      </c>
    </row>
    <row r="776" spans="1:3">
      <c r="A776" s="23">
        <v>38606.520833333336</v>
      </c>
      <c r="B776" s="23">
        <v>38606.541666666664</v>
      </c>
      <c r="C776" s="21">
        <v>16.13</v>
      </c>
    </row>
    <row r="777" spans="1:3">
      <c r="A777" s="23">
        <v>38606.541666666664</v>
      </c>
      <c r="B777" s="23">
        <v>38606.5625</v>
      </c>
      <c r="C777" s="21">
        <v>15.8</v>
      </c>
    </row>
    <row r="778" spans="1:3">
      <c r="A778" s="23">
        <v>38606.5625</v>
      </c>
      <c r="B778" s="23">
        <v>38606.583333333336</v>
      </c>
      <c r="C778" s="21">
        <v>16.39</v>
      </c>
    </row>
    <row r="779" spans="1:3">
      <c r="A779" s="23">
        <v>38606.583333333336</v>
      </c>
      <c r="B779" s="23">
        <v>38606.604166666664</v>
      </c>
      <c r="C779" s="21">
        <v>16.32</v>
      </c>
    </row>
    <row r="780" spans="1:3">
      <c r="A780" s="23">
        <v>38606.604166666664</v>
      </c>
      <c r="B780" s="23">
        <v>38606.625</v>
      </c>
      <c r="C780" s="21">
        <v>15.9</v>
      </c>
    </row>
    <row r="781" spans="1:3">
      <c r="A781" s="23">
        <v>38606.625</v>
      </c>
      <c r="B781" s="23">
        <v>38606.645833333336</v>
      </c>
      <c r="C781" s="21">
        <v>15.62</v>
      </c>
    </row>
    <row r="782" spans="1:3">
      <c r="A782" s="23">
        <v>38606.645833333336</v>
      </c>
      <c r="B782" s="23">
        <v>38606.666666666664</v>
      </c>
      <c r="C782" s="21">
        <v>15.33</v>
      </c>
    </row>
    <row r="783" spans="1:3">
      <c r="A783" s="23">
        <v>38606.666666666664</v>
      </c>
      <c r="B783" s="23">
        <v>38606.6875</v>
      </c>
      <c r="C783" s="21">
        <v>15.75</v>
      </c>
    </row>
    <row r="784" spans="1:3">
      <c r="A784" s="23">
        <v>38606.6875</v>
      </c>
      <c r="B784" s="23">
        <v>38606.708333333336</v>
      </c>
      <c r="C784" s="21">
        <v>15.81</v>
      </c>
    </row>
    <row r="785" spans="1:3">
      <c r="A785" s="23">
        <v>38606.708333333336</v>
      </c>
      <c r="B785" s="23">
        <v>38606.729166666664</v>
      </c>
      <c r="C785" s="21">
        <v>15.48</v>
      </c>
    </row>
    <row r="786" spans="1:3">
      <c r="A786" s="23">
        <v>38606.729166666664</v>
      </c>
      <c r="B786" s="23">
        <v>38606.75</v>
      </c>
      <c r="C786" s="21">
        <v>15.26</v>
      </c>
    </row>
    <row r="787" spans="1:3">
      <c r="A787" s="23">
        <v>38606.75</v>
      </c>
      <c r="B787" s="23">
        <v>38606.770833333336</v>
      </c>
      <c r="C787" s="21">
        <v>14.95</v>
      </c>
    </row>
    <row r="788" spans="1:3">
      <c r="A788" s="23">
        <v>38606.770833333336</v>
      </c>
      <c r="B788" s="23">
        <v>38606.791666666664</v>
      </c>
      <c r="C788" s="21">
        <v>14.69</v>
      </c>
    </row>
    <row r="789" spans="1:3">
      <c r="A789" s="23">
        <v>38606.791666666664</v>
      </c>
      <c r="B789" s="23">
        <v>38606.8125</v>
      </c>
      <c r="C789" s="21">
        <v>14.37</v>
      </c>
    </row>
    <row r="790" spans="1:3">
      <c r="A790" s="23">
        <v>38606.8125</v>
      </c>
      <c r="B790" s="23">
        <v>38606.833333333336</v>
      </c>
      <c r="C790" s="21">
        <v>14</v>
      </c>
    </row>
    <row r="791" spans="1:3">
      <c r="A791" s="23">
        <v>38606.833333333336</v>
      </c>
      <c r="B791" s="23">
        <v>38606.854166666664</v>
      </c>
      <c r="C791" s="21">
        <v>13.71</v>
      </c>
    </row>
    <row r="792" spans="1:3">
      <c r="A792" s="23">
        <v>38606.854166666664</v>
      </c>
      <c r="B792" s="23">
        <v>38606.875</v>
      </c>
      <c r="C792" s="21">
        <v>13.61</v>
      </c>
    </row>
    <row r="793" spans="1:3">
      <c r="A793" s="23">
        <v>38606.875</v>
      </c>
      <c r="B793" s="23">
        <v>38606.895833333336</v>
      </c>
      <c r="C793" s="21">
        <v>13.62</v>
      </c>
    </row>
    <row r="794" spans="1:3">
      <c r="A794" s="23">
        <v>38606.895833333336</v>
      </c>
      <c r="B794" s="23">
        <v>38606.916666666664</v>
      </c>
      <c r="C794" s="21">
        <v>13.7</v>
      </c>
    </row>
    <row r="795" spans="1:3">
      <c r="A795" s="23">
        <v>38606.916666666664</v>
      </c>
      <c r="B795" s="23">
        <v>38606.9375</v>
      </c>
      <c r="C795" s="21">
        <v>13.86</v>
      </c>
    </row>
    <row r="796" spans="1:3">
      <c r="A796" s="23">
        <v>38606.9375</v>
      </c>
      <c r="B796" s="23">
        <v>38606.958333333336</v>
      </c>
      <c r="C796" s="21">
        <v>13.97</v>
      </c>
    </row>
    <row r="797" spans="1:3">
      <c r="A797" s="23">
        <v>38606.958333333336</v>
      </c>
      <c r="B797" s="23">
        <v>38606.979166666664</v>
      </c>
      <c r="C797" s="21">
        <v>13.95</v>
      </c>
    </row>
    <row r="798" spans="1:3">
      <c r="A798" s="23">
        <v>38606.979166666664</v>
      </c>
      <c r="B798" s="23">
        <v>38607</v>
      </c>
      <c r="C798" s="21">
        <v>13.96</v>
      </c>
    </row>
    <row r="799" spans="1:3">
      <c r="A799" s="23">
        <v>38607</v>
      </c>
      <c r="B799" s="23">
        <v>38607.020833333336</v>
      </c>
      <c r="C799" s="21">
        <v>13.89</v>
      </c>
    </row>
    <row r="800" spans="1:3">
      <c r="A800" s="23">
        <v>38607.020833333336</v>
      </c>
      <c r="B800" s="23">
        <v>38607.041666666664</v>
      </c>
      <c r="C800" s="21">
        <v>13.77</v>
      </c>
    </row>
    <row r="801" spans="1:3">
      <c r="A801" s="23">
        <v>38607.041666666664</v>
      </c>
      <c r="B801" s="23">
        <v>38607.0625</v>
      </c>
      <c r="C801" s="21">
        <v>13.59</v>
      </c>
    </row>
    <row r="802" spans="1:3">
      <c r="A802" s="23">
        <v>38607.0625</v>
      </c>
      <c r="B802" s="23">
        <v>38607.083333333336</v>
      </c>
      <c r="C802" s="21">
        <v>13.35</v>
      </c>
    </row>
    <row r="803" spans="1:3">
      <c r="A803" s="23">
        <v>38607.083333333336</v>
      </c>
      <c r="B803" s="23">
        <v>38607.104166666664</v>
      </c>
      <c r="C803" s="21">
        <v>13.16</v>
      </c>
    </row>
    <row r="804" spans="1:3">
      <c r="A804" s="23">
        <v>38607.104166666664</v>
      </c>
      <c r="B804" s="23">
        <v>38607.125</v>
      </c>
      <c r="C804" s="21">
        <v>13.04</v>
      </c>
    </row>
    <row r="805" spans="1:3">
      <c r="A805" s="23">
        <v>38607.125</v>
      </c>
      <c r="B805" s="23">
        <v>38607.145833333336</v>
      </c>
      <c r="C805" s="21">
        <v>12.97</v>
      </c>
    </row>
    <row r="806" spans="1:3">
      <c r="A806" s="23">
        <v>38607.145833333336</v>
      </c>
      <c r="B806" s="23">
        <v>38607.166666666664</v>
      </c>
      <c r="C806" s="21">
        <v>12.95</v>
      </c>
    </row>
    <row r="807" spans="1:3">
      <c r="A807" s="23">
        <v>38607.166666666664</v>
      </c>
      <c r="B807" s="23">
        <v>38607.1875</v>
      </c>
      <c r="C807" s="21">
        <v>12.98</v>
      </c>
    </row>
    <row r="808" spans="1:3">
      <c r="A808" s="23">
        <v>38607.1875</v>
      </c>
      <c r="B808" s="23">
        <v>38607.208333333336</v>
      </c>
      <c r="C808" s="21">
        <v>13.06</v>
      </c>
    </row>
    <row r="809" spans="1:3">
      <c r="A809" s="23">
        <v>38607.208333333336</v>
      </c>
      <c r="B809" s="23">
        <v>38607.229166666664</v>
      </c>
      <c r="C809" s="21">
        <v>13.13</v>
      </c>
    </row>
    <row r="810" spans="1:3">
      <c r="A810" s="23">
        <v>38607.229166666664</v>
      </c>
      <c r="B810" s="23">
        <v>38607.25</v>
      </c>
      <c r="C810" s="21">
        <v>13.18</v>
      </c>
    </row>
    <row r="811" spans="1:3">
      <c r="A811" s="23">
        <v>38607.25</v>
      </c>
      <c r="B811" s="23">
        <v>38607.270833333336</v>
      </c>
      <c r="C811" s="21">
        <v>13.17</v>
      </c>
    </row>
    <row r="812" spans="1:3">
      <c r="A812" s="23">
        <v>38607.270833333336</v>
      </c>
      <c r="B812" s="23">
        <v>38607.291666666664</v>
      </c>
      <c r="C812" s="21">
        <v>13.36</v>
      </c>
    </row>
    <row r="813" spans="1:3">
      <c r="A813" s="23">
        <v>38607.291666666664</v>
      </c>
      <c r="B813" s="23">
        <v>38607.3125</v>
      </c>
      <c r="C813" s="21">
        <v>13.75</v>
      </c>
    </row>
    <row r="814" spans="1:3">
      <c r="A814" s="23">
        <v>38607.3125</v>
      </c>
      <c r="B814" s="23">
        <v>38607.333333333336</v>
      </c>
      <c r="C814" s="21">
        <v>14.23</v>
      </c>
    </row>
    <row r="815" spans="1:3">
      <c r="A815" s="23">
        <v>38607.333333333336</v>
      </c>
      <c r="B815" s="23">
        <v>38607.354166666664</v>
      </c>
      <c r="C815" s="21">
        <v>15.08</v>
      </c>
    </row>
    <row r="816" spans="1:3">
      <c r="A816" s="23">
        <v>38607.354166666664</v>
      </c>
      <c r="B816" s="23">
        <v>38607.375</v>
      </c>
      <c r="C816" s="21">
        <v>16.16</v>
      </c>
    </row>
    <row r="817" spans="1:3">
      <c r="A817" s="23">
        <v>38607.375</v>
      </c>
      <c r="B817" s="23">
        <v>38607.395833333336</v>
      </c>
      <c r="C817" s="21">
        <v>17.239999999999998</v>
      </c>
    </row>
    <row r="818" spans="1:3">
      <c r="A818" s="23">
        <v>38607.395833333336</v>
      </c>
      <c r="B818" s="23">
        <v>38607.416666666664</v>
      </c>
      <c r="C818" s="21">
        <v>18.399999999999999</v>
      </c>
    </row>
    <row r="819" spans="1:3">
      <c r="A819" s="23">
        <v>38607.416666666664</v>
      </c>
      <c r="B819" s="23">
        <v>38607.4375</v>
      </c>
      <c r="C819" s="21">
        <v>19.420000000000002</v>
      </c>
    </row>
    <row r="820" spans="1:3">
      <c r="A820" s="23">
        <v>38607.4375</v>
      </c>
      <c r="B820" s="23">
        <v>38607.458333333336</v>
      </c>
      <c r="C820" s="21">
        <v>20.440000000000001</v>
      </c>
    </row>
    <row r="821" spans="1:3">
      <c r="A821" s="23">
        <v>38607.458333333336</v>
      </c>
      <c r="B821" s="23">
        <v>38607.479166666664</v>
      </c>
      <c r="C821" s="21">
        <v>21.48</v>
      </c>
    </row>
    <row r="822" spans="1:3">
      <c r="A822" s="23">
        <v>38607.479166666664</v>
      </c>
      <c r="B822" s="23">
        <v>38607.5</v>
      </c>
      <c r="C822" s="21">
        <v>22.27</v>
      </c>
    </row>
    <row r="823" spans="1:3">
      <c r="A823" s="23">
        <v>38607.5</v>
      </c>
      <c r="B823" s="23">
        <v>38607.520833333336</v>
      </c>
      <c r="C823" s="21">
        <v>23</v>
      </c>
    </row>
    <row r="824" spans="1:3">
      <c r="A824" s="23">
        <v>38607.520833333336</v>
      </c>
      <c r="B824" s="23">
        <v>38607.541666666664</v>
      </c>
      <c r="C824" s="21">
        <v>23.46</v>
      </c>
    </row>
    <row r="825" spans="1:3">
      <c r="A825" s="23">
        <v>38607.541666666664</v>
      </c>
      <c r="B825" s="23">
        <v>38607.5625</v>
      </c>
      <c r="C825" s="21">
        <v>23.75</v>
      </c>
    </row>
    <row r="826" spans="1:3">
      <c r="A826" s="23">
        <v>38607.5625</v>
      </c>
      <c r="B826" s="23">
        <v>38607.583333333336</v>
      </c>
      <c r="C826" s="21">
        <v>23.97</v>
      </c>
    </row>
    <row r="827" spans="1:3">
      <c r="A827" s="23">
        <v>38607.583333333336</v>
      </c>
      <c r="B827" s="23">
        <v>38607.604166666664</v>
      </c>
      <c r="C827" s="21">
        <v>23.97</v>
      </c>
    </row>
    <row r="828" spans="1:3">
      <c r="A828" s="23">
        <v>38607.604166666664</v>
      </c>
      <c r="B828" s="23">
        <v>38607.625</v>
      </c>
      <c r="C828" s="21">
        <v>23.9</v>
      </c>
    </row>
    <row r="829" spans="1:3">
      <c r="A829" s="23">
        <v>38607.625</v>
      </c>
      <c r="B829" s="23">
        <v>38607.645833333336</v>
      </c>
      <c r="C829" s="21">
        <v>23.65</v>
      </c>
    </row>
    <row r="830" spans="1:3">
      <c r="A830" s="23">
        <v>38607.645833333336</v>
      </c>
      <c r="B830" s="23">
        <v>38607.666666666664</v>
      </c>
      <c r="C830" s="21">
        <v>23.19</v>
      </c>
    </row>
    <row r="831" spans="1:3">
      <c r="A831" s="23">
        <v>38607.666666666664</v>
      </c>
      <c r="B831" s="23">
        <v>38607.6875</v>
      </c>
      <c r="C831" s="21">
        <v>23.12</v>
      </c>
    </row>
    <row r="832" spans="1:3">
      <c r="A832" s="23">
        <v>38607.6875</v>
      </c>
      <c r="B832" s="23">
        <v>38607.708333333336</v>
      </c>
      <c r="C832" s="21">
        <v>22.85</v>
      </c>
    </row>
    <row r="833" spans="1:3">
      <c r="A833" s="23">
        <v>38607.708333333336</v>
      </c>
      <c r="B833" s="23">
        <v>38607.729166666664</v>
      </c>
      <c r="C833" s="21">
        <v>22.28</v>
      </c>
    </row>
    <row r="834" spans="1:3">
      <c r="A834" s="23">
        <v>38607.729166666664</v>
      </c>
      <c r="B834" s="23">
        <v>38607.75</v>
      </c>
      <c r="C834" s="21">
        <v>21.41</v>
      </c>
    </row>
    <row r="835" spans="1:3">
      <c r="A835" s="23">
        <v>38607.75</v>
      </c>
      <c r="B835" s="23">
        <v>38607.770833333336</v>
      </c>
      <c r="C835" s="21">
        <v>20.68</v>
      </c>
    </row>
    <row r="836" spans="1:3">
      <c r="A836" s="23">
        <v>38607.770833333336</v>
      </c>
      <c r="B836" s="23">
        <v>38607.791666666664</v>
      </c>
      <c r="C836" s="21">
        <v>19.899999999999999</v>
      </c>
    </row>
    <row r="837" spans="1:3">
      <c r="A837" s="23">
        <v>38607.791666666664</v>
      </c>
      <c r="B837" s="23">
        <v>38607.8125</v>
      </c>
      <c r="C837" s="21">
        <v>19.05</v>
      </c>
    </row>
    <row r="838" spans="1:3">
      <c r="A838" s="23">
        <v>38607.8125</v>
      </c>
      <c r="B838" s="23">
        <v>38607.833333333336</v>
      </c>
      <c r="C838" s="21">
        <v>18.37</v>
      </c>
    </row>
    <row r="839" spans="1:3">
      <c r="A839" s="23">
        <v>38607.833333333336</v>
      </c>
      <c r="B839" s="23">
        <v>38607.854166666664</v>
      </c>
      <c r="C839" s="21">
        <v>17.760000000000002</v>
      </c>
    </row>
    <row r="840" spans="1:3">
      <c r="A840" s="23">
        <v>38607.854166666664</v>
      </c>
      <c r="B840" s="23">
        <v>38607.875</v>
      </c>
      <c r="C840" s="21">
        <v>17.170000000000002</v>
      </c>
    </row>
    <row r="841" spans="1:3">
      <c r="A841" s="23">
        <v>38607.875</v>
      </c>
      <c r="B841" s="23">
        <v>38607.895833333336</v>
      </c>
      <c r="C841" s="21">
        <v>16.739999999999998</v>
      </c>
    </row>
    <row r="842" spans="1:3">
      <c r="A842" s="23">
        <v>38607.895833333336</v>
      </c>
      <c r="B842" s="23">
        <v>38607.916666666664</v>
      </c>
      <c r="C842" s="21">
        <v>16.36</v>
      </c>
    </row>
    <row r="843" spans="1:3">
      <c r="A843" s="23">
        <v>38607.916666666664</v>
      </c>
      <c r="B843" s="23">
        <v>38607.9375</v>
      </c>
      <c r="C843" s="21">
        <v>15.95</v>
      </c>
    </row>
    <row r="844" spans="1:3">
      <c r="A844" s="23">
        <v>38607.9375</v>
      </c>
      <c r="B844" s="23">
        <v>38607.958333333336</v>
      </c>
      <c r="C844" s="21">
        <v>15.48</v>
      </c>
    </row>
    <row r="845" spans="1:3">
      <c r="A845" s="23">
        <v>38607.958333333336</v>
      </c>
      <c r="B845" s="23">
        <v>38607.979166666664</v>
      </c>
      <c r="C845" s="21">
        <v>15.14</v>
      </c>
    </row>
    <row r="846" spans="1:3">
      <c r="A846" s="23">
        <v>38607.979166666664</v>
      </c>
      <c r="B846" s="23">
        <v>38608</v>
      </c>
      <c r="C846" s="21">
        <v>14.8</v>
      </c>
    </row>
    <row r="847" spans="1:3">
      <c r="A847" s="23">
        <v>38608</v>
      </c>
      <c r="B847" s="23">
        <v>38608.020833333336</v>
      </c>
      <c r="C847" s="21">
        <v>14.51</v>
      </c>
    </row>
    <row r="848" spans="1:3">
      <c r="A848" s="23">
        <v>38608.020833333336</v>
      </c>
      <c r="B848" s="23">
        <v>38608.041666666664</v>
      </c>
      <c r="C848" s="21">
        <v>14.25</v>
      </c>
    </row>
    <row r="849" spans="1:3">
      <c r="A849" s="23">
        <v>38608.041666666664</v>
      </c>
      <c r="B849" s="23">
        <v>38608.0625</v>
      </c>
      <c r="C849" s="21">
        <v>14.07</v>
      </c>
    </row>
    <row r="850" spans="1:3">
      <c r="A850" s="23">
        <v>38608.0625</v>
      </c>
      <c r="B850" s="23">
        <v>38608.083333333336</v>
      </c>
      <c r="C850" s="21">
        <v>13.83</v>
      </c>
    </row>
    <row r="851" spans="1:3">
      <c r="A851" s="23">
        <v>38608.083333333336</v>
      </c>
      <c r="B851" s="23">
        <v>38608.104166666664</v>
      </c>
      <c r="C851" s="21">
        <v>13.57</v>
      </c>
    </row>
    <row r="852" spans="1:3">
      <c r="A852" s="23">
        <v>38608.104166666664</v>
      </c>
      <c r="B852" s="23">
        <v>38608.125</v>
      </c>
      <c r="C852" s="21">
        <v>13.34</v>
      </c>
    </row>
    <row r="853" spans="1:3">
      <c r="A853" s="23">
        <v>38608.125</v>
      </c>
      <c r="B853" s="23">
        <v>38608.145833333336</v>
      </c>
      <c r="C853" s="21">
        <v>13.21</v>
      </c>
    </row>
    <row r="854" spans="1:3">
      <c r="A854" s="23">
        <v>38608.145833333336</v>
      </c>
      <c r="B854" s="23">
        <v>38608.166666666664</v>
      </c>
      <c r="C854" s="21">
        <v>13.11</v>
      </c>
    </row>
    <row r="855" spans="1:3">
      <c r="A855" s="23">
        <v>38608.166666666664</v>
      </c>
      <c r="B855" s="23">
        <v>38608.1875</v>
      </c>
      <c r="C855" s="21">
        <v>13.04</v>
      </c>
    </row>
    <row r="856" spans="1:3">
      <c r="A856" s="23">
        <v>38608.1875</v>
      </c>
      <c r="B856" s="23">
        <v>38608.208333333336</v>
      </c>
      <c r="C856" s="21">
        <v>12.97</v>
      </c>
    </row>
    <row r="857" spans="1:3">
      <c r="A857" s="23">
        <v>38608.208333333336</v>
      </c>
      <c r="B857" s="23">
        <v>38608.229166666664</v>
      </c>
      <c r="C857" s="21">
        <v>12.85</v>
      </c>
    </row>
    <row r="858" spans="1:3">
      <c r="A858" s="23">
        <v>38608.229166666664</v>
      </c>
      <c r="B858" s="23">
        <v>38608.25</v>
      </c>
      <c r="C858" s="21">
        <v>12.74</v>
      </c>
    </row>
    <row r="859" spans="1:3">
      <c r="A859" s="23">
        <v>38608.25</v>
      </c>
      <c r="B859" s="23">
        <v>38608.270833333336</v>
      </c>
      <c r="C859" s="21">
        <v>12.64</v>
      </c>
    </row>
    <row r="860" spans="1:3">
      <c r="A860" s="23">
        <v>38608.270833333336</v>
      </c>
      <c r="B860" s="23">
        <v>38608.291666666664</v>
      </c>
      <c r="C860" s="21">
        <v>12.76</v>
      </c>
    </row>
    <row r="861" spans="1:3">
      <c r="A861" s="23">
        <v>38608.291666666664</v>
      </c>
      <c r="B861" s="23">
        <v>38608.3125</v>
      </c>
      <c r="C861" s="21">
        <v>13.16</v>
      </c>
    </row>
    <row r="862" spans="1:3">
      <c r="A862" s="23">
        <v>38608.3125</v>
      </c>
      <c r="B862" s="23">
        <v>38608.333333333336</v>
      </c>
      <c r="C862" s="21">
        <v>13.51</v>
      </c>
    </row>
    <row r="863" spans="1:3">
      <c r="A863" s="23">
        <v>38608.333333333336</v>
      </c>
      <c r="B863" s="23">
        <v>38608.354166666664</v>
      </c>
      <c r="C863" s="21">
        <v>14.03</v>
      </c>
    </row>
    <row r="864" spans="1:3">
      <c r="A864" s="23">
        <v>38608.354166666664</v>
      </c>
      <c r="B864" s="23">
        <v>38608.375</v>
      </c>
      <c r="C864" s="21">
        <v>14.76</v>
      </c>
    </row>
    <row r="865" spans="1:3">
      <c r="A865" s="23">
        <v>38608.375</v>
      </c>
      <c r="B865" s="23">
        <v>38608.395833333336</v>
      </c>
      <c r="C865" s="21">
        <v>15.71</v>
      </c>
    </row>
    <row r="866" spans="1:3">
      <c r="A866" s="23">
        <v>38608.395833333336</v>
      </c>
      <c r="B866" s="23">
        <v>38608.416666666664</v>
      </c>
      <c r="C866" s="21">
        <v>16.149999999999999</v>
      </c>
    </row>
    <row r="867" spans="1:3">
      <c r="A867" s="23">
        <v>38608.416666666664</v>
      </c>
      <c r="B867" s="23">
        <v>38608.4375</v>
      </c>
      <c r="C867" s="21">
        <v>16.41</v>
      </c>
    </row>
    <row r="868" spans="1:3">
      <c r="A868" s="23">
        <v>38608.4375</v>
      </c>
      <c r="B868" s="23">
        <v>38608.458333333336</v>
      </c>
      <c r="C868" s="21">
        <v>16.829999999999998</v>
      </c>
    </row>
    <row r="869" spans="1:3">
      <c r="A869" s="23">
        <v>38608.458333333336</v>
      </c>
      <c r="B869" s="23">
        <v>38608.479166666664</v>
      </c>
      <c r="C869" s="21">
        <v>17.48</v>
      </c>
    </row>
    <row r="870" spans="1:3">
      <c r="A870" s="23">
        <v>38608.479166666664</v>
      </c>
      <c r="B870" s="23">
        <v>38608.5</v>
      </c>
      <c r="C870" s="21">
        <v>18.29</v>
      </c>
    </row>
    <row r="871" spans="1:3">
      <c r="A871" s="23">
        <v>38608.5</v>
      </c>
      <c r="B871" s="23">
        <v>38608.520833333336</v>
      </c>
      <c r="C871" s="21">
        <v>19.440000000000001</v>
      </c>
    </row>
    <row r="872" spans="1:3">
      <c r="A872" s="23">
        <v>38608.520833333336</v>
      </c>
      <c r="B872" s="23">
        <v>38608.541666666664</v>
      </c>
      <c r="C872" s="21">
        <v>20.7</v>
      </c>
    </row>
    <row r="873" spans="1:3">
      <c r="A873" s="23">
        <v>38608.541666666664</v>
      </c>
      <c r="B873" s="23">
        <v>38608.5625</v>
      </c>
      <c r="C873" s="21">
        <v>21.53</v>
      </c>
    </row>
    <row r="874" spans="1:3">
      <c r="A874" s="23">
        <v>38608.5625</v>
      </c>
      <c r="B874" s="23">
        <v>38608.583333333336</v>
      </c>
      <c r="C874" s="21">
        <v>22.96</v>
      </c>
    </row>
    <row r="875" spans="1:3">
      <c r="A875" s="23">
        <v>38608.583333333336</v>
      </c>
      <c r="B875" s="23">
        <v>38608.604166666664</v>
      </c>
      <c r="C875" s="21">
        <v>24.01</v>
      </c>
    </row>
    <row r="876" spans="1:3">
      <c r="A876" s="23">
        <v>38608.604166666664</v>
      </c>
      <c r="B876" s="23">
        <v>38608.625</v>
      </c>
      <c r="C876" s="21">
        <v>24.6</v>
      </c>
    </row>
    <row r="877" spans="1:3">
      <c r="A877" s="23">
        <v>38608.625</v>
      </c>
      <c r="B877" s="23">
        <v>38608.645833333336</v>
      </c>
      <c r="C877" s="21">
        <v>24.68</v>
      </c>
    </row>
    <row r="878" spans="1:3">
      <c r="A878" s="23">
        <v>38608.645833333336</v>
      </c>
      <c r="B878" s="23">
        <v>38608.666666666664</v>
      </c>
      <c r="C878" s="21">
        <v>24.51</v>
      </c>
    </row>
    <row r="879" spans="1:3">
      <c r="A879" s="23">
        <v>38608.666666666664</v>
      </c>
      <c r="B879" s="23">
        <v>38608.6875</v>
      </c>
      <c r="C879" s="21">
        <v>24.28</v>
      </c>
    </row>
    <row r="880" spans="1:3">
      <c r="A880" s="23">
        <v>38608.6875</v>
      </c>
      <c r="B880" s="23">
        <v>38608.708333333336</v>
      </c>
      <c r="C880" s="21">
        <v>24.07</v>
      </c>
    </row>
    <row r="881" spans="1:3">
      <c r="A881" s="23">
        <v>38608.708333333336</v>
      </c>
      <c r="B881" s="23">
        <v>38608.729166666664</v>
      </c>
      <c r="C881" s="21">
        <v>23.51</v>
      </c>
    </row>
    <row r="882" spans="1:3">
      <c r="A882" s="23">
        <v>38608.729166666664</v>
      </c>
      <c r="B882" s="23">
        <v>38608.75</v>
      </c>
      <c r="C882" s="21">
        <v>22.98</v>
      </c>
    </row>
    <row r="883" spans="1:3">
      <c r="A883" s="23">
        <v>38608.75</v>
      </c>
      <c r="B883" s="23">
        <v>38608.770833333336</v>
      </c>
      <c r="C883" s="21">
        <v>22.42</v>
      </c>
    </row>
    <row r="884" spans="1:3">
      <c r="A884" s="23">
        <v>38608.770833333336</v>
      </c>
      <c r="B884" s="23">
        <v>38608.791666666664</v>
      </c>
      <c r="C884" s="21">
        <v>21.8</v>
      </c>
    </row>
    <row r="885" spans="1:3">
      <c r="A885" s="23">
        <v>38608.791666666664</v>
      </c>
      <c r="B885" s="23">
        <v>38608.8125</v>
      </c>
      <c r="C885" s="21">
        <v>21.22</v>
      </c>
    </row>
    <row r="886" spans="1:3">
      <c r="A886" s="23">
        <v>38608.8125</v>
      </c>
      <c r="B886" s="23">
        <v>38608.833333333336</v>
      </c>
      <c r="C886" s="21">
        <v>20.75</v>
      </c>
    </row>
    <row r="887" spans="1:3">
      <c r="A887" s="23">
        <v>38608.833333333336</v>
      </c>
      <c r="B887" s="23">
        <v>38608.854166666664</v>
      </c>
      <c r="C887" s="21">
        <v>20.27</v>
      </c>
    </row>
    <row r="888" spans="1:3">
      <c r="A888" s="23">
        <v>38608.854166666664</v>
      </c>
      <c r="B888" s="23">
        <v>38608.875</v>
      </c>
      <c r="C888" s="21">
        <v>19.809999999999999</v>
      </c>
    </row>
    <row r="889" spans="1:3">
      <c r="A889" s="23">
        <v>38608.875</v>
      </c>
      <c r="B889" s="23">
        <v>38608.895833333336</v>
      </c>
      <c r="C889" s="21">
        <v>19.45</v>
      </c>
    </row>
    <row r="890" spans="1:3">
      <c r="A890" s="23">
        <v>38608.895833333336</v>
      </c>
      <c r="B890" s="23">
        <v>38608.916666666664</v>
      </c>
      <c r="C890" s="21">
        <v>19.12</v>
      </c>
    </row>
    <row r="891" spans="1:3">
      <c r="A891" s="23">
        <v>38608.916666666664</v>
      </c>
      <c r="B891" s="23">
        <v>38608.9375</v>
      </c>
      <c r="C891" s="21">
        <v>18.98</v>
      </c>
    </row>
    <row r="892" spans="1:3">
      <c r="A892" s="23">
        <v>38608.9375</v>
      </c>
      <c r="B892" s="23">
        <v>38608.958333333336</v>
      </c>
      <c r="C892" s="21">
        <v>18.91</v>
      </c>
    </row>
    <row r="893" spans="1:3">
      <c r="A893" s="23">
        <v>38608.958333333336</v>
      </c>
      <c r="B893" s="23">
        <v>38608.979166666664</v>
      </c>
      <c r="C893" s="21">
        <v>18.78</v>
      </c>
    </row>
    <row r="894" spans="1:3">
      <c r="A894" s="23">
        <v>38608.979166666664</v>
      </c>
      <c r="B894" s="23">
        <v>38609</v>
      </c>
      <c r="C894" s="21">
        <v>18.649999999999999</v>
      </c>
    </row>
    <row r="895" spans="1:3">
      <c r="A895" s="23">
        <v>38609</v>
      </c>
      <c r="B895" s="23">
        <v>38609.020833333336</v>
      </c>
      <c r="C895" s="21">
        <v>18.57</v>
      </c>
    </row>
    <row r="896" spans="1:3">
      <c r="A896" s="23">
        <v>38609.020833333336</v>
      </c>
      <c r="B896" s="23">
        <v>38609.041666666664</v>
      </c>
      <c r="C896" s="21">
        <v>18.559999999999999</v>
      </c>
    </row>
    <row r="897" spans="1:3">
      <c r="A897" s="23">
        <v>38609.041666666664</v>
      </c>
      <c r="B897" s="23">
        <v>38609.0625</v>
      </c>
      <c r="C897" s="21">
        <v>18.39</v>
      </c>
    </row>
    <row r="898" spans="1:3">
      <c r="A898" s="23">
        <v>38609.0625</v>
      </c>
      <c r="B898" s="23">
        <v>38609.083333333336</v>
      </c>
      <c r="C898" s="21">
        <v>18.12</v>
      </c>
    </row>
    <row r="899" spans="1:3">
      <c r="A899" s="23">
        <v>38609.083333333336</v>
      </c>
      <c r="B899" s="23">
        <v>38609.104166666664</v>
      </c>
      <c r="C899" s="21">
        <v>17.79</v>
      </c>
    </row>
    <row r="900" spans="1:3">
      <c r="A900" s="23">
        <v>38609.104166666664</v>
      </c>
      <c r="B900" s="23">
        <v>38609.125</v>
      </c>
      <c r="C900" s="21">
        <v>17.66</v>
      </c>
    </row>
    <row r="901" spans="1:3">
      <c r="A901" s="23">
        <v>38609.125</v>
      </c>
      <c r="B901" s="23">
        <v>38609.145833333336</v>
      </c>
      <c r="C901" s="21">
        <v>17.41</v>
      </c>
    </row>
    <row r="902" spans="1:3">
      <c r="A902" s="23">
        <v>38609.145833333336</v>
      </c>
      <c r="B902" s="23">
        <v>38609.166666666664</v>
      </c>
      <c r="C902" s="21">
        <v>17.149999999999999</v>
      </c>
    </row>
    <row r="903" spans="1:3">
      <c r="A903" s="23">
        <v>38609.166666666664</v>
      </c>
      <c r="B903" s="23">
        <v>38609.1875</v>
      </c>
      <c r="C903" s="21">
        <v>16.93</v>
      </c>
    </row>
    <row r="904" spans="1:3">
      <c r="A904" s="23">
        <v>38609.1875</v>
      </c>
      <c r="B904" s="23">
        <v>38609.208333333336</v>
      </c>
      <c r="C904" s="21">
        <v>16.71</v>
      </c>
    </row>
    <row r="905" spans="1:3">
      <c r="A905" s="23">
        <v>38609.208333333336</v>
      </c>
      <c r="B905" s="23">
        <v>38609.229166666664</v>
      </c>
      <c r="C905" s="21">
        <v>16.239999999999998</v>
      </c>
    </row>
    <row r="906" spans="1:3">
      <c r="A906" s="23">
        <v>38609.229166666664</v>
      </c>
      <c r="B906" s="23">
        <v>38609.25</v>
      </c>
      <c r="C906" s="21">
        <v>15.82</v>
      </c>
    </row>
    <row r="907" spans="1:3">
      <c r="A907" s="23">
        <v>38609.25</v>
      </c>
      <c r="B907" s="23">
        <v>38609.270833333336</v>
      </c>
      <c r="C907" s="21">
        <v>15.62</v>
      </c>
    </row>
    <row r="908" spans="1:3">
      <c r="A908" s="23">
        <v>38609.270833333336</v>
      </c>
      <c r="B908" s="23">
        <v>38609.291666666664</v>
      </c>
      <c r="C908" s="21">
        <v>15.53</v>
      </c>
    </row>
    <row r="909" spans="1:3">
      <c r="A909" s="23">
        <v>38609.291666666664</v>
      </c>
      <c r="B909" s="23">
        <v>38609.3125</v>
      </c>
      <c r="C909" s="21">
        <v>15.77</v>
      </c>
    </row>
    <row r="910" spans="1:3">
      <c r="A910" s="23">
        <v>38609.3125</v>
      </c>
      <c r="B910" s="23">
        <v>38609.333333333336</v>
      </c>
      <c r="C910" s="21">
        <v>16.309999999999999</v>
      </c>
    </row>
    <row r="911" spans="1:3">
      <c r="A911" s="23">
        <v>38609.333333333336</v>
      </c>
      <c r="B911" s="23">
        <v>38609.354166666664</v>
      </c>
      <c r="C911" s="21">
        <v>17.37</v>
      </c>
    </row>
    <row r="912" spans="1:3">
      <c r="A912" s="23">
        <v>38609.354166666664</v>
      </c>
      <c r="B912" s="23">
        <v>38609.375</v>
      </c>
      <c r="C912" s="21">
        <v>18.61</v>
      </c>
    </row>
    <row r="913" spans="1:3">
      <c r="A913" s="23">
        <v>38609.375</v>
      </c>
      <c r="B913" s="23">
        <v>38609.395833333336</v>
      </c>
      <c r="C913" s="21">
        <v>19.86</v>
      </c>
    </row>
    <row r="914" spans="1:3">
      <c r="A914" s="23">
        <v>38609.395833333336</v>
      </c>
      <c r="B914" s="23">
        <v>38609.416666666664</v>
      </c>
      <c r="C914" s="21">
        <v>20.95</v>
      </c>
    </row>
    <row r="915" spans="1:3">
      <c r="A915" s="23">
        <v>38609.416666666664</v>
      </c>
      <c r="B915" s="23">
        <v>38609.4375</v>
      </c>
      <c r="C915" s="21">
        <v>21.65</v>
      </c>
    </row>
    <row r="916" spans="1:3">
      <c r="A916" s="23">
        <v>38609.4375</v>
      </c>
      <c r="B916" s="23">
        <v>38609.458333333336</v>
      </c>
      <c r="C916" s="21">
        <v>22.44</v>
      </c>
    </row>
    <row r="917" spans="1:3">
      <c r="A917" s="23">
        <v>38609.458333333336</v>
      </c>
      <c r="B917" s="23">
        <v>38609.479166666664</v>
      </c>
      <c r="C917" s="21">
        <v>23.26</v>
      </c>
    </row>
    <row r="918" spans="1:3">
      <c r="A918" s="23">
        <v>38609.479166666664</v>
      </c>
      <c r="B918" s="23">
        <v>38609.5</v>
      </c>
      <c r="C918" s="21">
        <v>23.8</v>
      </c>
    </row>
    <row r="919" spans="1:3">
      <c r="A919" s="23">
        <v>38609.5</v>
      </c>
      <c r="B919" s="23">
        <v>38609.520833333336</v>
      </c>
      <c r="C919" s="21">
        <v>23.96</v>
      </c>
    </row>
    <row r="920" spans="1:3">
      <c r="A920" s="23">
        <v>38609.520833333336</v>
      </c>
      <c r="B920" s="23">
        <v>38609.541666666664</v>
      </c>
      <c r="C920" s="21">
        <v>24.71</v>
      </c>
    </row>
    <row r="921" spans="1:3">
      <c r="A921" s="23">
        <v>38609.541666666664</v>
      </c>
      <c r="B921" s="23">
        <v>38609.5625</v>
      </c>
      <c r="C921" s="21">
        <v>24.99</v>
      </c>
    </row>
    <row r="922" spans="1:3">
      <c r="A922" s="23">
        <v>38609.5625</v>
      </c>
      <c r="B922" s="23">
        <v>38609.583333333336</v>
      </c>
      <c r="C922" s="21">
        <v>25.13</v>
      </c>
    </row>
    <row r="923" spans="1:3">
      <c r="A923" s="23">
        <v>38609.583333333336</v>
      </c>
      <c r="B923" s="23">
        <v>38609.604166666664</v>
      </c>
      <c r="C923" s="21">
        <v>25.05</v>
      </c>
    </row>
    <row r="924" spans="1:3">
      <c r="A924" s="23">
        <v>38609.604166666664</v>
      </c>
      <c r="B924" s="23">
        <v>38609.625</v>
      </c>
      <c r="C924" s="21">
        <v>24.85</v>
      </c>
    </row>
    <row r="925" spans="1:3">
      <c r="A925" s="23">
        <v>38609.625</v>
      </c>
      <c r="B925" s="23">
        <v>38609.645833333336</v>
      </c>
      <c r="C925" s="21">
        <v>24.82</v>
      </c>
    </row>
    <row r="926" spans="1:3">
      <c r="A926" s="23">
        <v>38609.645833333336</v>
      </c>
      <c r="B926" s="23">
        <v>38609.666666666664</v>
      </c>
      <c r="C926" s="21">
        <v>24.55</v>
      </c>
    </row>
    <row r="927" spans="1:3">
      <c r="A927" s="23">
        <v>38609.666666666664</v>
      </c>
      <c r="B927" s="23">
        <v>38609.6875</v>
      </c>
      <c r="C927" s="21">
        <v>24.15</v>
      </c>
    </row>
    <row r="928" spans="1:3">
      <c r="A928" s="23">
        <v>38609.6875</v>
      </c>
      <c r="B928" s="23">
        <v>38609.708333333336</v>
      </c>
      <c r="C928" s="21">
        <v>23.81</v>
      </c>
    </row>
    <row r="929" spans="1:3">
      <c r="A929" s="23">
        <v>38609.708333333336</v>
      </c>
      <c r="B929" s="23">
        <v>38609.729166666664</v>
      </c>
      <c r="C929" s="21">
        <v>23.36</v>
      </c>
    </row>
    <row r="930" spans="1:3">
      <c r="A930" s="23">
        <v>38609.729166666664</v>
      </c>
      <c r="B930" s="23">
        <v>38609.75</v>
      </c>
      <c r="C930" s="21">
        <v>22.71</v>
      </c>
    </row>
    <row r="931" spans="1:3">
      <c r="A931" s="23">
        <v>38609.75</v>
      </c>
      <c r="B931" s="23">
        <v>38609.770833333336</v>
      </c>
      <c r="C931" s="21">
        <v>22.09</v>
      </c>
    </row>
    <row r="932" spans="1:3">
      <c r="A932" s="23">
        <v>38609.770833333336</v>
      </c>
      <c r="B932" s="23">
        <v>38609.791666666664</v>
      </c>
      <c r="C932" s="21">
        <v>21.48</v>
      </c>
    </row>
    <row r="933" spans="1:3">
      <c r="A933" s="23">
        <v>38609.791666666664</v>
      </c>
      <c r="B933" s="23">
        <v>38609.8125</v>
      </c>
      <c r="C933" s="21">
        <v>20.92</v>
      </c>
    </row>
    <row r="934" spans="1:3">
      <c r="A934" s="23">
        <v>38609.8125</v>
      </c>
      <c r="B934" s="23">
        <v>38609.833333333336</v>
      </c>
      <c r="C934" s="21">
        <v>20.440000000000001</v>
      </c>
    </row>
    <row r="935" spans="1:3">
      <c r="A935" s="23">
        <v>38609.833333333336</v>
      </c>
      <c r="B935" s="23">
        <v>38609.854166666664</v>
      </c>
      <c r="C935" s="21">
        <v>20.07</v>
      </c>
    </row>
    <row r="936" spans="1:3">
      <c r="A936" s="23">
        <v>38609.854166666664</v>
      </c>
      <c r="B936" s="23">
        <v>38609.875</v>
      </c>
      <c r="C936" s="21">
        <v>19.68</v>
      </c>
    </row>
    <row r="937" spans="1:3">
      <c r="A937" s="23">
        <v>38609.875</v>
      </c>
      <c r="B937" s="23">
        <v>38609.895833333336</v>
      </c>
      <c r="C937" s="21">
        <v>19.329999999999998</v>
      </c>
    </row>
    <row r="938" spans="1:3">
      <c r="A938" s="23">
        <v>38609.895833333336</v>
      </c>
      <c r="B938" s="23">
        <v>38609.916666666664</v>
      </c>
      <c r="C938" s="21">
        <v>19.05</v>
      </c>
    </row>
    <row r="939" spans="1:3">
      <c r="A939" s="23">
        <v>38609.916666666664</v>
      </c>
      <c r="B939" s="23">
        <v>38609.9375</v>
      </c>
      <c r="C939" s="21">
        <v>18.8</v>
      </c>
    </row>
    <row r="940" spans="1:3">
      <c r="A940" s="23">
        <v>38609.9375</v>
      </c>
      <c r="B940" s="23">
        <v>38609.958333333336</v>
      </c>
      <c r="C940" s="21">
        <v>18.739999999999998</v>
      </c>
    </row>
    <row r="941" spans="1:3">
      <c r="A941" s="23">
        <v>38609.958333333336</v>
      </c>
      <c r="B941" s="23">
        <v>38609.979166666664</v>
      </c>
      <c r="C941" s="21">
        <v>18.71</v>
      </c>
    </row>
    <row r="942" spans="1:3">
      <c r="A942" s="23">
        <v>38609.979166666664</v>
      </c>
      <c r="B942" s="23">
        <v>38610</v>
      </c>
      <c r="C942" s="21">
        <v>18.75</v>
      </c>
    </row>
    <row r="943" spans="1:3">
      <c r="A943" s="23">
        <v>38610</v>
      </c>
      <c r="B943" s="23">
        <v>38610.020833333336</v>
      </c>
      <c r="C943" s="21">
        <v>18.72</v>
      </c>
    </row>
    <row r="944" spans="1:3">
      <c r="A944" s="23">
        <v>38610.020833333336</v>
      </c>
      <c r="B944" s="23">
        <v>38610.041666666664</v>
      </c>
      <c r="C944" s="21">
        <v>18.63</v>
      </c>
    </row>
    <row r="945" spans="1:3">
      <c r="A945" s="23">
        <v>38610.041666666664</v>
      </c>
      <c r="B945" s="23">
        <v>38610.0625</v>
      </c>
      <c r="C945" s="21">
        <v>18.600000000000001</v>
      </c>
    </row>
    <row r="946" spans="1:3">
      <c r="A946" s="23">
        <v>38610.0625</v>
      </c>
      <c r="B946" s="23">
        <v>38610.083333333336</v>
      </c>
      <c r="C946" s="21">
        <v>18.510000000000002</v>
      </c>
    </row>
    <row r="947" spans="1:3">
      <c r="A947" s="23">
        <v>38610.083333333336</v>
      </c>
      <c r="B947" s="23">
        <v>38610.104166666664</v>
      </c>
      <c r="C947" s="21">
        <v>18.38</v>
      </c>
    </row>
    <row r="948" spans="1:3">
      <c r="A948" s="23">
        <v>38610.104166666664</v>
      </c>
      <c r="B948" s="23">
        <v>38610.125</v>
      </c>
      <c r="C948" s="21">
        <v>18.29</v>
      </c>
    </row>
    <row r="949" spans="1:3">
      <c r="A949" s="23">
        <v>38610.125</v>
      </c>
      <c r="B949" s="23">
        <v>38610.145833333336</v>
      </c>
      <c r="C949" s="21">
        <v>18.21</v>
      </c>
    </row>
    <row r="950" spans="1:3">
      <c r="A950" s="23">
        <v>38610.145833333336</v>
      </c>
      <c r="B950" s="23">
        <v>38610.166666666664</v>
      </c>
      <c r="C950" s="21">
        <v>18.07</v>
      </c>
    </row>
    <row r="951" spans="1:3">
      <c r="A951" s="23">
        <v>38610.166666666664</v>
      </c>
      <c r="B951" s="23">
        <v>38610.1875</v>
      </c>
      <c r="C951" s="21">
        <v>17.940000000000001</v>
      </c>
    </row>
    <row r="952" spans="1:3">
      <c r="A952" s="23">
        <v>38610.1875</v>
      </c>
      <c r="B952" s="23">
        <v>38610.208333333336</v>
      </c>
      <c r="C952" s="21">
        <v>17.79</v>
      </c>
    </row>
    <row r="953" spans="1:3">
      <c r="A953" s="23">
        <v>38610.208333333336</v>
      </c>
      <c r="B953" s="23">
        <v>38610.229166666664</v>
      </c>
      <c r="C953" s="21">
        <v>17.7</v>
      </c>
    </row>
    <row r="954" spans="1:3">
      <c r="A954" s="23">
        <v>38610.229166666664</v>
      </c>
      <c r="B954" s="23">
        <v>38610.25</v>
      </c>
      <c r="C954" s="21">
        <v>17.63</v>
      </c>
    </row>
    <row r="955" spans="1:3">
      <c r="A955" s="23">
        <v>38610.25</v>
      </c>
      <c r="B955" s="23">
        <v>38610.270833333336</v>
      </c>
      <c r="C955" s="21">
        <v>17.54</v>
      </c>
    </row>
    <row r="956" spans="1:3">
      <c r="A956" s="23">
        <v>38610.270833333336</v>
      </c>
      <c r="B956" s="23">
        <v>38610.291666666664</v>
      </c>
      <c r="C956" s="21">
        <v>17.440000000000001</v>
      </c>
    </row>
    <row r="957" spans="1:3">
      <c r="A957" s="23">
        <v>38610.291666666664</v>
      </c>
      <c r="B957" s="23">
        <v>38610.3125</v>
      </c>
      <c r="C957" s="21">
        <v>17.38</v>
      </c>
    </row>
    <row r="958" spans="1:3">
      <c r="A958" s="23">
        <v>38610.3125</v>
      </c>
      <c r="B958" s="23">
        <v>38610.333333333336</v>
      </c>
      <c r="C958" s="21">
        <v>17.559999999999999</v>
      </c>
    </row>
    <row r="959" spans="1:3">
      <c r="A959" s="23">
        <v>38610.333333333336</v>
      </c>
      <c r="B959" s="23">
        <v>38610.354166666664</v>
      </c>
      <c r="C959" s="21">
        <v>17.82</v>
      </c>
    </row>
    <row r="960" spans="1:3">
      <c r="A960" s="23">
        <v>38610.354166666664</v>
      </c>
      <c r="B960" s="23">
        <v>38610.375</v>
      </c>
      <c r="C960" s="21">
        <v>18.52</v>
      </c>
    </row>
    <row r="961" spans="1:3">
      <c r="A961" s="23">
        <v>38610.375</v>
      </c>
      <c r="B961" s="23">
        <v>38610.395833333336</v>
      </c>
      <c r="C961" s="21">
        <v>19.32</v>
      </c>
    </row>
    <row r="962" spans="1:3">
      <c r="A962" s="23">
        <v>38610.395833333336</v>
      </c>
      <c r="B962" s="23">
        <v>38610.416666666664</v>
      </c>
      <c r="C962" s="21">
        <v>19.41</v>
      </c>
    </row>
    <row r="963" spans="1:3">
      <c r="A963" s="23">
        <v>38610.416666666664</v>
      </c>
      <c r="B963" s="23">
        <v>38610.4375</v>
      </c>
      <c r="C963" s="21">
        <v>19.95</v>
      </c>
    </row>
    <row r="964" spans="1:3">
      <c r="A964" s="23">
        <v>38610.4375</v>
      </c>
      <c r="B964" s="23">
        <v>38610.458333333336</v>
      </c>
      <c r="C964" s="21">
        <v>21.36</v>
      </c>
    </row>
    <row r="965" spans="1:3">
      <c r="A965" s="23">
        <v>38610.458333333336</v>
      </c>
      <c r="B965" s="23">
        <v>38610.479166666664</v>
      </c>
      <c r="C965" s="21">
        <v>21.8</v>
      </c>
    </row>
    <row r="966" spans="1:3">
      <c r="A966" s="23">
        <v>38610.479166666664</v>
      </c>
      <c r="B966" s="23">
        <v>38610.5</v>
      </c>
      <c r="C966" s="21">
        <v>21.48</v>
      </c>
    </row>
    <row r="967" spans="1:3">
      <c r="A967" s="23">
        <v>38610.5</v>
      </c>
      <c r="B967" s="23">
        <v>38610.520833333336</v>
      </c>
      <c r="C967" s="21">
        <v>21.74</v>
      </c>
    </row>
    <row r="968" spans="1:3">
      <c r="A968" s="23">
        <v>38610.520833333336</v>
      </c>
      <c r="B968" s="23">
        <v>38610.541666666664</v>
      </c>
      <c r="C968" s="21">
        <v>21.39</v>
      </c>
    </row>
    <row r="969" spans="1:3">
      <c r="A969" s="23">
        <v>38610.541666666664</v>
      </c>
      <c r="B969" s="23">
        <v>38610.5625</v>
      </c>
      <c r="C969" s="21">
        <v>21</v>
      </c>
    </row>
    <row r="970" spans="1:3">
      <c r="A970" s="23">
        <v>38610.5625</v>
      </c>
      <c r="B970" s="23">
        <v>38610.583333333336</v>
      </c>
      <c r="C970" s="21">
        <v>20.78</v>
      </c>
    </row>
    <row r="971" spans="1:3">
      <c r="A971" s="23">
        <v>38610.583333333336</v>
      </c>
      <c r="B971" s="23">
        <v>38610.604166666664</v>
      </c>
      <c r="C971" s="21">
        <v>20.92</v>
      </c>
    </row>
    <row r="972" spans="1:3">
      <c r="A972" s="23">
        <v>38610.604166666664</v>
      </c>
      <c r="B972" s="23">
        <v>38610.625</v>
      </c>
      <c r="C972" s="21">
        <v>22.18</v>
      </c>
    </row>
    <row r="973" spans="1:3">
      <c r="A973" s="23">
        <v>38610.625</v>
      </c>
      <c r="B973" s="23">
        <v>38610.645833333336</v>
      </c>
      <c r="C973" s="21">
        <v>21.58</v>
      </c>
    </row>
    <row r="974" spans="1:3">
      <c r="A974" s="23">
        <v>38610.645833333336</v>
      </c>
      <c r="B974" s="23">
        <v>38610.666666666664</v>
      </c>
      <c r="C974" s="21">
        <v>20.56</v>
      </c>
    </row>
    <row r="975" spans="1:3">
      <c r="A975" s="23">
        <v>38610.666666666664</v>
      </c>
      <c r="B975" s="23">
        <v>38610.6875</v>
      </c>
      <c r="C975" s="21">
        <v>20.93</v>
      </c>
    </row>
    <row r="976" spans="1:3">
      <c r="A976" s="23">
        <v>38610.6875</v>
      </c>
      <c r="B976" s="23">
        <v>38610.708333333336</v>
      </c>
      <c r="C976" s="21">
        <v>20.77</v>
      </c>
    </row>
    <row r="977" spans="1:3">
      <c r="A977" s="23">
        <v>38610.708333333336</v>
      </c>
      <c r="B977" s="23">
        <v>38610.729166666664</v>
      </c>
      <c r="C977" s="21">
        <v>20.309999999999999</v>
      </c>
    </row>
    <row r="978" spans="1:3">
      <c r="A978" s="23">
        <v>38610.729166666664</v>
      </c>
      <c r="B978" s="23">
        <v>38610.75</v>
      </c>
      <c r="C978" s="21">
        <v>19.760000000000002</v>
      </c>
    </row>
    <row r="979" spans="1:3">
      <c r="A979" s="23">
        <v>38610.75</v>
      </c>
      <c r="B979" s="23">
        <v>38610.770833333336</v>
      </c>
      <c r="C979" s="21">
        <v>19.22</v>
      </c>
    </row>
    <row r="980" spans="1:3">
      <c r="A980" s="23">
        <v>38610.770833333336</v>
      </c>
      <c r="B980" s="23">
        <v>38610.791666666664</v>
      </c>
      <c r="C980" s="21">
        <v>18.72</v>
      </c>
    </row>
    <row r="981" spans="1:3">
      <c r="A981" s="23">
        <v>38610.791666666664</v>
      </c>
      <c r="B981" s="23">
        <v>38610.8125</v>
      </c>
      <c r="C981" s="21">
        <v>18.14</v>
      </c>
    </row>
    <row r="982" spans="1:3">
      <c r="A982" s="23">
        <v>38610.8125</v>
      </c>
      <c r="B982" s="23">
        <v>38610.833333333336</v>
      </c>
      <c r="C982" s="21">
        <v>17.68</v>
      </c>
    </row>
    <row r="983" spans="1:3">
      <c r="A983" s="23">
        <v>38610.833333333336</v>
      </c>
      <c r="B983" s="23">
        <v>38610.854166666664</v>
      </c>
      <c r="C983" s="21">
        <v>17.34</v>
      </c>
    </row>
    <row r="984" spans="1:3">
      <c r="A984" s="23">
        <v>38610.854166666664</v>
      </c>
      <c r="B984" s="23">
        <v>38610.875</v>
      </c>
      <c r="C984" s="21">
        <v>17.059999999999999</v>
      </c>
    </row>
    <row r="985" spans="1:3">
      <c r="A985" s="23">
        <v>38610.875</v>
      </c>
      <c r="B985" s="23">
        <v>38610.895833333336</v>
      </c>
      <c r="C985" s="21">
        <v>16.59</v>
      </c>
    </row>
    <row r="986" spans="1:3">
      <c r="A986" s="23">
        <v>38610.895833333336</v>
      </c>
      <c r="B986" s="23">
        <v>38610.916666666664</v>
      </c>
      <c r="C986" s="21">
        <v>16.13</v>
      </c>
    </row>
    <row r="987" spans="1:3">
      <c r="A987" s="23">
        <v>38610.916666666664</v>
      </c>
      <c r="B987" s="23">
        <v>38610.9375</v>
      </c>
      <c r="C987" s="21">
        <v>15.76</v>
      </c>
    </row>
    <row r="988" spans="1:3">
      <c r="A988" s="23">
        <v>38610.9375</v>
      </c>
      <c r="B988" s="23">
        <v>38610.958333333336</v>
      </c>
      <c r="C988" s="21">
        <v>15.47</v>
      </c>
    </row>
    <row r="989" spans="1:3">
      <c r="A989" s="23">
        <v>38610.958333333336</v>
      </c>
      <c r="B989" s="23">
        <v>38610.979166666664</v>
      </c>
      <c r="C989" s="21">
        <v>15.13</v>
      </c>
    </row>
    <row r="990" spans="1:3">
      <c r="A990" s="23">
        <v>38610.979166666664</v>
      </c>
      <c r="B990" s="23">
        <v>38611</v>
      </c>
      <c r="C990" s="21">
        <v>14.76</v>
      </c>
    </row>
    <row r="991" spans="1:3">
      <c r="A991" s="23">
        <v>38611</v>
      </c>
      <c r="B991" s="23">
        <v>38611.020833333336</v>
      </c>
      <c r="C991" s="21">
        <v>14.63</v>
      </c>
    </row>
    <row r="992" spans="1:3">
      <c r="A992" s="23">
        <v>38611.020833333336</v>
      </c>
      <c r="B992" s="23">
        <v>38611.041666666664</v>
      </c>
      <c r="C992" s="21">
        <v>14.4</v>
      </c>
    </row>
    <row r="993" spans="1:3">
      <c r="A993" s="23">
        <v>38611.041666666664</v>
      </c>
      <c r="B993" s="23">
        <v>38611.0625</v>
      </c>
      <c r="C993" s="21">
        <v>14.08</v>
      </c>
    </row>
    <row r="994" spans="1:3">
      <c r="A994" s="23">
        <v>38611.0625</v>
      </c>
      <c r="B994" s="23">
        <v>38611.083333333336</v>
      </c>
      <c r="C994" s="21">
        <v>14</v>
      </c>
    </row>
    <row r="995" spans="1:3">
      <c r="A995" s="23">
        <v>38611.083333333336</v>
      </c>
      <c r="B995" s="23">
        <v>38611.104166666664</v>
      </c>
      <c r="C995" s="21">
        <v>14</v>
      </c>
    </row>
    <row r="996" spans="1:3">
      <c r="A996" s="23">
        <v>38611.104166666664</v>
      </c>
      <c r="B996" s="23">
        <v>38611.125</v>
      </c>
      <c r="C996" s="21">
        <v>13.98</v>
      </c>
    </row>
    <row r="997" spans="1:3">
      <c r="A997" s="23">
        <v>38611.125</v>
      </c>
      <c r="B997" s="23">
        <v>38611.145833333336</v>
      </c>
      <c r="C997" s="21">
        <v>13.71</v>
      </c>
    </row>
    <row r="998" spans="1:3">
      <c r="A998" s="23">
        <v>38611.145833333336</v>
      </c>
      <c r="B998" s="23">
        <v>38611.166666666664</v>
      </c>
      <c r="C998" s="21">
        <v>13.33</v>
      </c>
    </row>
    <row r="999" spans="1:3">
      <c r="A999" s="23">
        <v>38611.166666666664</v>
      </c>
      <c r="B999" s="23">
        <v>38611.1875</v>
      </c>
      <c r="C999" s="21">
        <v>12.99</v>
      </c>
    </row>
    <row r="1000" spans="1:3">
      <c r="A1000" s="23">
        <v>38611.1875</v>
      </c>
      <c r="B1000" s="23">
        <v>38611.208333333336</v>
      </c>
      <c r="C1000" s="21">
        <v>12.82</v>
      </c>
    </row>
    <row r="1001" spans="1:3">
      <c r="A1001" s="23">
        <v>38611.208333333336</v>
      </c>
      <c r="B1001" s="23">
        <v>38611.229166666664</v>
      </c>
      <c r="C1001" s="21">
        <v>12.89</v>
      </c>
    </row>
    <row r="1002" spans="1:3">
      <c r="A1002" s="23">
        <v>38611.229166666664</v>
      </c>
      <c r="B1002" s="23">
        <v>38611.25</v>
      </c>
      <c r="C1002" s="21">
        <v>12.84</v>
      </c>
    </row>
    <row r="1003" spans="1:3">
      <c r="A1003" s="23">
        <v>38611.25</v>
      </c>
      <c r="B1003" s="23">
        <v>38611.270833333336</v>
      </c>
      <c r="C1003" s="21">
        <v>12.76</v>
      </c>
    </row>
    <row r="1004" spans="1:3">
      <c r="A1004" s="23">
        <v>38611.270833333336</v>
      </c>
      <c r="B1004" s="23">
        <v>38611.291666666664</v>
      </c>
      <c r="C1004" s="21">
        <v>12.64</v>
      </c>
    </row>
    <row r="1005" spans="1:3">
      <c r="A1005" s="23">
        <v>38611.291666666664</v>
      </c>
      <c r="B1005" s="23">
        <v>38611.3125</v>
      </c>
      <c r="C1005" s="21">
        <v>12.59</v>
      </c>
    </row>
    <row r="1006" spans="1:3">
      <c r="A1006" s="23">
        <v>38611.3125</v>
      </c>
      <c r="B1006" s="23">
        <v>38611.333333333336</v>
      </c>
      <c r="C1006" s="21">
        <v>13.04</v>
      </c>
    </row>
    <row r="1007" spans="1:3">
      <c r="A1007" s="23">
        <v>38611.333333333336</v>
      </c>
      <c r="B1007" s="23">
        <v>38611.354166666664</v>
      </c>
      <c r="C1007" s="21">
        <v>13.58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tabSelected="1" topLeftCell="A443" workbookViewId="0">
      <selection sqref="A1:C483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228</v>
      </c>
    </row>
    <row r="2" spans="1:3">
      <c r="A2" s="23">
        <v>38118.375</v>
      </c>
      <c r="B2" s="23">
        <v>38118.395833333336</v>
      </c>
      <c r="C2" s="13">
        <v>0.31</v>
      </c>
    </row>
    <row r="3" spans="1:3">
      <c r="A3" s="23">
        <v>38118.395833333336</v>
      </c>
      <c r="B3" s="23">
        <v>38118.416666666664</v>
      </c>
      <c r="C3" s="13">
        <v>0.45500000000000002</v>
      </c>
    </row>
    <row r="4" spans="1:3">
      <c r="A4" s="23">
        <v>38118.416666666664</v>
      </c>
      <c r="B4" s="23">
        <v>38118.4375</v>
      </c>
      <c r="C4" s="13">
        <v>0.625</v>
      </c>
    </row>
    <row r="5" spans="1:3">
      <c r="A5" s="23">
        <v>38118.4375</v>
      </c>
      <c r="B5" s="23">
        <v>38118.458333333336</v>
      </c>
      <c r="C5" s="13">
        <v>0.623</v>
      </c>
    </row>
    <row r="6" spans="1:3">
      <c r="A6" s="23">
        <v>38118.458333333336</v>
      </c>
      <c r="B6" s="23">
        <v>38118.479166666664</v>
      </c>
      <c r="C6" s="13">
        <v>0.76800000000000002</v>
      </c>
    </row>
    <row r="7" spans="1:3">
      <c r="A7" s="23">
        <v>38118.479166666664</v>
      </c>
      <c r="B7" s="23">
        <v>38118.5</v>
      </c>
      <c r="C7" s="13">
        <v>0.79900000000000004</v>
      </c>
    </row>
    <row r="8" spans="1:3">
      <c r="A8" s="23">
        <v>38118.5</v>
      </c>
      <c r="B8" s="23">
        <v>38118.520833333336</v>
      </c>
      <c r="C8" s="13">
        <v>0.82299999999999995</v>
      </c>
    </row>
    <row r="9" spans="1:3">
      <c r="A9" s="23">
        <v>38118.520833333336</v>
      </c>
      <c r="B9" s="23">
        <v>38118.541666666664</v>
      </c>
      <c r="C9" s="13">
        <v>0.83399999999999996</v>
      </c>
    </row>
    <row r="10" spans="1:3">
      <c r="A10" s="23">
        <v>38118.541666666664</v>
      </c>
      <c r="B10" s="23">
        <v>38118.5625</v>
      </c>
      <c r="C10" s="13">
        <v>0.83199999999999996</v>
      </c>
    </row>
    <row r="11" spans="1:3">
      <c r="A11" s="23">
        <v>38118.5625</v>
      </c>
      <c r="B11" s="23">
        <v>38118.583333333336</v>
      </c>
      <c r="C11" s="13">
        <v>0.82299999999999995</v>
      </c>
    </row>
    <row r="12" spans="1:3">
      <c r="A12" s="23">
        <v>38118.583333333336</v>
      </c>
      <c r="B12" s="23">
        <v>38118.604166666664</v>
      </c>
      <c r="C12" s="13">
        <v>0.80700000000000005</v>
      </c>
    </row>
    <row r="13" spans="1:3">
      <c r="A13" s="23">
        <v>38118.604166666664</v>
      </c>
      <c r="B13" s="23">
        <v>38118.625</v>
      </c>
      <c r="C13" s="13">
        <v>0.751</v>
      </c>
    </row>
    <row r="14" spans="1:3">
      <c r="A14" s="23">
        <v>38118.625</v>
      </c>
      <c r="B14" s="23">
        <v>38118.645833333336</v>
      </c>
      <c r="C14" s="13">
        <v>0.69099999999999995</v>
      </c>
    </row>
    <row r="15" spans="1:3">
      <c r="A15" s="23">
        <v>38118.645833333336</v>
      </c>
      <c r="B15" s="23">
        <v>38118.666666666664</v>
      </c>
      <c r="C15" s="13">
        <v>0.63100000000000001</v>
      </c>
    </row>
    <row r="16" spans="1:3">
      <c r="A16" s="23">
        <v>38118.666666666664</v>
      </c>
      <c r="B16" s="23">
        <v>38118.6875</v>
      </c>
      <c r="C16" s="13">
        <v>0.57899999999999996</v>
      </c>
    </row>
    <row r="17" spans="1:3">
      <c r="A17" s="23">
        <v>38118.6875</v>
      </c>
      <c r="B17" s="23">
        <v>38118.708333333336</v>
      </c>
      <c r="C17" s="13">
        <v>0.503</v>
      </c>
    </row>
    <row r="18" spans="1:3">
      <c r="A18" s="23">
        <v>38118.708333333336</v>
      </c>
      <c r="B18" s="23">
        <v>38118.729166666664</v>
      </c>
      <c r="C18" s="13">
        <v>0.41299999999999998</v>
      </c>
    </row>
    <row r="19" spans="1:3">
      <c r="A19" s="23">
        <v>38118.729166666664</v>
      </c>
      <c r="B19" s="23">
        <v>38118.75</v>
      </c>
      <c r="C19" s="13">
        <v>0.375</v>
      </c>
    </row>
    <row r="20" spans="1:3">
      <c r="A20" s="23">
        <v>38118.75</v>
      </c>
      <c r="B20" s="23">
        <v>38118.770833333336</v>
      </c>
      <c r="C20" s="13">
        <v>0.28699999999999998</v>
      </c>
    </row>
    <row r="21" spans="1:3">
      <c r="A21" s="23">
        <v>38118.770833333336</v>
      </c>
      <c r="B21" s="23">
        <v>38118.791666666664</v>
      </c>
      <c r="C21" s="13">
        <v>0.189</v>
      </c>
    </row>
    <row r="22" spans="1:3">
      <c r="A22" s="23">
        <v>38118.791666666664</v>
      </c>
      <c r="B22" s="23">
        <v>38118.8125</v>
      </c>
      <c r="C22" s="13">
        <v>0.115</v>
      </c>
    </row>
    <row r="23" spans="1:3">
      <c r="A23" s="23">
        <v>38118.8125</v>
      </c>
      <c r="B23" s="23">
        <v>38118.833333333336</v>
      </c>
      <c r="C23" s="13">
        <v>3.3000000000000002E-2</v>
      </c>
    </row>
    <row r="24" spans="1:3">
      <c r="A24" s="23">
        <v>38118.833333333336</v>
      </c>
      <c r="B24" s="23">
        <v>38118.854166666664</v>
      </c>
      <c r="C24" s="13">
        <v>0</v>
      </c>
    </row>
    <row r="25" spans="1:3">
      <c r="A25" s="23">
        <v>38118.854166666664</v>
      </c>
      <c r="B25" s="23">
        <v>38118.875</v>
      </c>
      <c r="C25" s="13">
        <v>0</v>
      </c>
    </row>
    <row r="26" spans="1:3">
      <c r="A26" s="23">
        <v>38118.875</v>
      </c>
      <c r="B26" s="23">
        <v>38118.895833333336</v>
      </c>
      <c r="C26" s="13">
        <v>0</v>
      </c>
    </row>
    <row r="27" spans="1:3">
      <c r="A27" s="23">
        <v>38118.895833333336</v>
      </c>
      <c r="B27" s="23">
        <v>38118.916666666664</v>
      </c>
      <c r="C27" s="13">
        <v>0</v>
      </c>
    </row>
    <row r="28" spans="1:3">
      <c r="A28" s="23">
        <v>38118.916666666664</v>
      </c>
      <c r="B28" s="23">
        <v>38118.9375</v>
      </c>
      <c r="C28" s="13">
        <v>0</v>
      </c>
    </row>
    <row r="29" spans="1:3">
      <c r="A29" s="23">
        <v>38118.9375</v>
      </c>
      <c r="B29" s="23">
        <v>38118.958333333336</v>
      </c>
      <c r="C29" s="13">
        <v>0</v>
      </c>
    </row>
    <row r="30" spans="1:3">
      <c r="A30" s="23">
        <v>38118.958333333336</v>
      </c>
      <c r="B30" s="23">
        <v>38118.979166666664</v>
      </c>
      <c r="C30" s="13">
        <v>0</v>
      </c>
    </row>
    <row r="31" spans="1:3">
      <c r="A31" s="23">
        <v>38118.979166666664</v>
      </c>
      <c r="B31" s="23">
        <v>38119</v>
      </c>
      <c r="C31" s="13">
        <v>0</v>
      </c>
    </row>
    <row r="32" spans="1:3">
      <c r="A32" s="23">
        <v>38119</v>
      </c>
      <c r="B32" s="23">
        <v>38119.020833333336</v>
      </c>
      <c r="C32" s="13">
        <v>0</v>
      </c>
    </row>
    <row r="33" spans="1:3">
      <c r="A33" s="23">
        <v>38119.020833333336</v>
      </c>
      <c r="B33" s="23">
        <v>38119.041666666664</v>
      </c>
      <c r="C33" s="13">
        <v>0</v>
      </c>
    </row>
    <row r="34" spans="1:3">
      <c r="A34" s="23">
        <v>38119.041666666664</v>
      </c>
      <c r="B34" s="23">
        <v>38119.0625</v>
      </c>
      <c r="C34" s="13">
        <v>0</v>
      </c>
    </row>
    <row r="35" spans="1:3">
      <c r="A35" s="23">
        <v>38119.0625</v>
      </c>
      <c r="B35" s="23">
        <v>38119.083333333336</v>
      </c>
      <c r="C35" s="13">
        <v>0</v>
      </c>
    </row>
    <row r="36" spans="1:3">
      <c r="A36" s="23">
        <v>38119.083333333336</v>
      </c>
      <c r="B36" s="23">
        <v>38119.104166666664</v>
      </c>
      <c r="C36" s="13">
        <v>0</v>
      </c>
    </row>
    <row r="37" spans="1:3">
      <c r="A37" s="23">
        <v>38119.104166666664</v>
      </c>
      <c r="B37" s="23">
        <v>38119.125</v>
      </c>
      <c r="C37" s="13">
        <v>0</v>
      </c>
    </row>
    <row r="38" spans="1:3">
      <c r="A38" s="23">
        <v>38119.125</v>
      </c>
      <c r="B38" s="23">
        <v>38119.145833333336</v>
      </c>
      <c r="C38" s="13">
        <v>0</v>
      </c>
    </row>
    <row r="39" spans="1:3">
      <c r="A39" s="23">
        <v>38119.145833333336</v>
      </c>
      <c r="B39" s="23">
        <v>38119.166666666664</v>
      </c>
      <c r="C39" s="13">
        <v>0</v>
      </c>
    </row>
    <row r="40" spans="1:3">
      <c r="A40" s="23">
        <v>38119.166666666664</v>
      </c>
      <c r="B40" s="23">
        <v>38119.1875</v>
      </c>
      <c r="C40" s="13">
        <v>0</v>
      </c>
    </row>
    <row r="41" spans="1:3">
      <c r="A41" s="23">
        <v>38119.1875</v>
      </c>
      <c r="B41" s="23">
        <v>38119.208333333336</v>
      </c>
      <c r="C41" s="13">
        <v>0</v>
      </c>
    </row>
    <row r="42" spans="1:3">
      <c r="A42" s="23">
        <v>38119.208333333336</v>
      </c>
      <c r="B42" s="23">
        <v>38119.229166666664</v>
      </c>
      <c r="C42" s="13">
        <v>0</v>
      </c>
    </row>
    <row r="43" spans="1:3">
      <c r="A43" s="23">
        <v>38119.229166666664</v>
      </c>
      <c r="B43" s="23">
        <v>38119.25</v>
      </c>
      <c r="C43" s="13">
        <v>2.5000000000000001E-2</v>
      </c>
    </row>
    <row r="44" spans="1:3">
      <c r="A44" s="23">
        <v>38119.25</v>
      </c>
      <c r="B44" s="23">
        <v>38119.270833333336</v>
      </c>
      <c r="C44" s="13">
        <v>7.4999999999999997E-2</v>
      </c>
    </row>
    <row r="45" spans="1:3">
      <c r="A45" s="23">
        <v>38119.270833333336</v>
      </c>
      <c r="B45" s="23">
        <v>38119.291666666664</v>
      </c>
      <c r="C45" s="13">
        <v>0.14699999999999999</v>
      </c>
    </row>
    <row r="46" spans="1:3">
      <c r="A46" s="23">
        <v>38119.291666666664</v>
      </c>
      <c r="B46" s="23">
        <v>38119.3125</v>
      </c>
      <c r="C46" s="13">
        <v>0.21199999999999999</v>
      </c>
    </row>
    <row r="47" spans="1:3">
      <c r="A47" s="23">
        <v>38119.3125</v>
      </c>
      <c r="B47" s="23">
        <v>38119.333333333336</v>
      </c>
      <c r="C47" s="13">
        <v>0.29699999999999999</v>
      </c>
    </row>
    <row r="48" spans="1:3">
      <c r="A48" s="23">
        <v>38119.333333333336</v>
      </c>
      <c r="B48" s="23">
        <v>38119.354166666664</v>
      </c>
      <c r="C48" s="13">
        <v>0.36599999999999999</v>
      </c>
    </row>
    <row r="49" spans="1:3">
      <c r="A49" s="23">
        <v>38119.354166666664</v>
      </c>
      <c r="B49" s="23">
        <v>38119.375</v>
      </c>
      <c r="C49" s="13">
        <v>0.38</v>
      </c>
    </row>
    <row r="50" spans="1:3">
      <c r="A50" s="23">
        <v>38119.375</v>
      </c>
      <c r="B50" s="23">
        <v>38119.395833333336</v>
      </c>
      <c r="C50" s="13">
        <v>0.435</v>
      </c>
    </row>
    <row r="51" spans="1:3">
      <c r="A51" s="23">
        <v>38119.395833333336</v>
      </c>
      <c r="B51" s="23">
        <v>38119.416666666664</v>
      </c>
      <c r="C51" s="13">
        <v>0.60199999999999998</v>
      </c>
    </row>
    <row r="52" spans="1:3">
      <c r="A52" s="23">
        <v>38119.416666666664</v>
      </c>
      <c r="B52" s="23">
        <v>38119.4375</v>
      </c>
      <c r="C52" s="13">
        <v>0.64100000000000001</v>
      </c>
    </row>
    <row r="53" spans="1:3">
      <c r="A53" s="23">
        <v>38119.4375</v>
      </c>
      <c r="B53" s="23">
        <v>38119.458333333336</v>
      </c>
      <c r="C53" s="13">
        <v>0.68</v>
      </c>
    </row>
    <row r="54" spans="1:3">
      <c r="A54" s="23">
        <v>38119.458333333336</v>
      </c>
      <c r="B54" s="23">
        <v>38119.479166666664</v>
      </c>
      <c r="C54" s="13">
        <v>0.71699999999999997</v>
      </c>
    </row>
    <row r="55" spans="1:3">
      <c r="A55" s="23">
        <v>38119.479166666664</v>
      </c>
      <c r="B55" s="23">
        <v>38119.5</v>
      </c>
      <c r="C55" s="13">
        <v>0.75800000000000001</v>
      </c>
    </row>
    <row r="56" spans="1:3">
      <c r="A56" s="23">
        <v>38119.5</v>
      </c>
      <c r="B56" s="23">
        <v>38119.520833333336</v>
      </c>
      <c r="C56" s="13">
        <v>0.73</v>
      </c>
    </row>
    <row r="57" spans="1:3">
      <c r="A57" s="23">
        <v>38119.520833333336</v>
      </c>
      <c r="B57" s="23">
        <v>38119.541666666664</v>
      </c>
      <c r="C57" s="13">
        <v>0.67100000000000004</v>
      </c>
    </row>
    <row r="58" spans="1:3">
      <c r="A58" s="23">
        <v>38119.541666666664</v>
      </c>
      <c r="B58" s="23">
        <v>38119.5625</v>
      </c>
      <c r="C58" s="13">
        <v>0.91</v>
      </c>
    </row>
    <row r="59" spans="1:3">
      <c r="A59" s="23">
        <v>38119.5625</v>
      </c>
      <c r="B59" s="23">
        <v>38119.583333333336</v>
      </c>
      <c r="C59" s="13">
        <v>0.79700000000000004</v>
      </c>
    </row>
    <row r="60" spans="1:3">
      <c r="A60" s="23">
        <v>38119.583333333336</v>
      </c>
      <c r="B60" s="23">
        <v>38119.604166666664</v>
      </c>
      <c r="C60" s="13">
        <v>0.48699999999999999</v>
      </c>
    </row>
    <row r="61" spans="1:3">
      <c r="A61" s="23">
        <v>38119.604166666664</v>
      </c>
      <c r="B61" s="23">
        <v>38119.625</v>
      </c>
      <c r="C61" s="13">
        <v>0.36199999999999999</v>
      </c>
    </row>
    <row r="62" spans="1:3">
      <c r="A62" s="23">
        <v>38119.625</v>
      </c>
      <c r="B62" s="23">
        <v>38119.645833333336</v>
      </c>
      <c r="C62" s="13">
        <v>0.20799999999999999</v>
      </c>
    </row>
    <row r="63" spans="1:3">
      <c r="A63" s="23">
        <v>38119.645833333336</v>
      </c>
      <c r="B63" s="23">
        <v>38119.666666666664</v>
      </c>
      <c r="C63" s="13">
        <v>0.25600000000000001</v>
      </c>
    </row>
    <row r="64" spans="1:3">
      <c r="A64" s="23">
        <v>38119.666666666664</v>
      </c>
      <c r="B64" s="23">
        <v>38119.6875</v>
      </c>
      <c r="C64" s="13">
        <v>0.20300000000000001</v>
      </c>
    </row>
    <row r="65" spans="1:3">
      <c r="A65" s="23">
        <v>38119.6875</v>
      </c>
      <c r="B65" s="23">
        <v>38119.708333333336</v>
      </c>
      <c r="C65" s="13">
        <v>0.20499999999999999</v>
      </c>
    </row>
    <row r="66" spans="1:3">
      <c r="A66" s="23">
        <v>38119.708333333336</v>
      </c>
      <c r="B66" s="23">
        <v>38119.729166666664</v>
      </c>
      <c r="C66" s="13">
        <v>0.214</v>
      </c>
    </row>
    <row r="67" spans="1:3">
      <c r="A67" s="23">
        <v>38119.729166666664</v>
      </c>
      <c r="B67" s="23">
        <v>38119.75</v>
      </c>
      <c r="C67" s="13">
        <v>8.8999999999999996E-2</v>
      </c>
    </row>
    <row r="68" spans="1:3">
      <c r="A68" s="23">
        <v>38119.75</v>
      </c>
      <c r="B68" s="23">
        <v>38119.770833333336</v>
      </c>
      <c r="C68" s="13">
        <v>0.02</v>
      </c>
    </row>
    <row r="69" spans="1:3">
      <c r="A69" s="23">
        <v>38119.770833333336</v>
      </c>
      <c r="B69" s="23">
        <v>38119.791666666664</v>
      </c>
      <c r="C69" s="13">
        <v>0</v>
      </c>
    </row>
    <row r="70" spans="1:3">
      <c r="A70" s="23">
        <v>38119.791666666664</v>
      </c>
      <c r="B70" s="23">
        <v>38119.8125</v>
      </c>
      <c r="C70" s="13">
        <v>0</v>
      </c>
    </row>
    <row r="71" spans="1:3">
      <c r="A71" s="23">
        <v>38119.8125</v>
      </c>
      <c r="B71" s="23">
        <v>38119.833333333336</v>
      </c>
      <c r="C71" s="13">
        <v>0</v>
      </c>
    </row>
    <row r="72" spans="1:3">
      <c r="A72" s="23">
        <v>38119.833333333336</v>
      </c>
      <c r="B72" s="23">
        <v>38119.854166666664</v>
      </c>
      <c r="C72" s="13">
        <v>0</v>
      </c>
    </row>
    <row r="73" spans="1:3">
      <c r="A73" s="23">
        <v>38119.854166666664</v>
      </c>
      <c r="B73" s="23">
        <v>38119.875</v>
      </c>
      <c r="C73" s="13">
        <v>0</v>
      </c>
    </row>
    <row r="74" spans="1:3">
      <c r="A74" s="23">
        <v>38119.875</v>
      </c>
      <c r="B74" s="23">
        <v>38119.895833333336</v>
      </c>
      <c r="C74" s="13">
        <v>0</v>
      </c>
    </row>
    <row r="75" spans="1:3">
      <c r="A75" s="23">
        <v>38119.895833333336</v>
      </c>
      <c r="B75" s="23">
        <v>38119.916666666664</v>
      </c>
      <c r="C75" s="13">
        <v>0</v>
      </c>
    </row>
    <row r="76" spans="1:3">
      <c r="A76" s="23">
        <v>38119.916666666664</v>
      </c>
      <c r="B76" s="23">
        <v>38119.9375</v>
      </c>
      <c r="C76" s="13">
        <v>0</v>
      </c>
    </row>
    <row r="77" spans="1:3">
      <c r="A77" s="23">
        <v>38119.9375</v>
      </c>
      <c r="B77" s="23">
        <v>38119.958333333336</v>
      </c>
      <c r="C77" s="13">
        <v>0</v>
      </c>
    </row>
    <row r="78" spans="1:3">
      <c r="A78" s="23">
        <v>38119.958333333336</v>
      </c>
      <c r="B78" s="23">
        <v>38119.979166666664</v>
      </c>
      <c r="C78" s="13">
        <v>0</v>
      </c>
    </row>
    <row r="79" spans="1:3">
      <c r="A79" s="23">
        <v>38119.979166666664</v>
      </c>
      <c r="B79" s="23">
        <v>38120</v>
      </c>
      <c r="C79" s="13">
        <v>0</v>
      </c>
    </row>
    <row r="80" spans="1:3">
      <c r="A80" s="23">
        <v>38120</v>
      </c>
      <c r="B80" s="23">
        <v>38120.020833333336</v>
      </c>
      <c r="C80" s="13">
        <v>0</v>
      </c>
    </row>
    <row r="81" spans="1:3">
      <c r="A81" s="23">
        <v>38120.020833333336</v>
      </c>
      <c r="B81" s="23">
        <v>38120.041666666664</v>
      </c>
      <c r="C81" s="13">
        <v>0</v>
      </c>
    </row>
    <row r="82" spans="1:3">
      <c r="A82" s="23">
        <v>38120.041666666664</v>
      </c>
      <c r="B82" s="23">
        <v>38120.0625</v>
      </c>
      <c r="C82" s="13">
        <v>0</v>
      </c>
    </row>
    <row r="83" spans="1:3">
      <c r="A83" s="23">
        <v>38120.0625</v>
      </c>
      <c r="B83" s="23">
        <v>38120.083333333336</v>
      </c>
      <c r="C83" s="13">
        <v>0</v>
      </c>
    </row>
    <row r="84" spans="1:3">
      <c r="A84" s="23">
        <v>38120.083333333336</v>
      </c>
      <c r="B84" s="23">
        <v>38120.104166666664</v>
      </c>
      <c r="C84" s="13">
        <v>0</v>
      </c>
    </row>
    <row r="85" spans="1:3">
      <c r="A85" s="23">
        <v>38120.104166666664</v>
      </c>
      <c r="B85" s="23">
        <v>38120.125</v>
      </c>
      <c r="C85" s="13">
        <v>0</v>
      </c>
    </row>
    <row r="86" spans="1:3">
      <c r="A86" s="23">
        <v>38120.125</v>
      </c>
      <c r="B86" s="23">
        <v>38120.145833333336</v>
      </c>
      <c r="C86" s="13">
        <v>0</v>
      </c>
    </row>
    <row r="87" spans="1:3">
      <c r="A87" s="23">
        <v>38120.145833333336</v>
      </c>
      <c r="B87" s="23">
        <v>38120.166666666664</v>
      </c>
      <c r="C87" s="13">
        <v>0</v>
      </c>
    </row>
    <row r="88" spans="1:3">
      <c r="A88" s="23">
        <v>38120.166666666664</v>
      </c>
      <c r="B88" s="23">
        <v>38120.1875</v>
      </c>
      <c r="C88" s="13">
        <v>0</v>
      </c>
    </row>
    <row r="89" spans="1:3">
      <c r="A89" s="23">
        <v>38120.1875</v>
      </c>
      <c r="B89" s="23">
        <v>38120.208333333336</v>
      </c>
      <c r="C89" s="13">
        <v>0</v>
      </c>
    </row>
    <row r="90" spans="1:3">
      <c r="A90" s="23">
        <v>38120.208333333336</v>
      </c>
      <c r="B90" s="23">
        <v>38120.229166666664</v>
      </c>
      <c r="C90" s="13">
        <v>0</v>
      </c>
    </row>
    <row r="91" spans="1:3">
      <c r="A91" s="23">
        <v>38120.229166666664</v>
      </c>
      <c r="B91" s="23">
        <v>38120.25</v>
      </c>
      <c r="C91" s="13">
        <v>2E-3</v>
      </c>
    </row>
    <row r="92" spans="1:3">
      <c r="A92" s="23">
        <v>38120.25</v>
      </c>
      <c r="B92" s="23">
        <v>38120.270833333336</v>
      </c>
      <c r="C92" s="13">
        <v>0</v>
      </c>
    </row>
    <row r="93" spans="1:3">
      <c r="A93" s="23">
        <v>38120.270833333336</v>
      </c>
      <c r="B93" s="23">
        <v>38120.291666666664</v>
      </c>
      <c r="C93" s="13">
        <v>4.0000000000000001E-3</v>
      </c>
    </row>
    <row r="94" spans="1:3">
      <c r="A94" s="23">
        <v>38120.291666666664</v>
      </c>
      <c r="B94" s="23">
        <v>38120.3125</v>
      </c>
      <c r="C94" s="13">
        <v>5.6000000000000001E-2</v>
      </c>
    </row>
    <row r="95" spans="1:3">
      <c r="A95" s="23">
        <v>38120.3125</v>
      </c>
      <c r="B95" s="23">
        <v>38120.333333333336</v>
      </c>
      <c r="C95" s="13">
        <v>6.9000000000000006E-2</v>
      </c>
    </row>
    <row r="96" spans="1:3">
      <c r="A96" s="23">
        <v>38120.333333333336</v>
      </c>
      <c r="B96" s="23">
        <v>38120.354166666664</v>
      </c>
      <c r="C96" s="13">
        <v>8.7999999999999995E-2</v>
      </c>
    </row>
    <row r="97" spans="1:3">
      <c r="A97" s="23">
        <v>38120.354166666664</v>
      </c>
      <c r="B97" s="23">
        <v>38120.375</v>
      </c>
      <c r="C97" s="13">
        <v>5.8000000000000003E-2</v>
      </c>
    </row>
    <row r="98" spans="1:3">
      <c r="A98" s="23">
        <v>38120.375</v>
      </c>
      <c r="B98" s="23">
        <v>38120.395833333336</v>
      </c>
      <c r="C98" s="13">
        <v>0.129</v>
      </c>
    </row>
    <row r="99" spans="1:3">
      <c r="A99" s="23">
        <v>38120.395833333336</v>
      </c>
      <c r="B99" s="23">
        <v>38120.416666666664</v>
      </c>
      <c r="C99" s="13">
        <v>0.191</v>
      </c>
    </row>
    <row r="100" spans="1:3">
      <c r="A100" s="23">
        <v>38120.416666666664</v>
      </c>
      <c r="B100" s="23">
        <v>38120.4375</v>
      </c>
      <c r="C100" s="13">
        <v>7.9000000000000001E-2</v>
      </c>
    </row>
    <row r="101" spans="1:3">
      <c r="A101" s="23">
        <v>38120.4375</v>
      </c>
      <c r="B101" s="23">
        <v>38120.458333333336</v>
      </c>
      <c r="C101" s="13">
        <v>0.105</v>
      </c>
    </row>
    <row r="102" spans="1:3">
      <c r="A102" s="23">
        <v>38120.458333333336</v>
      </c>
      <c r="B102" s="23">
        <v>38120.479166666664</v>
      </c>
      <c r="C102" s="13">
        <v>0.20200000000000001</v>
      </c>
    </row>
    <row r="103" spans="1:3">
      <c r="A103" s="23">
        <v>38120.479166666664</v>
      </c>
      <c r="B103" s="23">
        <v>38120.5</v>
      </c>
      <c r="C103" s="13">
        <v>0.14199999999999999</v>
      </c>
    </row>
    <row r="104" spans="1:3">
      <c r="A104" s="23">
        <v>38120.5</v>
      </c>
      <c r="B104" s="23">
        <v>38120.520833333336</v>
      </c>
      <c r="C104" s="13">
        <v>0.18</v>
      </c>
    </row>
    <row r="105" spans="1:3">
      <c r="A105" s="23">
        <v>38120.520833333336</v>
      </c>
      <c r="B105" s="23">
        <v>38120.541666666664</v>
      </c>
      <c r="C105" s="13">
        <v>0.19400000000000001</v>
      </c>
    </row>
    <row r="106" spans="1:3">
      <c r="A106" s="23">
        <v>38120.541666666664</v>
      </c>
      <c r="B106" s="23">
        <v>38120.5625</v>
      </c>
      <c r="C106" s="13">
        <v>0.3</v>
      </c>
    </row>
    <row r="107" spans="1:3">
      <c r="A107" s="23">
        <v>38120.5625</v>
      </c>
      <c r="B107" s="23">
        <v>38120.583333333336</v>
      </c>
      <c r="C107" s="13">
        <v>0.41799999999999998</v>
      </c>
    </row>
    <row r="108" spans="1:3">
      <c r="A108" s="23">
        <v>38120.583333333336</v>
      </c>
      <c r="B108" s="23">
        <v>38120.604166666664</v>
      </c>
      <c r="C108" s="13">
        <v>0.19700000000000001</v>
      </c>
    </row>
    <row r="109" spans="1:3">
      <c r="A109" s="23">
        <v>38120.604166666664</v>
      </c>
      <c r="B109" s="23">
        <v>38120.625</v>
      </c>
      <c r="C109" s="13">
        <v>0.15</v>
      </c>
    </row>
    <row r="110" spans="1:3">
      <c r="A110" s="23">
        <v>38120.625</v>
      </c>
      <c r="B110" s="23">
        <v>38120.645833333336</v>
      </c>
      <c r="C110" s="13">
        <v>0.23499999999999999</v>
      </c>
    </row>
    <row r="111" spans="1:3">
      <c r="A111" s="23">
        <v>38120.645833333336</v>
      </c>
      <c r="B111" s="23">
        <v>38120.666666666664</v>
      </c>
      <c r="C111" s="13">
        <v>0.122</v>
      </c>
    </row>
    <row r="112" spans="1:3">
      <c r="A112" s="23">
        <v>38120.666666666664</v>
      </c>
      <c r="B112" s="23">
        <v>38120.6875</v>
      </c>
      <c r="C112" s="13">
        <v>0.03</v>
      </c>
    </row>
    <row r="113" spans="1:3">
      <c r="A113" s="23">
        <v>38120.6875</v>
      </c>
      <c r="B113" s="23">
        <v>38120.708333333336</v>
      </c>
      <c r="C113" s="13">
        <v>3.1E-2</v>
      </c>
    </row>
    <row r="114" spans="1:3">
      <c r="A114" s="23">
        <v>38120.708333333336</v>
      </c>
      <c r="B114" s="23">
        <v>38120.729166666664</v>
      </c>
      <c r="C114" s="13">
        <v>4.3999999999999997E-2</v>
      </c>
    </row>
    <row r="115" spans="1:3">
      <c r="A115" s="23">
        <v>38120.729166666664</v>
      </c>
      <c r="B115" s="23">
        <v>38120.75</v>
      </c>
      <c r="C115" s="13">
        <v>5.2999999999999999E-2</v>
      </c>
    </row>
    <row r="116" spans="1:3">
      <c r="A116" s="23">
        <v>38120.75</v>
      </c>
      <c r="B116" s="23">
        <v>38120.770833333336</v>
      </c>
      <c r="C116" s="13">
        <v>0.113</v>
      </c>
    </row>
    <row r="117" spans="1:3">
      <c r="A117" s="23">
        <v>38120.770833333336</v>
      </c>
      <c r="B117" s="23">
        <v>38120.791666666664</v>
      </c>
      <c r="C117" s="13">
        <v>0.11899999999999999</v>
      </c>
    </row>
    <row r="118" spans="1:3">
      <c r="A118" s="23">
        <v>38120.791666666664</v>
      </c>
      <c r="B118" s="23">
        <v>38120.8125</v>
      </c>
      <c r="C118" s="13">
        <v>1.4E-2</v>
      </c>
    </row>
    <row r="119" spans="1:3">
      <c r="A119" s="23">
        <v>38120.8125</v>
      </c>
      <c r="B119" s="23">
        <v>38120.833333333336</v>
      </c>
      <c r="C119" s="13">
        <v>2E-3</v>
      </c>
    </row>
    <row r="120" spans="1:3">
      <c r="A120" s="23">
        <v>38120.833333333336</v>
      </c>
      <c r="B120" s="23">
        <v>38120.854166666664</v>
      </c>
      <c r="C120" s="13">
        <v>0</v>
      </c>
    </row>
    <row r="121" spans="1:3">
      <c r="A121" s="23">
        <v>38120.854166666664</v>
      </c>
      <c r="B121" s="23">
        <v>38120.875</v>
      </c>
      <c r="C121" s="13">
        <v>0</v>
      </c>
    </row>
    <row r="122" spans="1:3">
      <c r="A122" s="23">
        <v>38120.875</v>
      </c>
      <c r="B122" s="23">
        <v>38120.895833333336</v>
      </c>
      <c r="C122" s="13">
        <v>0</v>
      </c>
    </row>
    <row r="123" spans="1:3">
      <c r="A123" s="23">
        <v>38120.895833333336</v>
      </c>
      <c r="B123" s="23">
        <v>38120.916666666664</v>
      </c>
      <c r="C123" s="13">
        <v>0</v>
      </c>
    </row>
    <row r="124" spans="1:3">
      <c r="A124" s="23">
        <v>38120.916666666664</v>
      </c>
      <c r="B124" s="23">
        <v>38120.9375</v>
      </c>
      <c r="C124" s="13">
        <v>0</v>
      </c>
    </row>
    <row r="125" spans="1:3">
      <c r="A125" s="23">
        <v>38120.9375</v>
      </c>
      <c r="B125" s="23">
        <v>38120.958333333336</v>
      </c>
      <c r="C125" s="13">
        <v>0</v>
      </c>
    </row>
    <row r="126" spans="1:3">
      <c r="A126" s="23">
        <v>38120.958333333336</v>
      </c>
      <c r="B126" s="23">
        <v>38120.979166666664</v>
      </c>
      <c r="C126" s="13">
        <v>0</v>
      </c>
    </row>
    <row r="127" spans="1:3">
      <c r="A127" s="23">
        <v>38120.979166666664</v>
      </c>
      <c r="B127" s="23">
        <v>38121</v>
      </c>
      <c r="C127" s="13">
        <v>0</v>
      </c>
    </row>
    <row r="128" spans="1:3">
      <c r="A128" s="23">
        <v>38121</v>
      </c>
      <c r="B128" s="23">
        <v>38121.020833333336</v>
      </c>
      <c r="C128" s="13">
        <v>0</v>
      </c>
    </row>
    <row r="129" spans="1:3">
      <c r="A129" s="23">
        <v>38121.020833333336</v>
      </c>
      <c r="B129" s="23">
        <v>38121.041666666664</v>
      </c>
      <c r="C129" s="13">
        <v>0</v>
      </c>
    </row>
    <row r="130" spans="1:3">
      <c r="A130" s="23">
        <v>38121.041666666664</v>
      </c>
      <c r="B130" s="23">
        <v>38121.0625</v>
      </c>
      <c r="C130" s="13">
        <v>0</v>
      </c>
    </row>
    <row r="131" spans="1:3">
      <c r="A131" s="23">
        <v>38121.0625</v>
      </c>
      <c r="B131" s="23">
        <v>38121.083333333336</v>
      </c>
      <c r="C131" s="13">
        <v>0</v>
      </c>
    </row>
    <row r="132" spans="1:3">
      <c r="A132" s="23">
        <v>38121.083333333336</v>
      </c>
      <c r="B132" s="23">
        <v>38121.104166666664</v>
      </c>
      <c r="C132" s="13">
        <v>0</v>
      </c>
    </row>
    <row r="133" spans="1:3">
      <c r="A133" s="23">
        <v>38121.104166666664</v>
      </c>
      <c r="B133" s="23">
        <v>38121.125</v>
      </c>
      <c r="C133" s="13">
        <v>0</v>
      </c>
    </row>
    <row r="134" spans="1:3">
      <c r="A134" s="23">
        <v>38121.125</v>
      </c>
      <c r="B134" s="23">
        <v>38121.145833333336</v>
      </c>
      <c r="C134" s="13">
        <v>0</v>
      </c>
    </row>
    <row r="135" spans="1:3">
      <c r="A135" s="23">
        <v>38121.145833333336</v>
      </c>
      <c r="B135" s="23">
        <v>38121.166666666664</v>
      </c>
      <c r="C135" s="13">
        <v>0</v>
      </c>
    </row>
    <row r="136" spans="1:3">
      <c r="A136" s="23">
        <v>38121.166666666664</v>
      </c>
      <c r="B136" s="23">
        <v>38121.1875</v>
      </c>
      <c r="C136" s="13">
        <v>0</v>
      </c>
    </row>
    <row r="137" spans="1:3">
      <c r="A137" s="23">
        <v>38121.1875</v>
      </c>
      <c r="B137" s="23">
        <v>38121.208333333336</v>
      </c>
      <c r="C137" s="13">
        <v>0</v>
      </c>
    </row>
    <row r="138" spans="1:3">
      <c r="A138" s="23">
        <v>38121.208333333336</v>
      </c>
      <c r="B138" s="23">
        <v>38121.229166666664</v>
      </c>
      <c r="C138" s="13">
        <v>0</v>
      </c>
    </row>
    <row r="139" spans="1:3">
      <c r="A139" s="23">
        <v>38121.229166666664</v>
      </c>
      <c r="B139" s="23">
        <v>38121.25</v>
      </c>
      <c r="C139" s="13">
        <v>0</v>
      </c>
    </row>
    <row r="140" spans="1:3">
      <c r="A140" s="23">
        <v>38121.25</v>
      </c>
      <c r="B140" s="23">
        <v>38121.270833333336</v>
      </c>
      <c r="C140" s="13">
        <v>1.7999999999999999E-2</v>
      </c>
    </row>
    <row r="141" spans="1:3">
      <c r="A141" s="23">
        <v>38121.270833333336</v>
      </c>
      <c r="B141" s="23">
        <v>38121.291666666664</v>
      </c>
      <c r="C141" s="13">
        <v>6.5000000000000002E-2</v>
      </c>
    </row>
    <row r="142" spans="1:3">
      <c r="A142" s="23">
        <v>38121.291666666664</v>
      </c>
      <c r="B142" s="23">
        <v>38121.3125</v>
      </c>
      <c r="C142" s="13">
        <v>0.14000000000000001</v>
      </c>
    </row>
    <row r="143" spans="1:3">
      <c r="A143" s="23">
        <v>38121.3125</v>
      </c>
      <c r="B143" s="23">
        <v>38121.333333333336</v>
      </c>
      <c r="C143" s="13">
        <v>0.23100000000000001</v>
      </c>
    </row>
    <row r="144" spans="1:3">
      <c r="A144" s="23">
        <v>38121.333333333336</v>
      </c>
      <c r="B144" s="23">
        <v>38121.354166666664</v>
      </c>
      <c r="C144" s="13">
        <v>0.36699999999999999</v>
      </c>
    </row>
    <row r="145" spans="1:3">
      <c r="A145" s="23">
        <v>38121.354166666664</v>
      </c>
      <c r="B145" s="23">
        <v>38121.375</v>
      </c>
      <c r="C145" s="13">
        <v>0.376</v>
      </c>
    </row>
    <row r="146" spans="1:3">
      <c r="A146" s="23">
        <v>38121.375</v>
      </c>
      <c r="B146" s="23">
        <v>38121.395833333336</v>
      </c>
      <c r="C146" s="13">
        <v>0.49199999999999999</v>
      </c>
    </row>
    <row r="147" spans="1:3">
      <c r="A147" s="23">
        <v>38121.395833333336</v>
      </c>
      <c r="B147" s="23">
        <v>38121.416666666664</v>
      </c>
      <c r="C147" s="13">
        <v>0.55300000000000005</v>
      </c>
    </row>
    <row r="148" spans="1:3">
      <c r="A148" s="23">
        <v>38121.416666666664</v>
      </c>
      <c r="B148" s="23">
        <v>38121.4375</v>
      </c>
      <c r="C148" s="13">
        <v>0.61399999999999999</v>
      </c>
    </row>
    <row r="149" spans="1:3">
      <c r="A149" s="23">
        <v>38121.4375</v>
      </c>
      <c r="B149" s="23">
        <v>38121.458333333336</v>
      </c>
      <c r="C149" s="13">
        <v>0.56299999999999994</v>
      </c>
    </row>
    <row r="150" spans="1:3">
      <c r="A150" s="23">
        <v>38121.458333333336</v>
      </c>
      <c r="B150" s="23">
        <v>38121.479166666664</v>
      </c>
      <c r="C150" s="13">
        <v>0.65800000000000003</v>
      </c>
    </row>
    <row r="151" spans="1:3">
      <c r="A151" s="23">
        <v>38121.479166666664</v>
      </c>
      <c r="B151" s="23">
        <v>38121.5</v>
      </c>
      <c r="C151" s="13">
        <v>0.70899999999999996</v>
      </c>
    </row>
    <row r="152" spans="1:3">
      <c r="A152" s="23">
        <v>38121.5</v>
      </c>
      <c r="B152" s="23">
        <v>38121.520833333336</v>
      </c>
      <c r="C152" s="13">
        <v>0.73199999999999998</v>
      </c>
    </row>
    <row r="153" spans="1:3">
      <c r="A153" s="23">
        <v>38121.520833333336</v>
      </c>
      <c r="B153" s="23">
        <v>38121.541666666664</v>
      </c>
      <c r="C153" s="13">
        <v>0.754</v>
      </c>
    </row>
    <row r="154" spans="1:3">
      <c r="A154" s="23">
        <v>38121.541666666664</v>
      </c>
      <c r="B154" s="23">
        <v>38121.5625</v>
      </c>
      <c r="C154" s="13">
        <v>0.77600000000000002</v>
      </c>
    </row>
    <row r="155" spans="1:3">
      <c r="A155" s="23">
        <v>38121.5625</v>
      </c>
      <c r="B155" s="23">
        <v>38121.583333333336</v>
      </c>
      <c r="C155" s="13">
        <v>0.72099999999999997</v>
      </c>
    </row>
    <row r="156" spans="1:3">
      <c r="A156" s="23">
        <v>38121.583333333336</v>
      </c>
      <c r="B156" s="23">
        <v>38121.604166666664</v>
      </c>
      <c r="C156" s="13">
        <v>0.65700000000000003</v>
      </c>
    </row>
    <row r="157" spans="1:3">
      <c r="A157" s="23">
        <v>38121.604166666664</v>
      </c>
      <c r="B157" s="23">
        <v>38121.625</v>
      </c>
      <c r="C157" s="13">
        <v>0.51100000000000001</v>
      </c>
    </row>
    <row r="158" spans="1:3">
      <c r="A158" s="23">
        <v>38121.625</v>
      </c>
      <c r="B158" s="23">
        <v>38121.645833333336</v>
      </c>
      <c r="C158" s="13">
        <v>0.55000000000000004</v>
      </c>
    </row>
    <row r="159" spans="1:3">
      <c r="A159" s="23">
        <v>38121.645833333336</v>
      </c>
      <c r="B159" s="23">
        <v>38121.666666666664</v>
      </c>
      <c r="C159" s="13">
        <v>0.56000000000000005</v>
      </c>
    </row>
    <row r="160" spans="1:3">
      <c r="A160" s="23">
        <v>38121.666666666664</v>
      </c>
      <c r="B160" s="23">
        <v>38121.6875</v>
      </c>
      <c r="C160" s="13">
        <v>0.47399999999999998</v>
      </c>
    </row>
    <row r="161" spans="1:3">
      <c r="A161" s="23">
        <v>38121.6875</v>
      </c>
      <c r="B161" s="23">
        <v>38121.708333333336</v>
      </c>
      <c r="C161" s="13">
        <v>0.39900000000000002</v>
      </c>
    </row>
    <row r="162" spans="1:3">
      <c r="A162" s="23">
        <v>38121.708333333336</v>
      </c>
      <c r="B162" s="23">
        <v>38121.729166666664</v>
      </c>
      <c r="C162" s="13">
        <v>0.373</v>
      </c>
    </row>
    <row r="163" spans="1:3">
      <c r="A163" s="23">
        <v>38121.729166666664</v>
      </c>
      <c r="B163" s="23">
        <v>38121.75</v>
      </c>
      <c r="C163" s="13">
        <v>0.28899999999999998</v>
      </c>
    </row>
    <row r="164" spans="1:3">
      <c r="A164" s="23">
        <v>38121.75</v>
      </c>
      <c r="B164" s="23">
        <v>38121.770833333336</v>
      </c>
      <c r="C164" s="13">
        <v>0.17699999999999999</v>
      </c>
    </row>
    <row r="165" spans="1:3">
      <c r="A165" s="23">
        <v>38121.770833333336</v>
      </c>
      <c r="B165" s="23">
        <v>38121.791666666664</v>
      </c>
      <c r="C165" s="13">
        <v>0.121</v>
      </c>
    </row>
    <row r="166" spans="1:3">
      <c r="A166" s="23">
        <v>38121.791666666664</v>
      </c>
      <c r="B166" s="23">
        <v>38121.8125</v>
      </c>
      <c r="C166" s="13">
        <v>1.6E-2</v>
      </c>
    </row>
    <row r="167" spans="1:3">
      <c r="A167" s="23">
        <v>38121.8125</v>
      </c>
      <c r="B167" s="23">
        <v>38121.833333333336</v>
      </c>
      <c r="C167" s="13">
        <v>0</v>
      </c>
    </row>
    <row r="168" spans="1:3">
      <c r="A168" s="23">
        <v>38121.833333333336</v>
      </c>
      <c r="B168" s="23">
        <v>38121.854166666664</v>
      </c>
      <c r="C168" s="13">
        <v>0</v>
      </c>
    </row>
    <row r="169" spans="1:3">
      <c r="A169" s="23">
        <v>38121.854166666664</v>
      </c>
      <c r="B169" s="23">
        <v>38121.875</v>
      </c>
      <c r="C169" s="13">
        <v>0</v>
      </c>
    </row>
    <row r="170" spans="1:3">
      <c r="A170" s="23">
        <v>38121.875</v>
      </c>
      <c r="B170" s="23">
        <v>38121.895833333336</v>
      </c>
      <c r="C170" s="13">
        <v>0</v>
      </c>
    </row>
    <row r="171" spans="1:3">
      <c r="A171" s="23">
        <v>38121.895833333336</v>
      </c>
      <c r="B171" s="23">
        <v>38121.916666666664</v>
      </c>
      <c r="C171" s="13">
        <v>0</v>
      </c>
    </row>
    <row r="172" spans="1:3">
      <c r="A172" s="23">
        <v>38121.916666666664</v>
      </c>
      <c r="B172" s="23">
        <v>38121.9375</v>
      </c>
      <c r="C172" s="13">
        <v>0</v>
      </c>
    </row>
    <row r="173" spans="1:3">
      <c r="A173" s="23">
        <v>38121.9375</v>
      </c>
      <c r="B173" s="23">
        <v>38121.958333333336</v>
      </c>
      <c r="C173" s="13">
        <v>0</v>
      </c>
    </row>
    <row r="174" spans="1:3">
      <c r="A174" s="23">
        <v>38121.958333333336</v>
      </c>
      <c r="B174" s="23">
        <v>38121.979166666664</v>
      </c>
      <c r="C174" s="13">
        <v>0</v>
      </c>
    </row>
    <row r="175" spans="1:3">
      <c r="A175" s="23">
        <v>38121.979166666664</v>
      </c>
      <c r="B175" s="23">
        <v>38122</v>
      </c>
      <c r="C175" s="13">
        <v>0</v>
      </c>
    </row>
    <row r="176" spans="1:3">
      <c r="A176" s="23">
        <v>38122</v>
      </c>
      <c r="B176" s="23">
        <v>38122.020833333336</v>
      </c>
      <c r="C176" s="13">
        <v>0</v>
      </c>
    </row>
    <row r="177" spans="1:3">
      <c r="A177" s="23">
        <v>38122.020833333336</v>
      </c>
      <c r="B177" s="23">
        <v>38122.041666666664</v>
      </c>
      <c r="C177" s="13">
        <v>0</v>
      </c>
    </row>
    <row r="178" spans="1:3">
      <c r="A178" s="23">
        <v>38122.041666666664</v>
      </c>
      <c r="B178" s="23">
        <v>38122.0625</v>
      </c>
      <c r="C178" s="13">
        <v>0</v>
      </c>
    </row>
    <row r="179" spans="1:3">
      <c r="A179" s="23">
        <v>38122.0625</v>
      </c>
      <c r="B179" s="23">
        <v>38122.083333333336</v>
      </c>
      <c r="C179" s="13">
        <v>0</v>
      </c>
    </row>
    <row r="180" spans="1:3">
      <c r="A180" s="23">
        <v>38122.083333333336</v>
      </c>
      <c r="B180" s="23">
        <v>38122.104166666664</v>
      </c>
      <c r="C180" s="13">
        <v>0</v>
      </c>
    </row>
    <row r="181" spans="1:3">
      <c r="A181" s="23">
        <v>38122.104166666664</v>
      </c>
      <c r="B181" s="23">
        <v>38122.125</v>
      </c>
      <c r="C181" s="13">
        <v>0</v>
      </c>
    </row>
    <row r="182" spans="1:3">
      <c r="A182" s="23">
        <v>38122.125</v>
      </c>
      <c r="B182" s="23">
        <v>38122.145833333336</v>
      </c>
      <c r="C182" s="13">
        <v>0</v>
      </c>
    </row>
    <row r="183" spans="1:3">
      <c r="A183" s="23">
        <v>38122.145833333336</v>
      </c>
      <c r="B183" s="23">
        <v>38122.166666666664</v>
      </c>
      <c r="C183" s="13">
        <v>0</v>
      </c>
    </row>
    <row r="184" spans="1:3">
      <c r="A184" s="23">
        <v>38122.166666666664</v>
      </c>
      <c r="B184" s="23">
        <v>38122.1875</v>
      </c>
      <c r="C184" s="13">
        <v>0</v>
      </c>
    </row>
    <row r="185" spans="1:3">
      <c r="A185" s="23">
        <v>38122.1875</v>
      </c>
      <c r="B185" s="23">
        <v>38122.208333333336</v>
      </c>
      <c r="C185" s="13">
        <v>0</v>
      </c>
    </row>
    <row r="186" spans="1:3">
      <c r="A186" s="23">
        <v>38122.208333333336</v>
      </c>
      <c r="B186" s="23">
        <v>38122.229166666664</v>
      </c>
      <c r="C186" s="13">
        <v>0</v>
      </c>
    </row>
    <row r="187" spans="1:3">
      <c r="A187" s="23">
        <v>38122.229166666664</v>
      </c>
      <c r="B187" s="23">
        <v>38122.25</v>
      </c>
      <c r="C187" s="13">
        <v>8.9999999999999993E-3</v>
      </c>
    </row>
    <row r="188" spans="1:3">
      <c r="A188" s="23">
        <v>38122.25</v>
      </c>
      <c r="B188" s="23">
        <v>38122.270833333336</v>
      </c>
      <c r="C188" s="13">
        <v>5.0999999999999997E-2</v>
      </c>
    </row>
    <row r="189" spans="1:3">
      <c r="A189" s="23">
        <v>38122.270833333336</v>
      </c>
      <c r="B189" s="23">
        <v>38122.291666666664</v>
      </c>
      <c r="C189" s="13">
        <v>7.2999999999999995E-2</v>
      </c>
    </row>
    <row r="190" spans="1:3">
      <c r="A190" s="23">
        <v>38122.291666666664</v>
      </c>
      <c r="B190" s="23">
        <v>38122.3125</v>
      </c>
      <c r="C190" s="13">
        <v>9.9000000000000005E-2</v>
      </c>
    </row>
    <row r="191" spans="1:3">
      <c r="A191" s="23">
        <v>38122.3125</v>
      </c>
      <c r="B191" s="23">
        <v>38122.333333333336</v>
      </c>
      <c r="C191" s="13">
        <v>0.14599999999999999</v>
      </c>
    </row>
    <row r="192" spans="1:3">
      <c r="A192" s="23">
        <v>38122.333333333336</v>
      </c>
      <c r="B192" s="23">
        <v>38122.354166666664</v>
      </c>
      <c r="C192" s="13">
        <v>0.16</v>
      </c>
    </row>
    <row r="193" spans="1:3">
      <c r="A193" s="23">
        <v>38122.354166666664</v>
      </c>
      <c r="B193" s="23">
        <v>38122.375</v>
      </c>
      <c r="C193" s="13">
        <v>0.20499999999999999</v>
      </c>
    </row>
    <row r="194" spans="1:3">
      <c r="A194" s="23">
        <v>38122.375</v>
      </c>
      <c r="B194" s="23">
        <v>38122.395833333336</v>
      </c>
      <c r="C194" s="13">
        <v>0.23699999999999999</v>
      </c>
    </row>
    <row r="195" spans="1:3">
      <c r="A195" s="23">
        <v>38122.395833333336</v>
      </c>
      <c r="B195" s="23">
        <v>38122.416666666664</v>
      </c>
      <c r="C195" s="13">
        <v>0.41599999999999998</v>
      </c>
    </row>
    <row r="196" spans="1:3">
      <c r="A196" s="23">
        <v>38122.416666666664</v>
      </c>
      <c r="B196" s="23">
        <v>38122.4375</v>
      </c>
      <c r="C196" s="13">
        <v>0.27300000000000002</v>
      </c>
    </row>
    <row r="197" spans="1:3">
      <c r="A197" s="23">
        <v>38122.4375</v>
      </c>
      <c r="B197" s="23">
        <v>38122.458333333336</v>
      </c>
      <c r="C197" s="13">
        <v>0.44800000000000001</v>
      </c>
    </row>
    <row r="198" spans="1:3">
      <c r="A198" s="23">
        <v>38122.458333333336</v>
      </c>
      <c r="B198" s="23">
        <v>38122.479166666664</v>
      </c>
      <c r="C198" s="13">
        <v>0.47199999999999998</v>
      </c>
    </row>
    <row r="199" spans="1:3">
      <c r="A199" s="23">
        <v>38122.479166666664</v>
      </c>
      <c r="B199" s="23">
        <v>38122.5</v>
      </c>
      <c r="C199" s="13">
        <v>0.40100000000000002</v>
      </c>
    </row>
    <row r="200" spans="1:3">
      <c r="A200" s="23">
        <v>38122.5</v>
      </c>
      <c r="B200" s="23">
        <v>38122.520833333336</v>
      </c>
      <c r="C200" s="13">
        <v>0.191</v>
      </c>
    </row>
    <row r="201" spans="1:3">
      <c r="A201" s="23">
        <v>38122.520833333336</v>
      </c>
      <c r="B201" s="23">
        <v>38122.541666666664</v>
      </c>
      <c r="C201" s="13">
        <v>4.7E-2</v>
      </c>
    </row>
    <row r="202" spans="1:3">
      <c r="A202" s="23">
        <v>38122.541666666664</v>
      </c>
      <c r="B202" s="23">
        <v>38122.5625</v>
      </c>
      <c r="C202" s="13">
        <v>7.0000000000000007E-2</v>
      </c>
    </row>
    <row r="203" spans="1:3">
      <c r="A203" s="23">
        <v>38122.5625</v>
      </c>
      <c r="B203" s="23">
        <v>38122.583333333336</v>
      </c>
      <c r="C203" s="13">
        <v>0.221</v>
      </c>
    </row>
    <row r="204" spans="1:3">
      <c r="A204" s="23">
        <v>38122.583333333336</v>
      </c>
      <c r="B204" s="23">
        <v>38122.604166666664</v>
      </c>
      <c r="C204" s="13">
        <v>0.42599999999999999</v>
      </c>
    </row>
    <row r="205" spans="1:3">
      <c r="A205" s="23">
        <v>38122.604166666664</v>
      </c>
      <c r="B205" s="23">
        <v>38122.625</v>
      </c>
      <c r="C205" s="13">
        <v>0.53</v>
      </c>
    </row>
    <row r="206" spans="1:3">
      <c r="A206" s="23">
        <v>38122.625</v>
      </c>
      <c r="B206" s="23">
        <v>38122.645833333336</v>
      </c>
      <c r="C206" s="13">
        <v>0.44600000000000001</v>
      </c>
    </row>
    <row r="207" spans="1:3">
      <c r="A207" s="23">
        <v>38122.645833333336</v>
      </c>
      <c r="B207" s="23">
        <v>38122.666666666664</v>
      </c>
      <c r="C207" s="13">
        <v>0.59799999999999998</v>
      </c>
    </row>
    <row r="208" spans="1:3">
      <c r="A208" s="23">
        <v>38122.666666666664</v>
      </c>
      <c r="B208" s="23">
        <v>38122.6875</v>
      </c>
      <c r="C208" s="13">
        <v>0.57099999999999995</v>
      </c>
    </row>
    <row r="209" spans="1:3">
      <c r="A209" s="23">
        <v>38122.6875</v>
      </c>
      <c r="B209" s="23">
        <v>38122.708333333336</v>
      </c>
      <c r="C209" s="13">
        <v>0.47899999999999998</v>
      </c>
    </row>
    <row r="210" spans="1:3">
      <c r="A210" s="23">
        <v>38122.708333333336</v>
      </c>
      <c r="B210" s="23">
        <v>38122.729166666664</v>
      </c>
      <c r="C210" s="13">
        <v>0.28999999999999998</v>
      </c>
    </row>
    <row r="211" spans="1:3">
      <c r="A211" s="23">
        <v>38122.729166666664</v>
      </c>
      <c r="B211" s="23">
        <v>38122.75</v>
      </c>
      <c r="C211" s="13">
        <v>0.192</v>
      </c>
    </row>
    <row r="212" spans="1:3">
      <c r="A212" s="23">
        <v>38122.75</v>
      </c>
      <c r="B212" s="23">
        <v>38122.770833333336</v>
      </c>
      <c r="C212" s="13">
        <v>0.11899999999999999</v>
      </c>
    </row>
    <row r="213" spans="1:3">
      <c r="A213" s="23">
        <v>38122.770833333336</v>
      </c>
      <c r="B213" s="23">
        <v>38122.791666666664</v>
      </c>
      <c r="C213" s="13">
        <v>7.5999999999999998E-2</v>
      </c>
    </row>
    <row r="214" spans="1:3">
      <c r="A214" s="23">
        <v>38122.791666666664</v>
      </c>
      <c r="B214" s="23">
        <v>38122.8125</v>
      </c>
      <c r="C214" s="13">
        <v>3.6999999999999998E-2</v>
      </c>
    </row>
    <row r="215" spans="1:3">
      <c r="A215" s="23">
        <v>38122.8125</v>
      </c>
      <c r="B215" s="23">
        <v>38122.833333333336</v>
      </c>
      <c r="C215" s="13">
        <v>8.0000000000000002E-3</v>
      </c>
    </row>
    <row r="216" spans="1:3">
      <c r="A216" s="23">
        <v>38122.833333333336</v>
      </c>
      <c r="B216" s="23">
        <v>38122.854166666664</v>
      </c>
      <c r="C216" s="13">
        <v>0</v>
      </c>
    </row>
    <row r="217" spans="1:3">
      <c r="A217" s="23">
        <v>38122.854166666664</v>
      </c>
      <c r="B217" s="23">
        <v>38122.875</v>
      </c>
      <c r="C217" s="13">
        <v>0</v>
      </c>
    </row>
    <row r="218" spans="1:3">
      <c r="A218" s="23">
        <v>38122.875</v>
      </c>
      <c r="B218" s="23">
        <v>38122.895833333336</v>
      </c>
      <c r="C218" s="13">
        <v>0</v>
      </c>
    </row>
    <row r="219" spans="1:3">
      <c r="A219" s="23">
        <v>38122.895833333336</v>
      </c>
      <c r="B219" s="23">
        <v>38122.916666666664</v>
      </c>
      <c r="C219" s="13">
        <v>0</v>
      </c>
    </row>
    <row r="220" spans="1:3">
      <c r="A220" s="23">
        <v>38122.916666666664</v>
      </c>
      <c r="B220" s="23">
        <v>38122.9375</v>
      </c>
      <c r="C220" s="13">
        <v>0</v>
      </c>
    </row>
    <row r="221" spans="1:3">
      <c r="A221" s="23">
        <v>38122.9375</v>
      </c>
      <c r="B221" s="23">
        <v>38122.958333333336</v>
      </c>
      <c r="C221" s="13">
        <v>0</v>
      </c>
    </row>
    <row r="222" spans="1:3">
      <c r="A222" s="23">
        <v>38122.958333333336</v>
      </c>
      <c r="B222" s="23">
        <v>38122.979166666664</v>
      </c>
      <c r="C222" s="13">
        <v>0</v>
      </c>
    </row>
    <row r="223" spans="1:3">
      <c r="A223" s="23">
        <v>38122.979166666664</v>
      </c>
      <c r="B223" s="23">
        <v>38123</v>
      </c>
      <c r="C223" s="13">
        <v>0</v>
      </c>
    </row>
    <row r="224" spans="1:3">
      <c r="A224" s="23">
        <v>38123</v>
      </c>
      <c r="B224" s="23">
        <v>38123.020833333336</v>
      </c>
      <c r="C224" s="13">
        <v>0</v>
      </c>
    </row>
    <row r="225" spans="1:3">
      <c r="A225" s="23">
        <v>38123.020833333336</v>
      </c>
      <c r="B225" s="23">
        <v>38123.041666666664</v>
      </c>
      <c r="C225" s="13">
        <v>0</v>
      </c>
    </row>
    <row r="226" spans="1:3">
      <c r="A226" s="23">
        <v>38123.041666666664</v>
      </c>
      <c r="B226" s="23">
        <v>38123.0625</v>
      </c>
      <c r="C226" s="13">
        <v>0</v>
      </c>
    </row>
    <row r="227" spans="1:3">
      <c r="A227" s="23">
        <v>38123.0625</v>
      </c>
      <c r="B227" s="23">
        <v>38123.083333333336</v>
      </c>
      <c r="C227" s="13">
        <v>0</v>
      </c>
    </row>
    <row r="228" spans="1:3">
      <c r="A228" s="23">
        <v>38123.083333333336</v>
      </c>
      <c r="B228" s="23">
        <v>38123.104166666664</v>
      </c>
      <c r="C228" s="13">
        <v>0</v>
      </c>
    </row>
    <row r="229" spans="1:3">
      <c r="A229" s="23">
        <v>38123.104166666664</v>
      </c>
      <c r="B229" s="23">
        <v>38123.125</v>
      </c>
      <c r="C229" s="13">
        <v>0</v>
      </c>
    </row>
    <row r="230" spans="1:3">
      <c r="A230" s="23">
        <v>38123.125</v>
      </c>
      <c r="B230" s="23">
        <v>38123.145833333336</v>
      </c>
      <c r="C230" s="13">
        <v>0</v>
      </c>
    </row>
    <row r="231" spans="1:3">
      <c r="A231" s="23">
        <v>38123.145833333336</v>
      </c>
      <c r="B231" s="23">
        <v>38123.166666666664</v>
      </c>
      <c r="C231" s="13">
        <v>0</v>
      </c>
    </row>
    <row r="232" spans="1:3">
      <c r="A232" s="23">
        <v>38123.166666666664</v>
      </c>
      <c r="B232" s="23">
        <v>38123.1875</v>
      </c>
      <c r="C232" s="13">
        <v>0</v>
      </c>
    </row>
    <row r="233" spans="1:3">
      <c r="A233" s="23">
        <v>38123.1875</v>
      </c>
      <c r="B233" s="23">
        <v>38123.208333333336</v>
      </c>
      <c r="C233" s="13">
        <v>0</v>
      </c>
    </row>
    <row r="234" spans="1:3">
      <c r="A234" s="23">
        <v>38123.208333333336</v>
      </c>
      <c r="B234" s="23">
        <v>38123.229166666664</v>
      </c>
      <c r="C234" s="13">
        <v>0</v>
      </c>
    </row>
    <row r="235" spans="1:3">
      <c r="A235" s="23">
        <v>38123.229166666664</v>
      </c>
      <c r="B235" s="23">
        <v>38123.25</v>
      </c>
      <c r="C235" s="13">
        <v>2.1000000000000001E-2</v>
      </c>
    </row>
    <row r="236" spans="1:3">
      <c r="A236" s="23">
        <v>38123.25</v>
      </c>
      <c r="B236" s="23">
        <v>38123.270833333336</v>
      </c>
      <c r="C236" s="13">
        <v>8.2000000000000003E-2</v>
      </c>
    </row>
    <row r="237" spans="1:3">
      <c r="A237" s="23">
        <v>38123.270833333336</v>
      </c>
      <c r="B237" s="23">
        <v>38123.291666666664</v>
      </c>
      <c r="C237" s="13">
        <v>9.9000000000000005E-2</v>
      </c>
    </row>
    <row r="238" spans="1:3">
      <c r="A238" s="23">
        <v>38123.291666666664</v>
      </c>
      <c r="B238" s="23">
        <v>38123.3125</v>
      </c>
      <c r="C238" s="13">
        <v>0.159</v>
      </c>
    </row>
    <row r="239" spans="1:3">
      <c r="A239" s="23">
        <v>38123.3125</v>
      </c>
      <c r="B239" s="23">
        <v>38123.333333333336</v>
      </c>
      <c r="C239" s="13">
        <v>0.33700000000000002</v>
      </c>
    </row>
    <row r="240" spans="1:3">
      <c r="A240" s="23">
        <v>38123.333333333336</v>
      </c>
      <c r="B240" s="23">
        <v>38123.354166666664</v>
      </c>
      <c r="C240" s="13">
        <v>0.33200000000000002</v>
      </c>
    </row>
    <row r="241" spans="1:3">
      <c r="A241" s="23">
        <v>38123.354166666664</v>
      </c>
      <c r="B241" s="23">
        <v>38123.375</v>
      </c>
      <c r="C241" s="13">
        <v>0.498</v>
      </c>
    </row>
    <row r="242" spans="1:3">
      <c r="A242" s="23">
        <v>38123.375</v>
      </c>
      <c r="B242" s="23">
        <v>38123.395833333336</v>
      </c>
      <c r="C242" s="13">
        <v>0.57299999999999995</v>
      </c>
    </row>
    <row r="243" spans="1:3">
      <c r="A243" s="23">
        <v>38123.395833333336</v>
      </c>
      <c r="B243" s="23">
        <v>38123.416666666664</v>
      </c>
      <c r="C243" s="13">
        <v>0.62</v>
      </c>
    </row>
    <row r="244" spans="1:3">
      <c r="A244" s="23">
        <v>38123.416666666664</v>
      </c>
      <c r="B244" s="23">
        <v>38123.4375</v>
      </c>
      <c r="C244" s="13">
        <v>0.68400000000000005</v>
      </c>
    </row>
    <row r="245" spans="1:3">
      <c r="A245" s="23">
        <v>38123.4375</v>
      </c>
      <c r="B245" s="23">
        <v>38123.458333333336</v>
      </c>
      <c r="C245" s="13">
        <v>0.73699999999999999</v>
      </c>
    </row>
    <row r="246" spans="1:3">
      <c r="A246" s="23">
        <v>38123.458333333336</v>
      </c>
      <c r="B246" s="23">
        <v>38123.479166666664</v>
      </c>
      <c r="C246" s="13">
        <v>0.79700000000000004</v>
      </c>
    </row>
    <row r="247" spans="1:3">
      <c r="A247" s="23">
        <v>38123.479166666664</v>
      </c>
      <c r="B247" s="23">
        <v>38123.5</v>
      </c>
      <c r="C247" s="13">
        <v>0.82299999999999995</v>
      </c>
    </row>
    <row r="248" spans="1:3">
      <c r="A248" s="23">
        <v>38123.5</v>
      </c>
      <c r="B248" s="23">
        <v>38123.520833333336</v>
      </c>
      <c r="C248" s="13">
        <v>0.83699999999999997</v>
      </c>
    </row>
    <row r="249" spans="1:3">
      <c r="A249" s="23">
        <v>38123.520833333336</v>
      </c>
      <c r="B249" s="23">
        <v>38123.541666666664</v>
      </c>
      <c r="C249" s="13">
        <v>0.85399999999999998</v>
      </c>
    </row>
    <row r="250" spans="1:3">
      <c r="A250" s="23">
        <v>38123.541666666664</v>
      </c>
      <c r="B250" s="23">
        <v>38123.5625</v>
      </c>
      <c r="C250" s="13">
        <v>0.84499999999999997</v>
      </c>
    </row>
    <row r="251" spans="1:3">
      <c r="A251" s="23">
        <v>38123.5625</v>
      </c>
      <c r="B251" s="23">
        <v>38123.583333333336</v>
      </c>
      <c r="C251" s="13">
        <v>0.82299999999999995</v>
      </c>
    </row>
    <row r="252" spans="1:3">
      <c r="A252" s="23">
        <v>38123.583333333336</v>
      </c>
      <c r="B252" s="23">
        <v>38123.604166666664</v>
      </c>
      <c r="C252" s="13">
        <v>0.80800000000000005</v>
      </c>
    </row>
    <row r="253" spans="1:3">
      <c r="A253" s="23">
        <v>38123.604166666664</v>
      </c>
      <c r="B253" s="23">
        <v>38123.625</v>
      </c>
      <c r="C253" s="13">
        <v>0.753</v>
      </c>
    </row>
    <row r="254" spans="1:3">
      <c r="A254" s="23">
        <v>38123.625</v>
      </c>
      <c r="B254" s="23">
        <v>38123.645833333336</v>
      </c>
      <c r="C254" s="13">
        <v>0.69499999999999995</v>
      </c>
    </row>
    <row r="255" spans="1:3">
      <c r="A255" s="23">
        <v>38123.645833333336</v>
      </c>
      <c r="B255" s="23">
        <v>38123.666666666664</v>
      </c>
      <c r="C255" s="13">
        <v>0.63400000000000001</v>
      </c>
    </row>
    <row r="256" spans="1:3">
      <c r="A256" s="23">
        <v>38123.666666666664</v>
      </c>
      <c r="B256" s="23">
        <v>38123.6875</v>
      </c>
      <c r="C256" s="13">
        <v>0.58099999999999996</v>
      </c>
    </row>
    <row r="257" spans="1:3">
      <c r="A257" s="23">
        <v>38123.6875</v>
      </c>
      <c r="B257" s="23">
        <v>38123.708333333336</v>
      </c>
      <c r="C257" s="13">
        <v>0.51100000000000001</v>
      </c>
    </row>
    <row r="258" spans="1:3">
      <c r="A258" s="23">
        <v>38123.708333333336</v>
      </c>
      <c r="B258" s="23">
        <v>38123.729166666664</v>
      </c>
      <c r="C258" s="13">
        <v>0.42099999999999999</v>
      </c>
    </row>
    <row r="259" spans="1:3">
      <c r="A259" s="23">
        <v>38123.729166666664</v>
      </c>
      <c r="B259" s="23">
        <v>38123.75</v>
      </c>
      <c r="C259" s="13">
        <v>0.38300000000000001</v>
      </c>
    </row>
    <row r="260" spans="1:3">
      <c r="A260" s="23">
        <v>38123.75</v>
      </c>
      <c r="B260" s="23">
        <v>38123.770833333336</v>
      </c>
      <c r="C260" s="13">
        <v>0.29899999999999999</v>
      </c>
    </row>
    <row r="261" spans="1:3">
      <c r="A261" s="23">
        <v>38123.770833333336</v>
      </c>
      <c r="B261" s="23">
        <v>38123.791666666664</v>
      </c>
      <c r="C261" s="13">
        <v>0.19800000000000001</v>
      </c>
    </row>
    <row r="262" spans="1:3">
      <c r="A262" s="23">
        <v>38123.791666666664</v>
      </c>
      <c r="B262" s="23">
        <v>38123.8125</v>
      </c>
      <c r="C262" s="13">
        <v>0.121</v>
      </c>
    </row>
    <row r="263" spans="1:3">
      <c r="A263" s="23">
        <v>38123.8125</v>
      </c>
      <c r="B263" s="23">
        <v>38123.833333333336</v>
      </c>
      <c r="C263" s="13">
        <v>4.2000000000000003E-2</v>
      </c>
    </row>
    <row r="264" spans="1:3">
      <c r="A264" s="23">
        <v>38123.833333333336</v>
      </c>
      <c r="B264" s="23">
        <v>38123.854166666664</v>
      </c>
      <c r="C264" s="13">
        <v>0</v>
      </c>
    </row>
    <row r="265" spans="1:3">
      <c r="A265" s="23">
        <v>38123.854166666664</v>
      </c>
      <c r="B265" s="23">
        <v>38123.875</v>
      </c>
      <c r="C265" s="13">
        <v>0</v>
      </c>
    </row>
    <row r="266" spans="1:3">
      <c r="A266" s="23">
        <v>38123.875</v>
      </c>
      <c r="B266" s="23">
        <v>38123.895833333336</v>
      </c>
      <c r="C266" s="13">
        <v>0</v>
      </c>
    </row>
    <row r="267" spans="1:3">
      <c r="A267" s="23">
        <v>38123.895833333336</v>
      </c>
      <c r="B267" s="23">
        <v>38123.916666666664</v>
      </c>
      <c r="C267" s="13">
        <v>0</v>
      </c>
    </row>
    <row r="268" spans="1:3">
      <c r="A268" s="23">
        <v>38123.916666666664</v>
      </c>
      <c r="B268" s="23">
        <v>38123.9375</v>
      </c>
      <c r="C268" s="13">
        <v>0</v>
      </c>
    </row>
    <row r="269" spans="1:3">
      <c r="A269" s="23">
        <v>38123.9375</v>
      </c>
      <c r="B269" s="23">
        <v>38123.958333333336</v>
      </c>
      <c r="C269" s="13">
        <v>0</v>
      </c>
    </row>
    <row r="270" spans="1:3">
      <c r="A270" s="23">
        <v>38123.958333333336</v>
      </c>
      <c r="B270" s="23">
        <v>38123.979166666664</v>
      </c>
      <c r="C270" s="13">
        <v>0</v>
      </c>
    </row>
    <row r="271" spans="1:3">
      <c r="A271" s="23">
        <v>38123.979166666664</v>
      </c>
      <c r="B271" s="23">
        <v>38124</v>
      </c>
      <c r="C271" s="13">
        <v>0</v>
      </c>
    </row>
    <row r="272" spans="1:3">
      <c r="A272" s="23">
        <v>38124</v>
      </c>
      <c r="B272" s="23">
        <v>38124.020833333336</v>
      </c>
      <c r="C272" s="13">
        <v>0</v>
      </c>
    </row>
    <row r="273" spans="1:3">
      <c r="A273" s="23">
        <v>38124.020833333336</v>
      </c>
      <c r="B273" s="23">
        <v>38124.041666666664</v>
      </c>
      <c r="C273" s="13">
        <v>0</v>
      </c>
    </row>
    <row r="274" spans="1:3">
      <c r="A274" s="23">
        <v>38124.041666666664</v>
      </c>
      <c r="B274" s="23">
        <v>38124.0625</v>
      </c>
      <c r="C274" s="13">
        <v>0</v>
      </c>
    </row>
    <row r="275" spans="1:3">
      <c r="A275" s="23">
        <v>38124.0625</v>
      </c>
      <c r="B275" s="23">
        <v>38124.083333333336</v>
      </c>
      <c r="C275" s="13">
        <v>0</v>
      </c>
    </row>
    <row r="276" spans="1:3">
      <c r="A276" s="23">
        <v>38124.083333333336</v>
      </c>
      <c r="B276" s="23">
        <v>38124.104166666664</v>
      </c>
      <c r="C276" s="13">
        <v>0</v>
      </c>
    </row>
    <row r="277" spans="1:3">
      <c r="A277" s="23">
        <v>38124.104166666664</v>
      </c>
      <c r="B277" s="23">
        <v>38124.125</v>
      </c>
      <c r="C277" s="13">
        <v>0</v>
      </c>
    </row>
    <row r="278" spans="1:3">
      <c r="A278" s="23">
        <v>38124.125</v>
      </c>
      <c r="B278" s="23">
        <v>38124.145833333336</v>
      </c>
      <c r="C278" s="13">
        <v>0</v>
      </c>
    </row>
    <row r="279" spans="1:3">
      <c r="A279" s="23">
        <v>38124.145833333336</v>
      </c>
      <c r="B279" s="23">
        <v>38124.166666666664</v>
      </c>
      <c r="C279" s="13">
        <v>0</v>
      </c>
    </row>
    <row r="280" spans="1:3">
      <c r="A280" s="23">
        <v>38124.166666666664</v>
      </c>
      <c r="B280" s="23">
        <v>38124.1875</v>
      </c>
      <c r="C280" s="13">
        <v>0</v>
      </c>
    </row>
    <row r="281" spans="1:3">
      <c r="A281" s="23">
        <v>38124.1875</v>
      </c>
      <c r="B281" s="23">
        <v>38124.208333333336</v>
      </c>
      <c r="C281" s="13">
        <v>0</v>
      </c>
    </row>
    <row r="282" spans="1:3">
      <c r="A282" s="23">
        <v>38124.208333333336</v>
      </c>
      <c r="B282" s="23">
        <v>38124.229166666664</v>
      </c>
      <c r="C282" s="13">
        <v>0</v>
      </c>
    </row>
    <row r="283" spans="1:3">
      <c r="A283" s="23">
        <v>38124.229166666664</v>
      </c>
      <c r="B283" s="23">
        <v>38124.25</v>
      </c>
      <c r="C283" s="13">
        <v>2.5999999999999999E-2</v>
      </c>
    </row>
    <row r="284" spans="1:3">
      <c r="A284" s="23">
        <v>38124.25</v>
      </c>
      <c r="B284" s="23">
        <v>38124.270833333336</v>
      </c>
      <c r="C284" s="13">
        <v>0.11700000000000001</v>
      </c>
    </row>
    <row r="285" spans="1:3">
      <c r="A285" s="23">
        <v>38124.270833333336</v>
      </c>
      <c r="B285" s="23">
        <v>38124.291666666664</v>
      </c>
      <c r="C285" s="13">
        <v>0.152</v>
      </c>
    </row>
    <row r="286" spans="1:3">
      <c r="A286" s="23">
        <v>38124.291666666664</v>
      </c>
      <c r="B286" s="23">
        <v>38124.3125</v>
      </c>
      <c r="C286" s="13">
        <v>0.27</v>
      </c>
    </row>
    <row r="287" spans="1:3">
      <c r="A287" s="23">
        <v>38124.3125</v>
      </c>
      <c r="B287" s="23">
        <v>38124.333333333336</v>
      </c>
      <c r="C287" s="13">
        <v>0.34499999999999997</v>
      </c>
    </row>
    <row r="288" spans="1:3">
      <c r="A288" s="23">
        <v>38124.333333333336</v>
      </c>
      <c r="B288" s="23">
        <v>38124.354166666664</v>
      </c>
      <c r="C288" s="13">
        <v>0.40400000000000003</v>
      </c>
    </row>
    <row r="289" spans="1:3">
      <c r="A289" s="23">
        <v>38124.354166666664</v>
      </c>
      <c r="B289" s="23">
        <v>38124.375</v>
      </c>
      <c r="C289" s="13">
        <v>0.48199999999999998</v>
      </c>
    </row>
    <row r="290" spans="1:3">
      <c r="A290" s="23">
        <v>38124.375</v>
      </c>
      <c r="B290" s="23">
        <v>38124.395833333336</v>
      </c>
      <c r="C290" s="13">
        <v>0.54700000000000004</v>
      </c>
    </row>
    <row r="291" spans="1:3">
      <c r="A291" s="23">
        <v>38124.395833333336</v>
      </c>
      <c r="B291" s="23">
        <v>38124.416666666664</v>
      </c>
      <c r="C291" s="13">
        <v>0.59399999999999997</v>
      </c>
    </row>
    <row r="292" spans="1:3">
      <c r="A292" s="23">
        <v>38124.416666666664</v>
      </c>
      <c r="B292" s="23">
        <v>38124.4375</v>
      </c>
      <c r="C292" s="13">
        <v>0.497</v>
      </c>
    </row>
    <row r="293" spans="1:3">
      <c r="A293" s="23">
        <v>38124.4375</v>
      </c>
      <c r="B293" s="23">
        <v>38124.458333333336</v>
      </c>
      <c r="C293" s="13">
        <v>0.69599999999999995</v>
      </c>
    </row>
    <row r="294" spans="1:3">
      <c r="A294" s="23">
        <v>38124.458333333336</v>
      </c>
      <c r="B294" s="23">
        <v>38124.479166666664</v>
      </c>
      <c r="C294" s="13">
        <v>0.77600000000000002</v>
      </c>
    </row>
    <row r="295" spans="1:3">
      <c r="A295" s="23">
        <v>38124.479166666664</v>
      </c>
      <c r="B295" s="23">
        <v>38124.5</v>
      </c>
      <c r="C295" s="13">
        <v>0.78100000000000003</v>
      </c>
    </row>
    <row r="296" spans="1:3">
      <c r="A296" s="23">
        <v>38124.5</v>
      </c>
      <c r="B296" s="23">
        <v>38124.520833333336</v>
      </c>
      <c r="C296" s="13">
        <v>0.80400000000000005</v>
      </c>
    </row>
    <row r="297" spans="1:3">
      <c r="A297" s="23">
        <v>38124.520833333336</v>
      </c>
      <c r="B297" s="23">
        <v>38124.541666666664</v>
      </c>
      <c r="C297" s="13">
        <v>0.82299999999999995</v>
      </c>
    </row>
    <row r="298" spans="1:3">
      <c r="A298" s="23">
        <v>38124.541666666664</v>
      </c>
      <c r="B298" s="23">
        <v>38124.5625</v>
      </c>
      <c r="C298" s="13">
        <v>0.78300000000000003</v>
      </c>
    </row>
    <row r="299" spans="1:3">
      <c r="A299" s="23">
        <v>38124.5625</v>
      </c>
      <c r="B299" s="23">
        <v>38124.583333333336</v>
      </c>
      <c r="C299" s="13">
        <v>0.77900000000000003</v>
      </c>
    </row>
    <row r="300" spans="1:3">
      <c r="A300" s="23">
        <v>38124.583333333336</v>
      </c>
      <c r="B300" s="23">
        <v>38124.604166666664</v>
      </c>
      <c r="C300" s="13">
        <v>0.73199999999999998</v>
      </c>
    </row>
    <row r="301" spans="1:3">
      <c r="A301" s="23">
        <v>38124.604166666664</v>
      </c>
      <c r="B301" s="23">
        <v>38124.625</v>
      </c>
      <c r="C301" s="13">
        <v>0.59</v>
      </c>
    </row>
    <row r="302" spans="1:3">
      <c r="A302" s="23">
        <v>38124.625</v>
      </c>
      <c r="B302" s="23">
        <v>38124.645833333336</v>
      </c>
      <c r="C302" s="13">
        <v>0.56200000000000006</v>
      </c>
    </row>
    <row r="303" spans="1:3">
      <c r="A303" s="23">
        <v>38124.645833333336</v>
      </c>
      <c r="B303" s="23">
        <v>38124.666666666664</v>
      </c>
      <c r="C303" s="13">
        <v>0.64700000000000002</v>
      </c>
    </row>
    <row r="304" spans="1:3">
      <c r="A304" s="23">
        <v>38124.666666666664</v>
      </c>
      <c r="B304" s="23">
        <v>38124.6875</v>
      </c>
      <c r="C304" s="13">
        <v>0.54700000000000004</v>
      </c>
    </row>
    <row r="305" spans="1:3">
      <c r="A305" s="23">
        <v>38124.6875</v>
      </c>
      <c r="B305" s="23">
        <v>38124.708333333336</v>
      </c>
      <c r="C305" s="13">
        <v>0.48699999999999999</v>
      </c>
    </row>
    <row r="306" spans="1:3">
      <c r="A306" s="23">
        <v>38124.708333333336</v>
      </c>
      <c r="B306" s="23">
        <v>38124.729166666664</v>
      </c>
      <c r="C306" s="13">
        <v>0.41599999999999998</v>
      </c>
    </row>
    <row r="307" spans="1:3">
      <c r="A307" s="23">
        <v>38124.729166666664</v>
      </c>
      <c r="B307" s="23">
        <v>38124.75</v>
      </c>
      <c r="C307" s="13">
        <v>0.36099999999999999</v>
      </c>
    </row>
    <row r="308" spans="1:3">
      <c r="A308" s="23">
        <v>38124.75</v>
      </c>
      <c r="B308" s="23">
        <v>38124.770833333336</v>
      </c>
      <c r="C308" s="13">
        <v>0.26500000000000001</v>
      </c>
    </row>
    <row r="309" spans="1:3">
      <c r="A309" s="23">
        <v>38124.770833333336</v>
      </c>
      <c r="B309" s="23">
        <v>38124.791666666664</v>
      </c>
      <c r="C309" s="13">
        <v>0.17799999999999999</v>
      </c>
    </row>
    <row r="310" spans="1:3">
      <c r="A310" s="23">
        <v>38124.791666666664</v>
      </c>
      <c r="B310" s="23">
        <v>38124.8125</v>
      </c>
      <c r="C310" s="13">
        <v>7.8E-2</v>
      </c>
    </row>
    <row r="311" spans="1:3">
      <c r="A311" s="23">
        <v>38124.8125</v>
      </c>
      <c r="B311" s="23">
        <v>38124.833333333336</v>
      </c>
      <c r="C311" s="13">
        <v>3.6999999999999998E-2</v>
      </c>
    </row>
    <row r="312" spans="1:3">
      <c r="A312" s="23">
        <v>38124.833333333336</v>
      </c>
      <c r="B312" s="23">
        <v>38124.854166666664</v>
      </c>
      <c r="C312" s="13">
        <v>0</v>
      </c>
    </row>
    <row r="313" spans="1:3">
      <c r="A313" s="23">
        <v>38124.854166666664</v>
      </c>
      <c r="B313" s="23">
        <v>38124.875</v>
      </c>
      <c r="C313" s="13">
        <v>0</v>
      </c>
    </row>
    <row r="314" spans="1:3">
      <c r="A314" s="23">
        <v>38124.875</v>
      </c>
      <c r="B314" s="23">
        <v>38124.895833333336</v>
      </c>
      <c r="C314" s="13">
        <v>0</v>
      </c>
    </row>
    <row r="315" spans="1:3">
      <c r="A315" s="23">
        <v>38124.895833333336</v>
      </c>
      <c r="B315" s="23">
        <v>38124.916666666664</v>
      </c>
      <c r="C315" s="13">
        <v>0</v>
      </c>
    </row>
    <row r="316" spans="1:3">
      <c r="A316" s="23">
        <v>38124.916666666664</v>
      </c>
      <c r="B316" s="23">
        <v>38124.9375</v>
      </c>
      <c r="C316" s="13">
        <v>0</v>
      </c>
    </row>
    <row r="317" spans="1:3">
      <c r="A317" s="23">
        <v>38124.9375</v>
      </c>
      <c r="B317" s="23">
        <v>38124.958333333336</v>
      </c>
      <c r="C317" s="13">
        <v>0</v>
      </c>
    </row>
    <row r="318" spans="1:3">
      <c r="A318" s="23">
        <v>38124.958333333336</v>
      </c>
      <c r="B318" s="23">
        <v>38124.979166666664</v>
      </c>
      <c r="C318" s="13">
        <v>0</v>
      </c>
    </row>
    <row r="319" spans="1:3">
      <c r="A319" s="23">
        <v>38124.979166666664</v>
      </c>
      <c r="B319" s="23">
        <v>38125</v>
      </c>
      <c r="C319" s="13">
        <v>0</v>
      </c>
    </row>
    <row r="320" spans="1:3">
      <c r="A320" s="23">
        <v>38125</v>
      </c>
      <c r="B320" s="23">
        <v>38125.020833333336</v>
      </c>
      <c r="C320" s="13">
        <v>0</v>
      </c>
    </row>
    <row r="321" spans="1:3">
      <c r="A321" s="23">
        <v>38125.020833333336</v>
      </c>
      <c r="B321" s="23">
        <v>38125.041666666664</v>
      </c>
      <c r="C321" s="13">
        <v>0</v>
      </c>
    </row>
    <row r="322" spans="1:3">
      <c r="A322" s="23">
        <v>38125.041666666664</v>
      </c>
      <c r="B322" s="23">
        <v>38125.0625</v>
      </c>
      <c r="C322" s="13">
        <v>0</v>
      </c>
    </row>
    <row r="323" spans="1:3">
      <c r="A323" s="23">
        <v>38125.0625</v>
      </c>
      <c r="B323" s="23">
        <v>38125.083333333336</v>
      </c>
      <c r="C323" s="13">
        <v>0</v>
      </c>
    </row>
    <row r="324" spans="1:3">
      <c r="A324" s="23">
        <v>38125.083333333336</v>
      </c>
      <c r="B324" s="23">
        <v>38125.104166666664</v>
      </c>
      <c r="C324" s="13">
        <v>0</v>
      </c>
    </row>
    <row r="325" spans="1:3">
      <c r="A325" s="23">
        <v>38125.104166666664</v>
      </c>
      <c r="B325" s="23">
        <v>38125.125</v>
      </c>
      <c r="C325" s="13">
        <v>0</v>
      </c>
    </row>
    <row r="326" spans="1:3">
      <c r="A326" s="23">
        <v>38125.125</v>
      </c>
      <c r="B326" s="23">
        <v>38125.145833333336</v>
      </c>
      <c r="C326" s="13">
        <v>0</v>
      </c>
    </row>
    <row r="327" spans="1:3">
      <c r="A327" s="23">
        <v>38125.145833333336</v>
      </c>
      <c r="B327" s="23">
        <v>38125.166666666664</v>
      </c>
      <c r="C327" s="13">
        <v>0</v>
      </c>
    </row>
    <row r="328" spans="1:3">
      <c r="A328" s="23">
        <v>38125.166666666664</v>
      </c>
      <c r="B328" s="23">
        <v>38125.1875</v>
      </c>
      <c r="C328" s="13">
        <v>0</v>
      </c>
    </row>
    <row r="329" spans="1:3">
      <c r="A329" s="23">
        <v>38125.1875</v>
      </c>
      <c r="B329" s="23">
        <v>38125.208333333336</v>
      </c>
      <c r="C329" s="13">
        <v>0</v>
      </c>
    </row>
    <row r="330" spans="1:3">
      <c r="A330" s="23">
        <v>38125.208333333336</v>
      </c>
      <c r="B330" s="23">
        <v>38125.229166666664</v>
      </c>
      <c r="C330" s="13">
        <v>0</v>
      </c>
    </row>
    <row r="331" spans="1:3">
      <c r="A331" s="23">
        <v>38125.229166666664</v>
      </c>
      <c r="B331" s="23">
        <v>38125.25</v>
      </c>
      <c r="C331" s="13">
        <v>4.7E-2</v>
      </c>
    </row>
    <row r="332" spans="1:3">
      <c r="A332" s="23">
        <v>38125.25</v>
      </c>
      <c r="B332" s="23">
        <v>38125.270833333336</v>
      </c>
      <c r="C332" s="13">
        <v>8.8999999999999996E-2</v>
      </c>
    </row>
    <row r="333" spans="1:3">
      <c r="A333" s="23">
        <v>38125.270833333336</v>
      </c>
      <c r="B333" s="23">
        <v>38125.291666666664</v>
      </c>
      <c r="C333" s="13">
        <v>3.7999999999999999E-2</v>
      </c>
    </row>
    <row r="334" spans="1:3">
      <c r="A334" s="23">
        <v>38125.291666666664</v>
      </c>
      <c r="B334" s="23">
        <v>38125.3125</v>
      </c>
      <c r="C334" s="13">
        <v>6.2E-2</v>
      </c>
    </row>
    <row r="335" spans="1:3">
      <c r="A335" s="23">
        <v>38125.3125</v>
      </c>
      <c r="B335" s="23">
        <v>38125.333333333336</v>
      </c>
      <c r="C335" s="13">
        <v>0.112</v>
      </c>
    </row>
    <row r="336" spans="1:3">
      <c r="A336" s="23">
        <v>38125.333333333336</v>
      </c>
      <c r="B336" s="23">
        <v>38125.354166666664</v>
      </c>
      <c r="C336" s="13">
        <v>0.114</v>
      </c>
    </row>
    <row r="337" spans="1:3">
      <c r="A337" s="23">
        <v>38125.354166666664</v>
      </c>
      <c r="B337" s="23">
        <v>38125.375</v>
      </c>
      <c r="C337" s="13">
        <v>0.122</v>
      </c>
    </row>
    <row r="338" spans="1:3">
      <c r="A338" s="23">
        <v>38125.375</v>
      </c>
      <c r="B338" s="23">
        <v>38125.395833333336</v>
      </c>
      <c r="C338" s="13">
        <v>0.11700000000000001</v>
      </c>
    </row>
    <row r="339" spans="1:3">
      <c r="A339" s="23">
        <v>38125.395833333336</v>
      </c>
      <c r="B339" s="23">
        <v>38125.416666666664</v>
      </c>
      <c r="C339" s="13">
        <v>0.17699999999999999</v>
      </c>
    </row>
    <row r="340" spans="1:3">
      <c r="A340" s="23">
        <v>38125.416666666664</v>
      </c>
      <c r="B340" s="23">
        <v>38125.4375</v>
      </c>
      <c r="C340" s="13">
        <v>8.8999999999999996E-2</v>
      </c>
    </row>
    <row r="341" spans="1:3">
      <c r="A341" s="23">
        <v>38125.4375</v>
      </c>
      <c r="B341" s="23">
        <v>38125.458333333336</v>
      </c>
      <c r="C341" s="13">
        <v>0.25900000000000001</v>
      </c>
    </row>
    <row r="342" spans="1:3">
      <c r="A342" s="23">
        <v>38125.458333333336</v>
      </c>
      <c r="B342" s="23">
        <v>38125.479166666664</v>
      </c>
      <c r="C342" s="13">
        <v>0.27300000000000002</v>
      </c>
    </row>
    <row r="343" spans="1:3">
      <c r="A343" s="23">
        <v>38125.479166666664</v>
      </c>
      <c r="B343" s="23">
        <v>38125.5</v>
      </c>
      <c r="C343" s="13">
        <v>0.32900000000000001</v>
      </c>
    </row>
    <row r="344" spans="1:3">
      <c r="A344" s="23">
        <v>38125.5</v>
      </c>
      <c r="B344" s="23">
        <v>38125.520833333336</v>
      </c>
      <c r="C344" s="13">
        <v>0.33</v>
      </c>
    </row>
    <row r="345" spans="1:3">
      <c r="A345" s="23">
        <v>38125.520833333336</v>
      </c>
      <c r="B345" s="23">
        <v>38125.541666666664</v>
      </c>
      <c r="C345" s="13">
        <v>0.14799999999999999</v>
      </c>
    </row>
    <row r="346" spans="1:3">
      <c r="A346" s="23">
        <v>38125.541666666664</v>
      </c>
      <c r="B346" s="23">
        <v>38125.5625</v>
      </c>
      <c r="C346" s="13">
        <v>0.224</v>
      </c>
    </row>
    <row r="347" spans="1:3">
      <c r="A347" s="23">
        <v>38125.5625</v>
      </c>
      <c r="B347" s="23">
        <v>38125.583333333336</v>
      </c>
      <c r="C347" s="13">
        <v>0.20300000000000001</v>
      </c>
    </row>
    <row r="348" spans="1:3">
      <c r="A348" s="23">
        <v>38125.583333333336</v>
      </c>
      <c r="B348" s="23">
        <v>38125.604166666664</v>
      </c>
      <c r="C348" s="13">
        <v>0.27900000000000003</v>
      </c>
    </row>
    <row r="349" spans="1:3">
      <c r="A349" s="23">
        <v>38125.604166666664</v>
      </c>
      <c r="B349" s="23">
        <v>38125.625</v>
      </c>
      <c r="C349" s="13">
        <v>7.3999999999999996E-2</v>
      </c>
    </row>
    <row r="350" spans="1:3">
      <c r="A350" s="23">
        <v>38125.625</v>
      </c>
      <c r="B350" s="23">
        <v>38125.645833333336</v>
      </c>
      <c r="C350" s="13">
        <v>1.7999999999999999E-2</v>
      </c>
    </row>
    <row r="351" spans="1:3">
      <c r="A351" s="23">
        <v>38125.645833333336</v>
      </c>
      <c r="B351" s="23">
        <v>38125.666666666664</v>
      </c>
      <c r="C351" s="13">
        <v>7.9000000000000001E-2</v>
      </c>
    </row>
    <row r="352" spans="1:3">
      <c r="A352" s="23">
        <v>38125.666666666664</v>
      </c>
      <c r="B352" s="23">
        <v>38125.6875</v>
      </c>
      <c r="C352" s="13">
        <v>0.249</v>
      </c>
    </row>
    <row r="353" spans="1:3">
      <c r="A353" s="23">
        <v>38125.6875</v>
      </c>
      <c r="B353" s="23">
        <v>38125.708333333336</v>
      </c>
      <c r="C353" s="13">
        <v>0.13</v>
      </c>
    </row>
    <row r="354" spans="1:3">
      <c r="A354" s="23">
        <v>38125.708333333336</v>
      </c>
      <c r="B354" s="23">
        <v>38125.729166666664</v>
      </c>
      <c r="C354" s="13">
        <v>7.2999999999999995E-2</v>
      </c>
    </row>
    <row r="355" spans="1:3">
      <c r="A355" s="23">
        <v>38125.729166666664</v>
      </c>
      <c r="B355" s="23">
        <v>38125.75</v>
      </c>
      <c r="C355" s="13">
        <v>0.14000000000000001</v>
      </c>
    </row>
    <row r="356" spans="1:3">
      <c r="A356" s="23">
        <v>38125.75</v>
      </c>
      <c r="B356" s="23">
        <v>38125.770833333336</v>
      </c>
      <c r="C356" s="13">
        <v>3.4000000000000002E-2</v>
      </c>
    </row>
    <row r="357" spans="1:3">
      <c r="A357" s="23">
        <v>38125.770833333336</v>
      </c>
      <c r="B357" s="23">
        <v>38125.791666666664</v>
      </c>
      <c r="C357" s="13">
        <v>5.8000000000000003E-2</v>
      </c>
    </row>
    <row r="358" spans="1:3">
      <c r="A358" s="23">
        <v>38125.791666666664</v>
      </c>
      <c r="B358" s="23">
        <v>38125.8125</v>
      </c>
      <c r="C358" s="13">
        <v>6.3E-2</v>
      </c>
    </row>
    <row r="359" spans="1:3">
      <c r="A359" s="23">
        <v>38125.8125</v>
      </c>
      <c r="B359" s="23">
        <v>38125.833333333336</v>
      </c>
      <c r="C359" s="13">
        <v>3.9E-2</v>
      </c>
    </row>
    <row r="360" spans="1:3">
      <c r="A360" s="23">
        <v>38125.833333333336</v>
      </c>
      <c r="B360" s="23">
        <v>38125.854166666664</v>
      </c>
      <c r="C360" s="13">
        <v>0</v>
      </c>
    </row>
    <row r="361" spans="1:3">
      <c r="A361" s="23">
        <v>38125.854166666664</v>
      </c>
      <c r="B361" s="23">
        <v>38125.875</v>
      </c>
      <c r="C361" s="13">
        <v>0</v>
      </c>
    </row>
    <row r="362" spans="1:3">
      <c r="A362" s="23">
        <v>38125.875</v>
      </c>
      <c r="B362" s="23">
        <v>38125.895833333336</v>
      </c>
      <c r="C362" s="13">
        <v>0</v>
      </c>
    </row>
    <row r="363" spans="1:3">
      <c r="A363" s="23">
        <v>38125.895833333336</v>
      </c>
      <c r="B363" s="23">
        <v>38125.916666666664</v>
      </c>
      <c r="C363" s="13">
        <v>0</v>
      </c>
    </row>
    <row r="364" spans="1:3">
      <c r="A364" s="23">
        <v>38125.916666666664</v>
      </c>
      <c r="B364" s="23">
        <v>38125.9375</v>
      </c>
      <c r="C364" s="13">
        <v>0</v>
      </c>
    </row>
    <row r="365" spans="1:3">
      <c r="A365" s="23">
        <v>38125.9375</v>
      </c>
      <c r="B365" s="23">
        <v>38125.958333333336</v>
      </c>
      <c r="C365" s="13">
        <v>0</v>
      </c>
    </row>
    <row r="366" spans="1:3">
      <c r="A366" s="23">
        <v>38125.958333333336</v>
      </c>
      <c r="B366" s="23">
        <v>38125.979166666664</v>
      </c>
      <c r="C366" s="13">
        <v>0</v>
      </c>
    </row>
    <row r="367" spans="1:3">
      <c r="A367" s="23">
        <v>38125.979166666664</v>
      </c>
      <c r="B367" s="23">
        <v>38126</v>
      </c>
      <c r="C367" s="13">
        <v>0</v>
      </c>
    </row>
    <row r="368" spans="1:3">
      <c r="A368" s="23">
        <v>38126</v>
      </c>
      <c r="B368" s="23">
        <v>38126.020833333336</v>
      </c>
      <c r="C368" s="13">
        <v>0</v>
      </c>
    </row>
    <row r="369" spans="1:3">
      <c r="A369" s="23">
        <v>38126.020833333336</v>
      </c>
      <c r="B369" s="23">
        <v>38126.041666666664</v>
      </c>
      <c r="C369" s="13">
        <v>0</v>
      </c>
    </row>
    <row r="370" spans="1:3">
      <c r="A370" s="23">
        <v>38126.041666666664</v>
      </c>
      <c r="B370" s="23">
        <v>38126.0625</v>
      </c>
      <c r="C370" s="13">
        <v>0</v>
      </c>
    </row>
    <row r="371" spans="1:3">
      <c r="A371" s="23">
        <v>38126.0625</v>
      </c>
      <c r="B371" s="23">
        <v>38126.083333333336</v>
      </c>
      <c r="C371" s="13">
        <v>0</v>
      </c>
    </row>
    <row r="372" spans="1:3">
      <c r="A372" s="23">
        <v>38126.083333333336</v>
      </c>
      <c r="B372" s="23">
        <v>38126.104166666664</v>
      </c>
      <c r="C372" s="13">
        <v>0</v>
      </c>
    </row>
    <row r="373" spans="1:3">
      <c r="A373" s="23">
        <v>38126.104166666664</v>
      </c>
      <c r="B373" s="23">
        <v>38126.125</v>
      </c>
      <c r="C373" s="13">
        <v>0</v>
      </c>
    </row>
    <row r="374" spans="1:3">
      <c r="A374" s="23">
        <v>38126.125</v>
      </c>
      <c r="B374" s="23">
        <v>38126.145833333336</v>
      </c>
      <c r="C374" s="13">
        <v>0</v>
      </c>
    </row>
    <row r="375" spans="1:3">
      <c r="A375" s="23">
        <v>38126.145833333336</v>
      </c>
      <c r="B375" s="23">
        <v>38126.166666666664</v>
      </c>
      <c r="C375" s="13">
        <v>0</v>
      </c>
    </row>
    <row r="376" spans="1:3">
      <c r="A376" s="23">
        <v>38126.166666666664</v>
      </c>
      <c r="B376" s="23">
        <v>38126.1875</v>
      </c>
      <c r="C376" s="13">
        <v>0</v>
      </c>
    </row>
    <row r="377" spans="1:3">
      <c r="A377" s="23">
        <v>38126.1875</v>
      </c>
      <c r="B377" s="23">
        <v>38126.208333333336</v>
      </c>
      <c r="C377" s="13">
        <v>0</v>
      </c>
    </row>
    <row r="378" spans="1:3">
      <c r="A378" s="23">
        <v>38126.208333333336</v>
      </c>
      <c r="B378" s="23">
        <v>38126.229166666664</v>
      </c>
      <c r="C378" s="13">
        <v>0</v>
      </c>
    </row>
    <row r="379" spans="1:3">
      <c r="A379" s="23">
        <v>38126.229166666664</v>
      </c>
      <c r="B379" s="23">
        <v>38126.25</v>
      </c>
      <c r="C379" s="13">
        <v>3.6999999999999998E-2</v>
      </c>
    </row>
    <row r="380" spans="1:3">
      <c r="A380" s="23">
        <v>38126.25</v>
      </c>
      <c r="B380" s="23">
        <v>38126.270833333336</v>
      </c>
      <c r="C380" s="13">
        <v>0.13800000000000001</v>
      </c>
    </row>
    <row r="381" spans="1:3">
      <c r="A381" s="23">
        <v>38126.270833333336</v>
      </c>
      <c r="B381" s="23">
        <v>38126.291666666664</v>
      </c>
      <c r="C381" s="13">
        <v>0.158</v>
      </c>
    </row>
    <row r="382" spans="1:3">
      <c r="A382" s="23">
        <v>38126.291666666664</v>
      </c>
      <c r="B382" s="23">
        <v>38126.3125</v>
      </c>
      <c r="C382" s="13">
        <v>0.29399999999999998</v>
      </c>
    </row>
    <row r="383" spans="1:3">
      <c r="A383" s="23">
        <v>38126.3125</v>
      </c>
      <c r="B383" s="23">
        <v>38126.333333333336</v>
      </c>
      <c r="C383" s="13">
        <v>0.374</v>
      </c>
    </row>
    <row r="384" spans="1:3">
      <c r="A384" s="23">
        <v>38126.333333333336</v>
      </c>
      <c r="B384" s="23">
        <v>38126.354166666664</v>
      </c>
      <c r="C384" s="13">
        <v>0.41</v>
      </c>
    </row>
    <row r="385" spans="1:3">
      <c r="A385" s="23">
        <v>38126.354166666664</v>
      </c>
      <c r="B385" s="23">
        <v>38126.375</v>
      </c>
      <c r="C385" s="13">
        <v>0.49299999999999999</v>
      </c>
    </row>
    <row r="386" spans="1:3">
      <c r="A386" s="23">
        <v>38126.375</v>
      </c>
      <c r="B386" s="23">
        <v>38126.395833333336</v>
      </c>
      <c r="C386" s="13">
        <v>0.57299999999999995</v>
      </c>
    </row>
    <row r="387" spans="1:3">
      <c r="A387" s="23">
        <v>38126.395833333336</v>
      </c>
      <c r="B387" s="23">
        <v>38126.416666666664</v>
      </c>
      <c r="C387" s="13">
        <v>0.621</v>
      </c>
    </row>
    <row r="388" spans="1:3">
      <c r="A388" s="23">
        <v>38126.416666666664</v>
      </c>
      <c r="B388" s="23">
        <v>38126.4375</v>
      </c>
      <c r="C388" s="13">
        <v>0.68300000000000005</v>
      </c>
    </row>
    <row r="389" spans="1:3">
      <c r="A389" s="23">
        <v>38126.4375</v>
      </c>
      <c r="B389" s="23">
        <v>38126.458333333336</v>
      </c>
      <c r="C389" s="13">
        <v>0.73199999999999998</v>
      </c>
    </row>
    <row r="390" spans="1:3">
      <c r="A390" s="23">
        <v>38126.458333333336</v>
      </c>
      <c r="B390" s="23">
        <v>38126.479166666664</v>
      </c>
      <c r="C390" s="13">
        <v>0.79400000000000004</v>
      </c>
    </row>
    <row r="391" spans="1:3">
      <c r="A391" s="23">
        <v>38126.479166666664</v>
      </c>
      <c r="B391" s="23">
        <v>38126.5</v>
      </c>
      <c r="C391" s="13">
        <v>0.82299999999999995</v>
      </c>
    </row>
    <row r="392" spans="1:3">
      <c r="A392" s="23">
        <v>38126.5</v>
      </c>
      <c r="B392" s="23">
        <v>38126.520833333336</v>
      </c>
      <c r="C392" s="13">
        <v>0.83599999999999997</v>
      </c>
    </row>
    <row r="393" spans="1:3">
      <c r="A393" s="23">
        <v>38126.520833333336</v>
      </c>
      <c r="B393" s="23">
        <v>38126.541666666664</v>
      </c>
      <c r="C393" s="13">
        <v>0.85199999999999998</v>
      </c>
    </row>
    <row r="394" spans="1:3">
      <c r="A394" s="23">
        <v>38126.541666666664</v>
      </c>
      <c r="B394" s="23">
        <v>38126.5625</v>
      </c>
      <c r="C394" s="13">
        <v>0.76</v>
      </c>
    </row>
    <row r="395" spans="1:3">
      <c r="A395" s="23">
        <v>38126.5625</v>
      </c>
      <c r="B395" s="23">
        <v>38126.583333333336</v>
      </c>
      <c r="C395" s="13">
        <v>0.81899999999999995</v>
      </c>
    </row>
    <row r="396" spans="1:3">
      <c r="A396" s="23">
        <v>38126.583333333336</v>
      </c>
      <c r="B396" s="23">
        <v>38126.604166666664</v>
      </c>
      <c r="C396" s="13">
        <v>0.65900000000000003</v>
      </c>
    </row>
    <row r="397" spans="1:3">
      <c r="A397" s="23">
        <v>38126.604166666664</v>
      </c>
      <c r="B397" s="23">
        <v>38126.625</v>
      </c>
      <c r="C397" s="13">
        <v>0.753</v>
      </c>
    </row>
    <row r="398" spans="1:3">
      <c r="A398" s="23">
        <v>38126.625</v>
      </c>
      <c r="B398" s="23">
        <v>38126.645833333336</v>
      </c>
      <c r="C398" s="13">
        <v>0.70399999999999996</v>
      </c>
    </row>
    <row r="399" spans="1:3">
      <c r="A399" s="23">
        <v>38126.645833333336</v>
      </c>
      <c r="B399" s="23">
        <v>38126.666666666664</v>
      </c>
      <c r="C399" s="13">
        <v>0.65</v>
      </c>
    </row>
    <row r="400" spans="1:3">
      <c r="A400" s="23">
        <v>38126.666666666664</v>
      </c>
      <c r="B400" s="23">
        <v>38126.6875</v>
      </c>
      <c r="C400" s="13">
        <v>0.48599999999999999</v>
      </c>
    </row>
    <row r="401" spans="1:3">
      <c r="A401" s="23">
        <v>38126.6875</v>
      </c>
      <c r="B401" s="23">
        <v>38126.708333333336</v>
      </c>
      <c r="C401" s="13">
        <v>0.51400000000000001</v>
      </c>
    </row>
    <row r="402" spans="1:3">
      <c r="A402" s="23">
        <v>38126.708333333336</v>
      </c>
      <c r="B402" s="23">
        <v>38126.729166666664</v>
      </c>
      <c r="C402" s="13">
        <v>0.42399999999999999</v>
      </c>
    </row>
    <row r="403" spans="1:3">
      <c r="A403" s="23">
        <v>38126.729166666664</v>
      </c>
      <c r="B403" s="23">
        <v>38126.75</v>
      </c>
      <c r="C403" s="13">
        <v>0.38300000000000001</v>
      </c>
    </row>
    <row r="404" spans="1:3">
      <c r="A404" s="23">
        <v>38126.75</v>
      </c>
      <c r="B404" s="23">
        <v>38126.770833333336</v>
      </c>
      <c r="C404" s="13">
        <v>0.29699999999999999</v>
      </c>
    </row>
    <row r="405" spans="1:3">
      <c r="A405" s="23">
        <v>38126.770833333336</v>
      </c>
      <c r="B405" s="23">
        <v>38126.791666666664</v>
      </c>
      <c r="C405" s="13">
        <v>0.19700000000000001</v>
      </c>
    </row>
    <row r="406" spans="1:3">
      <c r="A406" s="23">
        <v>38126.791666666664</v>
      </c>
      <c r="B406" s="23">
        <v>38126.8125</v>
      </c>
      <c r="C406" s="13">
        <v>0.127</v>
      </c>
    </row>
    <row r="407" spans="1:3">
      <c r="A407" s="23">
        <v>38126.8125</v>
      </c>
      <c r="B407" s="23">
        <v>38126.833333333336</v>
      </c>
      <c r="C407" s="13">
        <v>5.3999999999999999E-2</v>
      </c>
    </row>
    <row r="408" spans="1:3">
      <c r="A408" s="23">
        <v>38126.833333333336</v>
      </c>
      <c r="B408" s="23">
        <v>38126.854166666664</v>
      </c>
      <c r="C408" s="13">
        <v>0</v>
      </c>
    </row>
    <row r="409" spans="1:3">
      <c r="A409" s="23">
        <v>38126.854166666664</v>
      </c>
      <c r="B409" s="23">
        <v>38126.875</v>
      </c>
      <c r="C409" s="13">
        <v>0</v>
      </c>
    </row>
    <row r="410" spans="1:3">
      <c r="A410" s="23">
        <v>38126.875</v>
      </c>
      <c r="B410" s="23">
        <v>38126.895833333336</v>
      </c>
      <c r="C410" s="13">
        <v>0</v>
      </c>
    </row>
    <row r="411" spans="1:3">
      <c r="A411" s="23">
        <v>38126.895833333336</v>
      </c>
      <c r="B411" s="23">
        <v>38126.916666666664</v>
      </c>
      <c r="C411" s="13">
        <v>0</v>
      </c>
    </row>
    <row r="412" spans="1:3">
      <c r="A412" s="23">
        <v>38126.916666666664</v>
      </c>
      <c r="B412" s="23">
        <v>38126.9375</v>
      </c>
      <c r="C412" s="13">
        <v>0</v>
      </c>
    </row>
    <row r="413" spans="1:3">
      <c r="A413" s="23">
        <v>38126.9375</v>
      </c>
      <c r="B413" s="23">
        <v>38126.958333333336</v>
      </c>
      <c r="C413" s="13">
        <v>0</v>
      </c>
    </row>
    <row r="414" spans="1:3">
      <c r="A414" s="23">
        <v>38126.958333333336</v>
      </c>
      <c r="B414" s="23">
        <v>38126.979166666664</v>
      </c>
      <c r="C414" s="13">
        <v>0</v>
      </c>
    </row>
    <row r="415" spans="1:3">
      <c r="A415" s="23">
        <v>38126.979166666664</v>
      </c>
      <c r="B415" s="23">
        <v>38127</v>
      </c>
      <c r="C415" s="13">
        <v>0</v>
      </c>
    </row>
    <row r="416" spans="1:3">
      <c r="A416" s="23">
        <v>38127</v>
      </c>
      <c r="B416" s="23">
        <v>38127.020833333336</v>
      </c>
      <c r="C416" s="13">
        <v>0</v>
      </c>
    </row>
    <row r="417" spans="1:3">
      <c r="A417" s="23">
        <v>38127.020833333336</v>
      </c>
      <c r="B417" s="23">
        <v>38127.041666666664</v>
      </c>
      <c r="C417" s="13">
        <v>0</v>
      </c>
    </row>
    <row r="418" spans="1:3">
      <c r="A418" s="23">
        <v>38127.041666666664</v>
      </c>
      <c r="B418" s="23">
        <v>38127.0625</v>
      </c>
      <c r="C418" s="13">
        <v>0</v>
      </c>
    </row>
    <row r="419" spans="1:3">
      <c r="A419" s="23">
        <v>38127.0625</v>
      </c>
      <c r="B419" s="23">
        <v>38127.083333333336</v>
      </c>
      <c r="C419" s="13">
        <v>0</v>
      </c>
    </row>
    <row r="420" spans="1:3">
      <c r="A420" s="23">
        <v>38127.083333333336</v>
      </c>
      <c r="B420" s="23">
        <v>38127.104166666664</v>
      </c>
      <c r="C420" s="13">
        <v>0</v>
      </c>
    </row>
    <row r="421" spans="1:3">
      <c r="A421" s="23">
        <v>38127.104166666664</v>
      </c>
      <c r="B421" s="23">
        <v>38127.125</v>
      </c>
      <c r="C421" s="13">
        <v>0</v>
      </c>
    </row>
    <row r="422" spans="1:3">
      <c r="A422" s="23">
        <v>38127.125</v>
      </c>
      <c r="B422" s="23">
        <v>38127.145833333336</v>
      </c>
      <c r="C422" s="13">
        <v>0</v>
      </c>
    </row>
    <row r="423" spans="1:3">
      <c r="A423" s="23">
        <v>38127.145833333336</v>
      </c>
      <c r="B423" s="23">
        <v>38127.166666666664</v>
      </c>
      <c r="C423" s="13">
        <v>0</v>
      </c>
    </row>
    <row r="424" spans="1:3">
      <c r="A424" s="23">
        <v>38127.166666666664</v>
      </c>
      <c r="B424" s="23">
        <v>38127.1875</v>
      </c>
      <c r="C424" s="13">
        <v>0</v>
      </c>
    </row>
    <row r="425" spans="1:3">
      <c r="A425" s="23">
        <v>38127.1875</v>
      </c>
      <c r="B425" s="23">
        <v>38127.208333333336</v>
      </c>
      <c r="C425" s="13">
        <v>0</v>
      </c>
    </row>
    <row r="426" spans="1:3">
      <c r="A426" s="23">
        <v>38127.208333333336</v>
      </c>
      <c r="B426" s="23">
        <v>38127.229166666664</v>
      </c>
      <c r="C426" s="13">
        <v>0</v>
      </c>
    </row>
    <row r="427" spans="1:3">
      <c r="A427" s="23">
        <v>38127.229166666664</v>
      </c>
      <c r="B427" s="23">
        <v>38127.25</v>
      </c>
      <c r="C427" s="13">
        <v>0.04</v>
      </c>
    </row>
    <row r="428" spans="1:3">
      <c r="A428" s="23">
        <v>38127.25</v>
      </c>
      <c r="B428" s="23">
        <v>38127.270833333336</v>
      </c>
      <c r="C428" s="13">
        <v>0.127</v>
      </c>
    </row>
    <row r="429" spans="1:3">
      <c r="A429" s="23">
        <v>38127.270833333336</v>
      </c>
      <c r="B429" s="23">
        <v>38127.291666666664</v>
      </c>
      <c r="C429" s="13">
        <v>0.16</v>
      </c>
    </row>
    <row r="430" spans="1:3">
      <c r="A430" s="23">
        <v>38127.291666666664</v>
      </c>
      <c r="B430" s="23">
        <v>38127.3125</v>
      </c>
      <c r="C430" s="13">
        <v>0.28299999999999997</v>
      </c>
    </row>
    <row r="431" spans="1:3">
      <c r="A431" s="23">
        <v>38127.3125</v>
      </c>
      <c r="B431" s="23">
        <v>38127.333333333336</v>
      </c>
      <c r="C431" s="13">
        <v>0.37</v>
      </c>
    </row>
    <row r="432" spans="1:3">
      <c r="A432" s="23">
        <v>38127.333333333336</v>
      </c>
      <c r="B432" s="23">
        <v>38127.354166666664</v>
      </c>
      <c r="C432" s="13">
        <v>0.40699999999999997</v>
      </c>
    </row>
    <row r="433" spans="1:3">
      <c r="A433" s="23">
        <v>38127.354166666664</v>
      </c>
      <c r="B433" s="23">
        <v>38127.375</v>
      </c>
      <c r="C433" s="13">
        <v>0.48399999999999999</v>
      </c>
    </row>
    <row r="434" spans="1:3">
      <c r="A434" s="23">
        <v>38127.375</v>
      </c>
      <c r="B434" s="23">
        <v>38127.395833333336</v>
      </c>
      <c r="C434" s="13">
        <v>0.56100000000000005</v>
      </c>
    </row>
    <row r="435" spans="1:3">
      <c r="A435" s="23">
        <v>38127.395833333336</v>
      </c>
      <c r="B435" s="23">
        <v>38127.416666666664</v>
      </c>
      <c r="C435" s="13">
        <v>0.63</v>
      </c>
    </row>
    <row r="436" spans="1:3">
      <c r="A436" s="23">
        <v>38127.416666666664</v>
      </c>
      <c r="B436" s="23">
        <v>38127.4375</v>
      </c>
      <c r="C436" s="13">
        <v>0.61399999999999999</v>
      </c>
    </row>
    <row r="437" spans="1:3">
      <c r="A437" s="23">
        <v>38127.4375</v>
      </c>
      <c r="B437" s="23">
        <v>38127.458333333336</v>
      </c>
      <c r="C437" s="13">
        <v>0.57999999999999996</v>
      </c>
    </row>
    <row r="438" spans="1:3">
      <c r="A438" s="23">
        <v>38127.458333333336</v>
      </c>
      <c r="B438" s="23">
        <v>38127.479166666664</v>
      </c>
      <c r="C438" s="13">
        <v>0.76900000000000002</v>
      </c>
    </row>
    <row r="439" spans="1:3">
      <c r="A439" s="23">
        <v>38127.479166666664</v>
      </c>
      <c r="B439" s="23">
        <v>38127.5</v>
      </c>
      <c r="C439" s="13">
        <v>0.71799999999999997</v>
      </c>
    </row>
    <row r="440" spans="1:3">
      <c r="A440" s="23">
        <v>38127.5</v>
      </c>
      <c r="B440" s="23">
        <v>38127.520833333336</v>
      </c>
      <c r="C440" s="13">
        <v>0.63600000000000001</v>
      </c>
    </row>
    <row r="441" spans="1:3">
      <c r="A441" s="23">
        <v>38127.520833333336</v>
      </c>
      <c r="B441" s="23">
        <v>38127.541666666664</v>
      </c>
      <c r="C441" s="13">
        <v>0.67300000000000004</v>
      </c>
    </row>
    <row r="442" spans="1:3">
      <c r="A442" s="23">
        <v>38127.541666666664</v>
      </c>
      <c r="B442" s="23">
        <v>38127.5625</v>
      </c>
      <c r="C442" s="13">
        <v>0.70199999999999996</v>
      </c>
    </row>
    <row r="443" spans="1:3">
      <c r="A443" s="23">
        <v>38127.5625</v>
      </c>
      <c r="B443" s="23">
        <v>38127.583333333336</v>
      </c>
      <c r="C443" s="13">
        <v>0.53500000000000003</v>
      </c>
    </row>
    <row r="444" spans="1:3">
      <c r="A444" s="23">
        <v>38127.583333333336</v>
      </c>
      <c r="B444" s="23">
        <v>38127.604166666664</v>
      </c>
      <c r="C444" s="13">
        <v>0.36099999999999999</v>
      </c>
    </row>
    <row r="445" spans="1:3">
      <c r="A445" s="23">
        <v>38127.604166666664</v>
      </c>
      <c r="B445" s="23">
        <v>38127.625</v>
      </c>
      <c r="C445" s="13">
        <v>0.29299999999999998</v>
      </c>
    </row>
    <row r="446" spans="1:3">
      <c r="A446" s="23">
        <v>38127.625</v>
      </c>
      <c r="B446" s="23">
        <v>38127.645833333336</v>
      </c>
      <c r="C446" s="13">
        <v>0.20300000000000001</v>
      </c>
    </row>
    <row r="447" spans="1:3">
      <c r="A447" s="23">
        <v>38127.645833333336</v>
      </c>
      <c r="B447" s="23">
        <v>38127.666666666664</v>
      </c>
      <c r="C447" s="13">
        <v>0.193</v>
      </c>
    </row>
    <row r="448" spans="1:3">
      <c r="A448" s="23">
        <v>38127.666666666664</v>
      </c>
      <c r="B448" s="23">
        <v>38127.6875</v>
      </c>
      <c r="C448" s="13">
        <v>0.16800000000000001</v>
      </c>
    </row>
    <row r="449" spans="1:3">
      <c r="A449" s="23">
        <v>38127.6875</v>
      </c>
      <c r="B449" s="23">
        <v>38127.708333333336</v>
      </c>
      <c r="C449" s="13">
        <v>0.108</v>
      </c>
    </row>
    <row r="450" spans="1:3">
      <c r="A450" s="23">
        <v>38127.708333333336</v>
      </c>
      <c r="B450" s="23">
        <v>38127.729166666664</v>
      </c>
      <c r="C450" s="13">
        <v>0.104</v>
      </c>
    </row>
    <row r="451" spans="1:3">
      <c r="A451" s="23">
        <v>38127.729166666664</v>
      </c>
      <c r="B451" s="23">
        <v>38127.75</v>
      </c>
      <c r="C451" s="13">
        <v>9.2999999999999999E-2</v>
      </c>
    </row>
    <row r="452" spans="1:3">
      <c r="A452" s="23">
        <v>38127.75</v>
      </c>
      <c r="B452" s="23">
        <v>38127.770833333336</v>
      </c>
      <c r="C452" s="13">
        <v>5.8999999999999997E-2</v>
      </c>
    </row>
    <row r="453" spans="1:3">
      <c r="A453" s="23">
        <v>38127.770833333336</v>
      </c>
      <c r="B453" s="23">
        <v>38127.791666666664</v>
      </c>
      <c r="C453" s="13">
        <v>2.8000000000000001E-2</v>
      </c>
    </row>
    <row r="454" spans="1:3">
      <c r="A454" s="23">
        <v>38127.791666666664</v>
      </c>
      <c r="B454" s="23">
        <v>38127.8125</v>
      </c>
      <c r="C454" s="13">
        <v>0</v>
      </c>
    </row>
    <row r="455" spans="1:3">
      <c r="A455" s="23">
        <v>38127.8125</v>
      </c>
      <c r="B455" s="23">
        <v>38127.833333333336</v>
      </c>
      <c r="C455" s="13">
        <v>0</v>
      </c>
    </row>
    <row r="456" spans="1:3">
      <c r="A456" s="23">
        <v>38127.833333333336</v>
      </c>
      <c r="B456" s="23">
        <v>38127.854166666664</v>
      </c>
      <c r="C456" s="13">
        <v>0</v>
      </c>
    </row>
    <row r="457" spans="1:3">
      <c r="A457" s="23">
        <v>38127.854166666664</v>
      </c>
      <c r="B457" s="23">
        <v>38127.875</v>
      </c>
      <c r="C457" s="13">
        <v>0</v>
      </c>
    </row>
    <row r="458" spans="1:3">
      <c r="A458" s="23">
        <v>38127.875</v>
      </c>
      <c r="B458" s="23">
        <v>38127.895833333336</v>
      </c>
      <c r="C458" s="13">
        <v>0</v>
      </c>
    </row>
    <row r="459" spans="1:3">
      <c r="A459" s="23">
        <v>38127.895833333336</v>
      </c>
      <c r="B459" s="23">
        <v>38127.916666666664</v>
      </c>
      <c r="C459" s="13">
        <v>0</v>
      </c>
    </row>
    <row r="460" spans="1:3">
      <c r="A460" s="23">
        <v>38127.916666666664</v>
      </c>
      <c r="B460" s="23">
        <v>38127.9375</v>
      </c>
      <c r="C460" s="13">
        <v>0</v>
      </c>
    </row>
    <row r="461" spans="1:3">
      <c r="A461" s="23">
        <v>38127.9375</v>
      </c>
      <c r="B461" s="23">
        <v>38127.958333333336</v>
      </c>
      <c r="C461" s="13">
        <v>0</v>
      </c>
    </row>
    <row r="462" spans="1:3">
      <c r="A462" s="23">
        <v>38127.958333333336</v>
      </c>
      <c r="B462" s="23">
        <v>38127.979166666664</v>
      </c>
      <c r="C462" s="13">
        <v>0</v>
      </c>
    </row>
    <row r="463" spans="1:3">
      <c r="A463" s="23">
        <v>38127.979166666664</v>
      </c>
      <c r="B463" s="23">
        <v>38128</v>
      </c>
      <c r="C463" s="13">
        <v>0</v>
      </c>
    </row>
    <row r="464" spans="1:3">
      <c r="A464" s="23">
        <v>38128</v>
      </c>
      <c r="B464" s="23">
        <v>38128.020833333336</v>
      </c>
      <c r="C464" s="13">
        <v>0</v>
      </c>
    </row>
    <row r="465" spans="1:3">
      <c r="A465" s="23">
        <v>38128.020833333336</v>
      </c>
      <c r="B465" s="23">
        <v>38128.041666666664</v>
      </c>
      <c r="C465" s="13">
        <v>0</v>
      </c>
    </row>
    <row r="466" spans="1:3">
      <c r="A466" s="23">
        <v>38128.041666666664</v>
      </c>
      <c r="B466" s="23">
        <v>38128.0625</v>
      </c>
      <c r="C466" s="13">
        <v>0</v>
      </c>
    </row>
    <row r="467" spans="1:3">
      <c r="A467" s="23">
        <v>38128.0625</v>
      </c>
      <c r="B467" s="23">
        <v>38128.083333333336</v>
      </c>
      <c r="C467" s="13">
        <v>0</v>
      </c>
    </row>
    <row r="468" spans="1:3">
      <c r="A468" s="23">
        <v>38128.083333333336</v>
      </c>
      <c r="B468" s="23">
        <v>38128.104166666664</v>
      </c>
      <c r="C468" s="13">
        <v>0</v>
      </c>
    </row>
    <row r="469" spans="1:3">
      <c r="A469" s="23">
        <v>38128.104166666664</v>
      </c>
      <c r="B469" s="23">
        <v>38128.125</v>
      </c>
      <c r="C469" s="13">
        <v>0</v>
      </c>
    </row>
    <row r="470" spans="1:3">
      <c r="A470" s="23">
        <v>38128.125</v>
      </c>
      <c r="B470" s="23">
        <v>38128.145833333336</v>
      </c>
      <c r="C470" s="13">
        <v>0</v>
      </c>
    </row>
    <row r="471" spans="1:3">
      <c r="A471" s="23">
        <v>38128.145833333336</v>
      </c>
      <c r="B471" s="23">
        <v>38128.166666666664</v>
      </c>
      <c r="C471" s="13">
        <v>0</v>
      </c>
    </row>
    <row r="472" spans="1:3">
      <c r="A472" s="23">
        <v>38128.166666666664</v>
      </c>
      <c r="B472" s="23">
        <v>38128.1875</v>
      </c>
      <c r="C472" s="13">
        <v>0</v>
      </c>
    </row>
    <row r="473" spans="1:3">
      <c r="A473" s="23">
        <v>38128.1875</v>
      </c>
      <c r="B473" s="23">
        <v>38128.208333333336</v>
      </c>
      <c r="C473" s="13">
        <v>0</v>
      </c>
    </row>
    <row r="474" spans="1:3">
      <c r="A474" s="23">
        <v>38128.208333333336</v>
      </c>
      <c r="B474" s="23">
        <v>38128.229166666664</v>
      </c>
      <c r="C474" s="13">
        <v>0</v>
      </c>
    </row>
    <row r="475" spans="1:3">
      <c r="A475" s="23">
        <v>38128.229166666664</v>
      </c>
      <c r="B475" s="23">
        <v>38128.25</v>
      </c>
      <c r="C475" s="13">
        <v>3.5999999999999997E-2</v>
      </c>
    </row>
    <row r="476" spans="1:3">
      <c r="A476" s="23">
        <v>38128.25</v>
      </c>
      <c r="B476" s="23">
        <v>38128.270833333336</v>
      </c>
      <c r="C476" s="13">
        <v>0.127</v>
      </c>
    </row>
    <row r="477" spans="1:3">
      <c r="A477" s="23">
        <v>38128.270833333336</v>
      </c>
      <c r="B477" s="23">
        <v>38128.291666666664</v>
      </c>
      <c r="C477" s="13">
        <v>0.157</v>
      </c>
    </row>
    <row r="478" spans="1:3">
      <c r="A478" s="23">
        <v>38128.291666666664</v>
      </c>
      <c r="B478" s="23">
        <v>38128.3125</v>
      </c>
      <c r="C478" s="13">
        <v>0.29499999999999998</v>
      </c>
    </row>
    <row r="479" spans="1:3">
      <c r="A479" s="23">
        <v>38128.3125</v>
      </c>
      <c r="B479" s="23">
        <v>38128.333333333336</v>
      </c>
      <c r="C479" s="13">
        <v>0.376</v>
      </c>
    </row>
    <row r="480" spans="1:3">
      <c r="A480" s="23">
        <v>38128.333333333336</v>
      </c>
      <c r="B480" s="23">
        <v>38128.354166666664</v>
      </c>
      <c r="C480" s="13">
        <v>0.42099999999999999</v>
      </c>
    </row>
    <row r="481" spans="1:3">
      <c r="A481" s="23">
        <v>38128.354166666664</v>
      </c>
      <c r="B481" s="23">
        <v>38128.375</v>
      </c>
      <c r="C481" s="13">
        <v>0.43099999999999999</v>
      </c>
    </row>
    <row r="482" spans="1:3">
      <c r="A482" s="23">
        <v>38128.375</v>
      </c>
      <c r="B482" s="23">
        <v>38128.395833333336</v>
      </c>
      <c r="C482" s="13">
        <v>0.59</v>
      </c>
    </row>
    <row r="483" spans="1:3">
      <c r="A483" s="23">
        <v>38128.395833333336</v>
      </c>
      <c r="B483" s="23">
        <v>38128.416666666664</v>
      </c>
      <c r="C483" s="13">
        <v>0.64300000000000002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C42" sqref="C42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3" t="s">
        <v>214</v>
      </c>
      <c r="B1" s="13" t="s">
        <v>213</v>
      </c>
      <c r="C1" s="13" t="s">
        <v>23</v>
      </c>
    </row>
    <row r="2" spans="1:3">
      <c r="A2" s="23">
        <v>38481.354166666664</v>
      </c>
      <c r="B2" s="23">
        <v>38481.375</v>
      </c>
      <c r="C2" s="31">
        <v>0.38800000000000001</v>
      </c>
    </row>
    <row r="3" spans="1:3">
      <c r="A3" s="23">
        <v>38481.375</v>
      </c>
      <c r="B3" s="23">
        <v>38481.395833333336</v>
      </c>
      <c r="C3" s="31">
        <v>0.4</v>
      </c>
    </row>
    <row r="4" spans="1:3">
      <c r="A4" s="23">
        <v>38481.395833333336</v>
      </c>
      <c r="B4" s="23">
        <v>38481.416666666664</v>
      </c>
      <c r="C4" s="31">
        <v>0.66300000000000003</v>
      </c>
    </row>
    <row r="5" spans="1:3">
      <c r="A5" s="23">
        <v>38481.416666666664</v>
      </c>
      <c r="B5" s="23">
        <v>38481.4375</v>
      </c>
      <c r="C5" s="31">
        <v>0.71299999999999997</v>
      </c>
    </row>
    <row r="6" spans="1:3">
      <c r="A6" s="23">
        <v>38481.4375</v>
      </c>
      <c r="B6" s="23">
        <v>38481.458333333336</v>
      </c>
      <c r="C6" s="31">
        <v>0.76400000000000001</v>
      </c>
    </row>
    <row r="7" spans="1:3">
      <c r="A7" s="23">
        <v>38481.458333333336</v>
      </c>
      <c r="B7" s="23">
        <v>38481.479166666672</v>
      </c>
      <c r="C7" s="31">
        <v>0.79100000000000004</v>
      </c>
    </row>
    <row r="8" spans="1:3">
      <c r="A8" s="23">
        <v>38481.479166666672</v>
      </c>
      <c r="B8" s="23">
        <v>38481.5</v>
      </c>
      <c r="C8" s="31">
        <v>0.77900000000000003</v>
      </c>
    </row>
    <row r="9" spans="1:3">
      <c r="A9" s="23">
        <v>38481.5</v>
      </c>
      <c r="B9" s="23">
        <v>38481.520833333336</v>
      </c>
      <c r="C9" s="31">
        <v>0.84799999999999998</v>
      </c>
    </row>
    <row r="10" spans="1:3">
      <c r="A10" s="23">
        <v>38481.520833333336</v>
      </c>
      <c r="B10" s="23">
        <v>38481.541666666664</v>
      </c>
      <c r="C10" s="31">
        <v>0.85</v>
      </c>
    </row>
    <row r="11" spans="1:3">
      <c r="A11" s="23">
        <v>38481.541666666664</v>
      </c>
      <c r="B11" s="23">
        <v>38481.5625</v>
      </c>
      <c r="C11" s="31">
        <v>0.84599999999999997</v>
      </c>
    </row>
    <row r="12" spans="1:3">
      <c r="A12" s="23">
        <v>38481.5625</v>
      </c>
      <c r="B12" s="23">
        <v>38481.583333333336</v>
      </c>
      <c r="C12" s="31">
        <v>0.82099999999999995</v>
      </c>
    </row>
    <row r="13" spans="1:3">
      <c r="A13" s="23">
        <v>38481.583333333336</v>
      </c>
      <c r="B13" s="23">
        <v>38481.604166666672</v>
      </c>
      <c r="C13" s="31">
        <v>0.77900000000000003</v>
      </c>
    </row>
    <row r="14" spans="1:3">
      <c r="A14" s="23">
        <v>38481.604166666672</v>
      </c>
      <c r="B14" s="23">
        <v>38481.625</v>
      </c>
      <c r="C14" s="31">
        <v>0.63200000000000001</v>
      </c>
    </row>
    <row r="15" spans="1:3">
      <c r="A15" s="23">
        <v>38481.625</v>
      </c>
      <c r="B15" s="23">
        <v>38481.645833333336</v>
      </c>
      <c r="C15" s="31">
        <v>0.62</v>
      </c>
    </row>
    <row r="16" spans="1:3">
      <c r="A16" s="23">
        <v>38481.645833333336</v>
      </c>
      <c r="B16" s="23">
        <v>38481.666666666664</v>
      </c>
      <c r="C16" s="31">
        <v>0.63300000000000001</v>
      </c>
    </row>
    <row r="17" spans="1:3">
      <c r="A17" s="23">
        <v>38481.666666666664</v>
      </c>
      <c r="B17" s="23">
        <v>38481.6875</v>
      </c>
      <c r="C17" s="31">
        <v>0.55000000000000004</v>
      </c>
    </row>
    <row r="18" spans="1:3">
      <c r="A18" s="23">
        <v>38481.6875</v>
      </c>
      <c r="B18" s="23">
        <v>38481.708333333336</v>
      </c>
      <c r="C18" s="31">
        <v>0.47199999999999998</v>
      </c>
    </row>
    <row r="19" spans="1:3">
      <c r="A19" s="23">
        <v>38481.708333333336</v>
      </c>
      <c r="B19" s="23">
        <v>38481.729166666672</v>
      </c>
      <c r="C19" s="31">
        <v>0.4</v>
      </c>
    </row>
    <row r="20" spans="1:3">
      <c r="A20" s="23">
        <v>38481.729166666672</v>
      </c>
      <c r="B20" s="23">
        <v>38481.75</v>
      </c>
      <c r="C20" s="31">
        <v>0.23100000000000001</v>
      </c>
    </row>
    <row r="21" spans="1:3">
      <c r="A21" s="23">
        <v>38481.75</v>
      </c>
      <c r="B21" s="23">
        <v>38481.770833333336</v>
      </c>
      <c r="C21" s="31">
        <v>8.8999999999999996E-2</v>
      </c>
    </row>
    <row r="22" spans="1:3">
      <c r="A22" s="23">
        <v>38481.770833333336</v>
      </c>
      <c r="B22" s="23">
        <v>38481.791666666664</v>
      </c>
      <c r="C22" s="31">
        <v>7.6999999999999999E-2</v>
      </c>
    </row>
    <row r="23" spans="1:3">
      <c r="A23" s="23">
        <v>38481.791666666664</v>
      </c>
      <c r="B23" s="23">
        <v>38481.8125</v>
      </c>
      <c r="C23" s="31">
        <v>4.3999999999999997E-2</v>
      </c>
    </row>
    <row r="24" spans="1:3">
      <c r="A24" s="23">
        <v>38481.8125</v>
      </c>
      <c r="B24" s="23">
        <v>38481.833333333336</v>
      </c>
      <c r="C24" s="31">
        <v>1.0999999999999999E-2</v>
      </c>
    </row>
    <row r="25" spans="1:3">
      <c r="A25" s="23">
        <v>38481.833333333336</v>
      </c>
      <c r="B25" s="23">
        <v>38481.854166666672</v>
      </c>
      <c r="C25" s="31">
        <v>0</v>
      </c>
    </row>
    <row r="26" spans="1:3">
      <c r="A26" s="23">
        <v>38481.854166666672</v>
      </c>
      <c r="B26" s="23">
        <v>38481.875</v>
      </c>
      <c r="C26" s="31">
        <v>0</v>
      </c>
    </row>
    <row r="27" spans="1:3">
      <c r="A27" s="23">
        <v>38481.875</v>
      </c>
      <c r="B27" s="23">
        <v>38481.895833333336</v>
      </c>
      <c r="C27" s="31">
        <v>0</v>
      </c>
    </row>
    <row r="28" spans="1:3">
      <c r="A28" s="23">
        <v>38481.895833333336</v>
      </c>
      <c r="B28" s="23">
        <v>38481.916666666664</v>
      </c>
      <c r="C28" s="31">
        <v>0</v>
      </c>
    </row>
    <row r="29" spans="1:3">
      <c r="A29" s="23">
        <v>38481.916666666664</v>
      </c>
      <c r="B29" s="23">
        <v>38481.9375</v>
      </c>
      <c r="C29" s="31">
        <v>0</v>
      </c>
    </row>
    <row r="30" spans="1:3">
      <c r="A30" s="23">
        <v>38481.9375</v>
      </c>
      <c r="B30" s="23">
        <v>38481.958333333336</v>
      </c>
      <c r="C30" s="31">
        <v>0</v>
      </c>
    </row>
    <row r="31" spans="1:3">
      <c r="A31" s="23">
        <v>38481.958333333336</v>
      </c>
      <c r="B31" s="23">
        <v>38481.979166666672</v>
      </c>
      <c r="C31" s="31">
        <v>0</v>
      </c>
    </row>
    <row r="32" spans="1:3">
      <c r="A32" s="23">
        <v>38481.979166666672</v>
      </c>
      <c r="B32" s="23">
        <v>38482</v>
      </c>
      <c r="C32" s="31">
        <v>0</v>
      </c>
    </row>
    <row r="33" spans="1:3">
      <c r="A33" s="23">
        <v>38482</v>
      </c>
      <c r="B33" s="23">
        <v>38482.020833333336</v>
      </c>
      <c r="C33" s="31">
        <v>0</v>
      </c>
    </row>
    <row r="34" spans="1:3">
      <c r="A34" s="23">
        <v>38482.020833333336</v>
      </c>
      <c r="B34" s="23">
        <v>38482.041666666664</v>
      </c>
      <c r="C34" s="31">
        <v>0</v>
      </c>
    </row>
    <row r="35" spans="1:3">
      <c r="A35" s="23">
        <v>38482.041666666664</v>
      </c>
      <c r="B35" s="23">
        <v>38482.0625</v>
      </c>
      <c r="C35" s="31">
        <v>0</v>
      </c>
    </row>
    <row r="36" spans="1:3">
      <c r="A36" s="23">
        <v>38482.0625</v>
      </c>
      <c r="B36" s="23">
        <v>38482.083333333336</v>
      </c>
      <c r="C36" s="31">
        <v>0</v>
      </c>
    </row>
    <row r="37" spans="1:3">
      <c r="A37" s="23">
        <v>38482.083333333336</v>
      </c>
      <c r="B37" s="23">
        <v>38482.104166666672</v>
      </c>
      <c r="C37" s="31">
        <v>0</v>
      </c>
    </row>
    <row r="38" spans="1:3">
      <c r="A38" s="23">
        <v>38482.104166666672</v>
      </c>
      <c r="B38" s="23">
        <v>38482.125</v>
      </c>
      <c r="C38" s="31">
        <v>0</v>
      </c>
    </row>
    <row r="39" spans="1:3">
      <c r="A39" s="23">
        <v>38482.125</v>
      </c>
      <c r="B39" s="23">
        <v>38482.145833333336</v>
      </c>
      <c r="C39" s="31">
        <v>0</v>
      </c>
    </row>
    <row r="40" spans="1:3">
      <c r="A40" s="23">
        <v>38482.5625</v>
      </c>
      <c r="B40" s="23">
        <v>38482.583333333336</v>
      </c>
      <c r="C40" s="31">
        <v>0.77500000000000002</v>
      </c>
    </row>
    <row r="41" spans="1:3">
      <c r="A41" s="23">
        <v>38482.583333333336</v>
      </c>
      <c r="B41" s="23">
        <v>38482.604166666672</v>
      </c>
      <c r="C41" s="31">
        <v>0.629</v>
      </c>
    </row>
    <row r="42" spans="1:3">
      <c r="A42" s="23">
        <v>38482.604166666672</v>
      </c>
      <c r="B42" s="23">
        <v>38482.625</v>
      </c>
      <c r="C42" s="31">
        <v>0.58499999999999996</v>
      </c>
    </row>
    <row r="43" spans="1:3">
      <c r="A43" s="23">
        <v>38482.625</v>
      </c>
      <c r="B43" s="23">
        <v>38482.645833333336</v>
      </c>
      <c r="C43" s="31">
        <v>0.59899999999999998</v>
      </c>
    </row>
    <row r="44" spans="1:3">
      <c r="A44" s="23">
        <v>38482.645833333336</v>
      </c>
      <c r="B44" s="23">
        <v>38482.666666666664</v>
      </c>
      <c r="C44" s="31">
        <v>0.54300000000000004</v>
      </c>
    </row>
    <row r="45" spans="1:3">
      <c r="A45" s="23">
        <v>38482.666666666664</v>
      </c>
      <c r="B45" s="23">
        <v>38482.6875</v>
      </c>
      <c r="C45" s="31">
        <v>0.53800000000000003</v>
      </c>
    </row>
    <row r="46" spans="1:3">
      <c r="A46" s="23">
        <v>38482.6875</v>
      </c>
      <c r="B46" s="23">
        <v>38482.708333333336</v>
      </c>
      <c r="C46" s="31">
        <v>0.45300000000000001</v>
      </c>
    </row>
    <row r="47" spans="1:3">
      <c r="A47" s="23">
        <v>38482.708333333336</v>
      </c>
      <c r="B47" s="23">
        <v>38482.729166666672</v>
      </c>
      <c r="C47" s="31">
        <v>0.33800000000000002</v>
      </c>
    </row>
    <row r="48" spans="1:3">
      <c r="A48" s="23">
        <v>38482.729166666672</v>
      </c>
      <c r="B48" s="23">
        <v>38482.75</v>
      </c>
      <c r="C48" s="31">
        <v>0.26400000000000001</v>
      </c>
    </row>
    <row r="49" spans="1:3">
      <c r="A49" s="23">
        <v>38482.75</v>
      </c>
      <c r="B49" s="23">
        <v>38482.770833333336</v>
      </c>
      <c r="C49" s="31">
        <v>0.152</v>
      </c>
    </row>
    <row r="50" spans="1:3">
      <c r="A50" s="23">
        <v>38482.770833333336</v>
      </c>
      <c r="B50" s="23">
        <v>38482.791666666664</v>
      </c>
      <c r="C50" s="31">
        <v>8.2000000000000003E-2</v>
      </c>
    </row>
    <row r="51" spans="1:3">
      <c r="A51" s="23">
        <v>38482.791666666664</v>
      </c>
      <c r="B51" s="23">
        <v>38482.8125</v>
      </c>
      <c r="C51" s="31">
        <v>4.4999999999999998E-2</v>
      </c>
    </row>
    <row r="52" spans="1:3">
      <c r="A52" s="23">
        <v>38482.8125</v>
      </c>
      <c r="B52" s="23">
        <v>38482.833333333336</v>
      </c>
      <c r="C52" s="31">
        <v>1.2E-2</v>
      </c>
    </row>
    <row r="53" spans="1:3">
      <c r="A53" s="23">
        <v>38482.833333333336</v>
      </c>
      <c r="B53" s="23">
        <v>38482.854166666672</v>
      </c>
      <c r="C53" s="31">
        <v>1E-3</v>
      </c>
    </row>
    <row r="54" spans="1:3">
      <c r="A54" s="23">
        <v>38482.854166666672</v>
      </c>
      <c r="B54" s="23">
        <v>38482.875</v>
      </c>
      <c r="C54" s="31">
        <v>0</v>
      </c>
    </row>
    <row r="55" spans="1:3">
      <c r="A55" s="23">
        <v>38482.875</v>
      </c>
      <c r="B55" s="23">
        <v>38482.895833333336</v>
      </c>
      <c r="C55" s="31">
        <v>0</v>
      </c>
    </row>
    <row r="56" spans="1:3">
      <c r="A56" s="23">
        <v>38482.895833333336</v>
      </c>
      <c r="B56" s="23">
        <v>38482.916666666664</v>
      </c>
      <c r="C56" s="31">
        <v>0</v>
      </c>
    </row>
    <row r="57" spans="1:3">
      <c r="A57" s="23">
        <v>38482.916666666664</v>
      </c>
      <c r="B57" s="23">
        <v>38482.9375</v>
      </c>
      <c r="C57" s="31">
        <v>0</v>
      </c>
    </row>
    <row r="58" spans="1:3">
      <c r="A58" s="23">
        <v>38482.9375</v>
      </c>
      <c r="B58" s="23">
        <v>38482.958333333336</v>
      </c>
      <c r="C58" s="31">
        <v>0</v>
      </c>
    </row>
    <row r="59" spans="1:3">
      <c r="A59" s="23">
        <v>38482.958333333336</v>
      </c>
      <c r="B59" s="23">
        <v>38482.979166666672</v>
      </c>
      <c r="C59" s="31">
        <v>0</v>
      </c>
    </row>
    <row r="60" spans="1:3">
      <c r="A60" s="23">
        <v>38482.979166666672</v>
      </c>
      <c r="B60" s="23">
        <v>38483</v>
      </c>
      <c r="C60" s="31">
        <v>0</v>
      </c>
    </row>
    <row r="61" spans="1:3">
      <c r="A61" s="23">
        <v>38483</v>
      </c>
      <c r="B61" s="23">
        <v>38483.020833333336</v>
      </c>
      <c r="C61" s="31">
        <v>0</v>
      </c>
    </row>
    <row r="62" spans="1:3">
      <c r="A62" s="23">
        <v>38483.020833333336</v>
      </c>
      <c r="B62" s="23">
        <v>38483.041666666664</v>
      </c>
      <c r="C62" s="31">
        <v>0</v>
      </c>
    </row>
    <row r="63" spans="1:3">
      <c r="A63" s="23">
        <v>38483.041666666664</v>
      </c>
      <c r="B63" s="23">
        <v>38483.0625</v>
      </c>
      <c r="C63" s="31">
        <v>0</v>
      </c>
    </row>
    <row r="64" spans="1:3">
      <c r="A64" s="23">
        <v>38483.0625</v>
      </c>
      <c r="B64" s="23">
        <v>38483.083333333336</v>
      </c>
      <c r="C64" s="31">
        <v>0</v>
      </c>
    </row>
    <row r="65" spans="1:3">
      <c r="A65" s="23">
        <v>38483.083333333336</v>
      </c>
      <c r="B65" s="23">
        <v>38483.104166666672</v>
      </c>
      <c r="C65" s="31">
        <v>0</v>
      </c>
    </row>
    <row r="66" spans="1:3">
      <c r="A66" s="23">
        <v>38483.104166666672</v>
      </c>
      <c r="B66" s="23">
        <v>38483.125</v>
      </c>
      <c r="C66" s="31">
        <v>0</v>
      </c>
    </row>
    <row r="67" spans="1:3">
      <c r="A67" s="23">
        <v>38483.125</v>
      </c>
      <c r="B67" s="23">
        <v>38483.145833333336</v>
      </c>
      <c r="C67" s="31">
        <v>0</v>
      </c>
    </row>
    <row r="68" spans="1:3">
      <c r="A68" s="23">
        <v>38483.145833333336</v>
      </c>
      <c r="B68" s="23">
        <v>38483.166666666664</v>
      </c>
      <c r="C68" s="31">
        <v>0</v>
      </c>
    </row>
    <row r="69" spans="1:3">
      <c r="A69" s="23">
        <v>38483.166666666664</v>
      </c>
      <c r="B69" s="23">
        <v>38483.1875</v>
      </c>
      <c r="C69" s="31">
        <v>0</v>
      </c>
    </row>
    <row r="70" spans="1:3">
      <c r="A70" s="23">
        <v>38483.1875</v>
      </c>
      <c r="B70" s="23">
        <v>38483.208333333336</v>
      </c>
      <c r="C70" s="31">
        <v>0</v>
      </c>
    </row>
    <row r="71" spans="1:3">
      <c r="A71" s="23">
        <v>38483.208333333336</v>
      </c>
      <c r="B71" s="23">
        <v>38483.229166666672</v>
      </c>
      <c r="C71" s="31">
        <v>4.0000000000000001E-3</v>
      </c>
    </row>
    <row r="72" spans="1:3">
      <c r="A72" s="23">
        <v>38483.229166666672</v>
      </c>
      <c r="B72" s="23">
        <v>38483.25</v>
      </c>
      <c r="C72" s="31">
        <v>2.5999999999999999E-2</v>
      </c>
    </row>
    <row r="73" spans="1:3">
      <c r="A73" s="23">
        <v>38483.25</v>
      </c>
      <c r="B73" s="23">
        <v>38483.270833333336</v>
      </c>
      <c r="C73" s="31">
        <v>6.9000000000000006E-2</v>
      </c>
    </row>
    <row r="74" spans="1:3">
      <c r="A74" s="23">
        <v>38483.270833333336</v>
      </c>
      <c r="B74" s="23">
        <v>38483.291666666664</v>
      </c>
      <c r="C74" s="31">
        <v>0.152</v>
      </c>
    </row>
    <row r="75" spans="1:3">
      <c r="A75" s="23">
        <v>38483.291666666664</v>
      </c>
      <c r="B75" s="23">
        <v>38483.3125</v>
      </c>
      <c r="C75" s="31">
        <v>6.4000000000000001E-2</v>
      </c>
    </row>
    <row r="76" spans="1:3">
      <c r="A76" s="23">
        <v>38483.3125</v>
      </c>
      <c r="B76" s="23">
        <v>38483.333333333336</v>
      </c>
      <c r="C76" s="31">
        <v>0.13</v>
      </c>
    </row>
    <row r="77" spans="1:3">
      <c r="A77" s="23">
        <v>38483.333333333336</v>
      </c>
      <c r="B77" s="23">
        <v>38483.354166666672</v>
      </c>
      <c r="C77" s="31">
        <v>0.184</v>
      </c>
    </row>
    <row r="78" spans="1:3">
      <c r="A78" s="23">
        <v>38483.354166666672</v>
      </c>
      <c r="B78" s="23">
        <v>38483.375</v>
      </c>
      <c r="C78" s="31">
        <v>0.25</v>
      </c>
    </row>
    <row r="79" spans="1:3">
      <c r="A79" s="23">
        <v>38483.375</v>
      </c>
      <c r="B79" s="23">
        <v>38483.395833333336</v>
      </c>
      <c r="C79" s="31">
        <v>0.27700000000000002</v>
      </c>
    </row>
    <row r="80" spans="1:3">
      <c r="A80" s="23">
        <v>38483.395833333336</v>
      </c>
      <c r="B80" s="23">
        <v>38483.416666666664</v>
      </c>
      <c r="C80" s="31">
        <v>0.35699999999999998</v>
      </c>
    </row>
    <row r="81" spans="1:4">
      <c r="A81" s="23">
        <v>38483.416666666664</v>
      </c>
      <c r="B81" s="23">
        <v>38483.4375</v>
      </c>
      <c r="C81" s="31">
        <v>0.28499999999999998</v>
      </c>
    </row>
    <row r="82" spans="1:4">
      <c r="A82" s="23">
        <v>38483.4375</v>
      </c>
      <c r="B82" s="23">
        <v>38483.458333333336</v>
      </c>
      <c r="C82" s="31">
        <v>0.26200000000000001</v>
      </c>
    </row>
    <row r="83" spans="1:4">
      <c r="A83" s="23">
        <v>38483.458333333336</v>
      </c>
      <c r="B83" s="23">
        <v>38483.479166666672</v>
      </c>
      <c r="C83" s="31">
        <v>0.23899999999999999</v>
      </c>
    </row>
    <row r="84" spans="1:4">
      <c r="A84" s="23">
        <v>38483.479166666672</v>
      </c>
      <c r="B84" s="23">
        <v>38483.5</v>
      </c>
      <c r="C84" s="31">
        <v>0.55900000000000005</v>
      </c>
    </row>
    <row r="85" spans="1:4">
      <c r="A85" s="23">
        <v>38483.5</v>
      </c>
      <c r="B85" s="23">
        <v>38483.520833333336</v>
      </c>
      <c r="C85" s="31">
        <v>0.81899999999999995</v>
      </c>
      <c r="D85" s="13">
        <f>AVERAGE(C74:C85)*1000</f>
        <v>298.16666666666663</v>
      </c>
    </row>
    <row r="86" spans="1:4">
      <c r="A86" s="23">
        <v>38483.520833333336</v>
      </c>
      <c r="B86" s="23">
        <v>38483.541666666664</v>
      </c>
      <c r="C86" s="31">
        <v>0.88300000000000001</v>
      </c>
    </row>
    <row r="87" spans="1:4">
      <c r="A87" s="23">
        <v>38483.541666666664</v>
      </c>
      <c r="B87" s="23">
        <v>38483.5625</v>
      </c>
      <c r="C87" s="31">
        <v>0.70899999999999996</v>
      </c>
    </row>
    <row r="88" spans="1:4">
      <c r="A88" s="23">
        <v>38483.5625</v>
      </c>
      <c r="B88" s="23">
        <v>38483.583333333336</v>
      </c>
      <c r="C88" s="31">
        <v>0.69299999999999995</v>
      </c>
    </row>
    <row r="89" spans="1:4">
      <c r="A89" s="23">
        <v>38483.583333333336</v>
      </c>
      <c r="B89" s="23">
        <v>38483.604166666672</v>
      </c>
      <c r="C89" s="31">
        <v>0.71699999999999997</v>
      </c>
    </row>
    <row r="90" spans="1:4">
      <c r="A90" s="23">
        <v>38483.604166666672</v>
      </c>
      <c r="B90" s="23">
        <v>38483.625</v>
      </c>
      <c r="C90" s="31">
        <v>0.43099999999999999</v>
      </c>
    </row>
    <row r="91" spans="1:4">
      <c r="A91" s="23">
        <v>38483.625</v>
      </c>
      <c r="B91" s="23">
        <v>38483.645833333336</v>
      </c>
      <c r="C91" s="31">
        <v>6.9000000000000006E-2</v>
      </c>
    </row>
    <row r="92" spans="1:4">
      <c r="A92" s="23">
        <v>38483.645833333336</v>
      </c>
      <c r="B92" s="23">
        <v>38483.666666666664</v>
      </c>
      <c r="C92" s="31">
        <v>0.435</v>
      </c>
    </row>
    <row r="93" spans="1:4">
      <c r="A93" s="23">
        <v>38483.666666666664</v>
      </c>
      <c r="B93" s="23">
        <v>38483.6875</v>
      </c>
      <c r="C93" s="31">
        <v>0.26500000000000001</v>
      </c>
    </row>
    <row r="94" spans="1:4">
      <c r="A94" s="23">
        <v>38483.6875</v>
      </c>
      <c r="B94" s="23">
        <v>38483.708333333336</v>
      </c>
      <c r="C94" s="31">
        <v>0.16</v>
      </c>
    </row>
    <row r="95" spans="1:4">
      <c r="A95" s="23">
        <v>38483.708333333336</v>
      </c>
      <c r="B95" s="23">
        <v>38483.729166666672</v>
      </c>
      <c r="C95" s="31">
        <v>0.111</v>
      </c>
    </row>
    <row r="96" spans="1:4">
      <c r="A96" s="23">
        <v>38483.729166666672</v>
      </c>
      <c r="B96" s="23">
        <v>38483.75</v>
      </c>
      <c r="C96" s="31">
        <v>9.6000000000000002E-2</v>
      </c>
    </row>
    <row r="97" spans="1:3">
      <c r="A97" s="23">
        <v>38483.75</v>
      </c>
      <c r="B97" s="23">
        <v>38483.770833333336</v>
      </c>
      <c r="C97" s="31">
        <v>0.109</v>
      </c>
    </row>
    <row r="98" spans="1:3">
      <c r="A98" s="23">
        <v>38483.770833333336</v>
      </c>
      <c r="B98" s="23">
        <v>38483.791666666664</v>
      </c>
      <c r="C98" s="31">
        <v>0.05</v>
      </c>
    </row>
    <row r="99" spans="1:3">
      <c r="A99" s="23">
        <v>38483.791666666664</v>
      </c>
      <c r="B99" s="23">
        <v>38483.8125</v>
      </c>
      <c r="C99" s="31">
        <v>0.01</v>
      </c>
    </row>
    <row r="100" spans="1:3">
      <c r="A100" s="23">
        <v>38483.8125</v>
      </c>
      <c r="B100" s="23">
        <v>38483.833333333336</v>
      </c>
      <c r="C100" s="31">
        <v>6.0000000000000001E-3</v>
      </c>
    </row>
    <row r="101" spans="1:3">
      <c r="A101" s="23">
        <v>38483.833333333336</v>
      </c>
      <c r="B101" s="23">
        <v>38483.854166666672</v>
      </c>
      <c r="C101" s="31">
        <v>1E-3</v>
      </c>
    </row>
    <row r="102" spans="1:3">
      <c r="A102" s="23">
        <v>38483.854166666672</v>
      </c>
      <c r="B102" s="23">
        <v>38483.875</v>
      </c>
      <c r="C102" s="31">
        <v>0</v>
      </c>
    </row>
    <row r="103" spans="1:3">
      <c r="A103" s="23">
        <v>38483.875</v>
      </c>
      <c r="B103" s="23">
        <v>38483.895833333336</v>
      </c>
      <c r="C103" s="31">
        <v>0</v>
      </c>
    </row>
    <row r="104" spans="1:3">
      <c r="A104" s="23">
        <v>38483.895833333336</v>
      </c>
      <c r="B104" s="23">
        <v>38483.916666666664</v>
      </c>
      <c r="C104" s="31">
        <v>0</v>
      </c>
    </row>
    <row r="105" spans="1:3">
      <c r="A105" s="23">
        <v>38483.916666666664</v>
      </c>
      <c r="B105" s="23">
        <v>38483.9375</v>
      </c>
      <c r="C105" s="31">
        <v>0</v>
      </c>
    </row>
    <row r="106" spans="1:3">
      <c r="A106" s="23">
        <v>38483.9375</v>
      </c>
      <c r="B106" s="23">
        <v>38483.958333333336</v>
      </c>
      <c r="C106" s="31">
        <v>0</v>
      </c>
    </row>
    <row r="107" spans="1:3">
      <c r="A107" s="23">
        <v>38483.958333333336</v>
      </c>
      <c r="B107" s="23">
        <v>38483.979166666672</v>
      </c>
      <c r="C107" s="31">
        <v>0</v>
      </c>
    </row>
    <row r="108" spans="1:3">
      <c r="A108" s="23">
        <v>38483.979166666672</v>
      </c>
      <c r="B108" s="23">
        <v>38484</v>
      </c>
      <c r="C108" s="31">
        <v>0</v>
      </c>
    </row>
    <row r="109" spans="1:3">
      <c r="A109" s="23">
        <v>38484</v>
      </c>
      <c r="B109" s="23">
        <v>38484.020833333336</v>
      </c>
      <c r="C109" s="31">
        <v>0</v>
      </c>
    </row>
    <row r="110" spans="1:3">
      <c r="A110" s="23">
        <v>38484.020833333336</v>
      </c>
      <c r="B110" s="23">
        <v>38484.041666666664</v>
      </c>
      <c r="C110" s="31">
        <v>0</v>
      </c>
    </row>
    <row r="111" spans="1:3">
      <c r="A111" s="23">
        <v>38484.041666666664</v>
      </c>
      <c r="B111" s="23">
        <v>38484.0625</v>
      </c>
      <c r="C111" s="31">
        <v>0</v>
      </c>
    </row>
    <row r="112" spans="1:3">
      <c r="A112" s="23">
        <v>38484.0625</v>
      </c>
      <c r="B112" s="23">
        <v>38484.083333333336</v>
      </c>
      <c r="C112" s="31">
        <v>0</v>
      </c>
    </row>
    <row r="113" spans="1:3">
      <c r="A113" s="23">
        <v>38484.083333333336</v>
      </c>
      <c r="B113" s="23">
        <v>38484.104166666672</v>
      </c>
      <c r="C113" s="31">
        <v>0</v>
      </c>
    </row>
    <row r="114" spans="1:3">
      <c r="A114" s="23">
        <v>38484.104166666672</v>
      </c>
      <c r="B114" s="23">
        <v>38484.125</v>
      </c>
      <c r="C114" s="31">
        <v>0</v>
      </c>
    </row>
    <row r="115" spans="1:3">
      <c r="A115" s="23">
        <v>38484.125</v>
      </c>
      <c r="B115" s="23">
        <v>38484.145833333336</v>
      </c>
      <c r="C115" s="31">
        <v>0</v>
      </c>
    </row>
    <row r="116" spans="1:3">
      <c r="A116" s="23">
        <v>38484.145833333336</v>
      </c>
      <c r="B116" s="23">
        <v>38484.166666666664</v>
      </c>
      <c r="C116" s="31">
        <v>0</v>
      </c>
    </row>
    <row r="117" spans="1:3">
      <c r="A117" s="23">
        <v>38484.166666666664</v>
      </c>
      <c r="B117" s="23">
        <v>38484.1875</v>
      </c>
      <c r="C117" s="31">
        <v>0</v>
      </c>
    </row>
    <row r="118" spans="1:3">
      <c r="A118" s="23">
        <v>38484.1875</v>
      </c>
      <c r="B118" s="23">
        <v>38484.208333333336</v>
      </c>
      <c r="C118" s="31">
        <v>0</v>
      </c>
    </row>
    <row r="119" spans="1:3">
      <c r="A119" s="23">
        <v>38484.208333333336</v>
      </c>
      <c r="B119" s="23">
        <v>38484.229166666672</v>
      </c>
      <c r="C119" s="31">
        <v>7.0000000000000001E-3</v>
      </c>
    </row>
    <row r="120" spans="1:3">
      <c r="A120" s="23">
        <v>38484.229166666672</v>
      </c>
      <c r="B120" s="23">
        <v>38484.25</v>
      </c>
      <c r="C120" s="31">
        <v>4.7E-2</v>
      </c>
    </row>
    <row r="121" spans="1:3">
      <c r="A121" s="23">
        <v>38484.25</v>
      </c>
      <c r="B121" s="23">
        <v>38484.270833333336</v>
      </c>
      <c r="C121" s="31">
        <v>0.11799999999999999</v>
      </c>
    </row>
    <row r="122" spans="1:3">
      <c r="A122" s="23">
        <v>38484.270833333336</v>
      </c>
      <c r="B122" s="23">
        <v>38484.291666666664</v>
      </c>
      <c r="C122" s="31">
        <v>0.185</v>
      </c>
    </row>
    <row r="123" spans="1:3">
      <c r="A123" s="23">
        <v>38484.291666666664</v>
      </c>
      <c r="B123" s="23">
        <v>38484.3125</v>
      </c>
      <c r="C123" s="31">
        <v>0.152</v>
      </c>
    </row>
    <row r="124" spans="1:3">
      <c r="A124" s="23">
        <v>38484.3125</v>
      </c>
      <c r="B124" s="23">
        <v>38484.333333333336</v>
      </c>
      <c r="C124" s="31">
        <v>0.35399999999999998</v>
      </c>
    </row>
    <row r="125" spans="1:3">
      <c r="A125" s="23">
        <v>38484.333333333336</v>
      </c>
      <c r="B125" s="23">
        <v>38484.354166666672</v>
      </c>
      <c r="C125" s="31">
        <v>0.47699999999999998</v>
      </c>
    </row>
    <row r="126" spans="1:3">
      <c r="A126" s="23">
        <v>38484.354166666672</v>
      </c>
      <c r="B126" s="23">
        <v>38484.375</v>
      </c>
      <c r="C126" s="31">
        <v>0.54500000000000004</v>
      </c>
    </row>
    <row r="127" spans="1:3">
      <c r="A127" s="23">
        <v>38484.375</v>
      </c>
      <c r="B127" s="23">
        <v>38484.395833333336</v>
      </c>
      <c r="C127" s="31">
        <v>0.624</v>
      </c>
    </row>
    <row r="128" spans="1:3">
      <c r="A128" s="23">
        <v>38484.395833333336</v>
      </c>
      <c r="B128" s="23">
        <v>38484.416666666664</v>
      </c>
      <c r="C128" s="31">
        <v>0.70499999999999996</v>
      </c>
    </row>
    <row r="129" spans="1:3">
      <c r="A129" s="23">
        <v>38484.416666666664</v>
      </c>
      <c r="B129" s="23">
        <v>38484.4375</v>
      </c>
      <c r="C129" s="31">
        <v>0.76600000000000001</v>
      </c>
    </row>
    <row r="130" spans="1:3">
      <c r="A130" s="23">
        <v>38484.4375</v>
      </c>
      <c r="B130" s="23">
        <v>38484.458333333336</v>
      </c>
      <c r="C130" s="31">
        <v>0.81799999999999995</v>
      </c>
    </row>
    <row r="131" spans="1:3">
      <c r="A131" s="23">
        <v>38484.458333333336</v>
      </c>
      <c r="B131" s="23">
        <v>38484.479166666672</v>
      </c>
      <c r="C131" s="31">
        <v>0.85599999999999998</v>
      </c>
    </row>
    <row r="132" spans="1:3">
      <c r="A132" s="23">
        <v>38484.479166666672</v>
      </c>
      <c r="B132" s="23">
        <v>38484.5</v>
      </c>
      <c r="C132" s="31">
        <v>0.88</v>
      </c>
    </row>
    <row r="133" spans="1:3">
      <c r="A133" s="23">
        <v>38484.5</v>
      </c>
      <c r="B133" s="23">
        <v>38484.520833333336</v>
      </c>
      <c r="C133" s="31">
        <v>0.9</v>
      </c>
    </row>
    <row r="134" spans="1:3">
      <c r="A134" s="23">
        <v>38484.520833333336</v>
      </c>
      <c r="B134" s="23">
        <v>38484.541666666664</v>
      </c>
      <c r="C134" s="31">
        <v>0.90400000000000003</v>
      </c>
    </row>
    <row r="135" spans="1:3">
      <c r="A135" s="23">
        <v>38484.541666666664</v>
      </c>
      <c r="B135" s="23">
        <v>38484.5625</v>
      </c>
      <c r="C135" s="31">
        <v>0.89500000000000002</v>
      </c>
    </row>
    <row r="136" spans="1:3">
      <c r="A136" s="23">
        <v>38484.5625</v>
      </c>
      <c r="B136" s="23">
        <v>38484.583333333336</v>
      </c>
      <c r="C136" s="31">
        <v>0.88400000000000001</v>
      </c>
    </row>
    <row r="137" spans="1:3">
      <c r="A137" s="23">
        <v>38484.583333333336</v>
      </c>
      <c r="B137" s="23">
        <v>38484.604166666672</v>
      </c>
      <c r="C137" s="31">
        <v>0.84199999999999997</v>
      </c>
    </row>
    <row r="138" spans="1:3">
      <c r="A138" s="23">
        <v>38484.604166666672</v>
      </c>
      <c r="B138" s="23">
        <v>38484.625</v>
      </c>
      <c r="C138" s="31">
        <v>0.8</v>
      </c>
    </row>
    <row r="139" spans="1:3">
      <c r="A139" s="23">
        <v>38484.625</v>
      </c>
      <c r="B139" s="23">
        <v>38484.645833333336</v>
      </c>
      <c r="C139" s="31">
        <v>0.74399999999999999</v>
      </c>
    </row>
    <row r="140" spans="1:3">
      <c r="A140" s="23">
        <v>38484.645833333336</v>
      </c>
      <c r="B140" s="23">
        <v>38484.666666666664</v>
      </c>
      <c r="C140" s="31">
        <v>0.68899999999999995</v>
      </c>
    </row>
    <row r="141" spans="1:3">
      <c r="A141" s="23">
        <v>38484.666666666664</v>
      </c>
      <c r="B141" s="23">
        <v>38484.6875</v>
      </c>
      <c r="C141" s="31">
        <v>0.60899999999999999</v>
      </c>
    </row>
    <row r="142" spans="1:3">
      <c r="A142" s="23">
        <v>38484.6875</v>
      </c>
      <c r="B142" s="23">
        <v>38484.708333333336</v>
      </c>
      <c r="C142" s="31">
        <v>0.53700000000000003</v>
      </c>
    </row>
    <row r="143" spans="1:3">
      <c r="A143" s="23">
        <v>38484.708333333336</v>
      </c>
      <c r="B143" s="23">
        <v>38484.729166666672</v>
      </c>
      <c r="C143" s="31">
        <v>0.45200000000000001</v>
      </c>
    </row>
    <row r="144" spans="1:3">
      <c r="A144" s="23">
        <v>38484.729166666672</v>
      </c>
      <c r="B144" s="23">
        <v>38484.75</v>
      </c>
      <c r="C144" s="31">
        <v>0.35799999999999998</v>
      </c>
    </row>
    <row r="145" spans="1:3">
      <c r="A145" s="23">
        <v>38484.75</v>
      </c>
      <c r="B145" s="23">
        <v>38484.770833333336</v>
      </c>
      <c r="C145" s="31">
        <v>0.27300000000000002</v>
      </c>
    </row>
    <row r="146" spans="1:3">
      <c r="A146" s="23">
        <v>38484.770833333336</v>
      </c>
      <c r="B146" s="23">
        <v>38484.791666666664</v>
      </c>
      <c r="C146" s="31">
        <v>0.14799999999999999</v>
      </c>
    </row>
    <row r="147" spans="1:3">
      <c r="A147" s="23">
        <v>38484.791666666664</v>
      </c>
      <c r="B147" s="23">
        <v>38484.8125</v>
      </c>
      <c r="C147" s="31">
        <v>0.105</v>
      </c>
    </row>
    <row r="148" spans="1:3">
      <c r="A148" s="23">
        <v>38484.8125</v>
      </c>
      <c r="B148" s="23">
        <v>38484.833333333336</v>
      </c>
      <c r="C148" s="31">
        <v>2.9000000000000001E-2</v>
      </c>
    </row>
    <row r="149" spans="1:3">
      <c r="A149" s="23">
        <v>38484.833333333336</v>
      </c>
      <c r="B149" s="23">
        <v>38484.854166666672</v>
      </c>
      <c r="C149" s="31">
        <v>2E-3</v>
      </c>
    </row>
    <row r="150" spans="1:3">
      <c r="A150" s="23">
        <v>38484.854166666672</v>
      </c>
      <c r="B150" s="23">
        <v>38484.875</v>
      </c>
      <c r="C150" s="31">
        <v>0</v>
      </c>
    </row>
    <row r="151" spans="1:3">
      <c r="A151" s="23">
        <v>38484.875</v>
      </c>
      <c r="B151" s="23">
        <v>38484.895833333336</v>
      </c>
      <c r="C151" s="31">
        <v>0</v>
      </c>
    </row>
    <row r="152" spans="1:3">
      <c r="A152" s="23">
        <v>38484.895833333336</v>
      </c>
      <c r="B152" s="23">
        <v>38484.916666666664</v>
      </c>
      <c r="C152" s="31">
        <v>0</v>
      </c>
    </row>
    <row r="153" spans="1:3">
      <c r="A153" s="23">
        <v>38484.916666666664</v>
      </c>
      <c r="B153" s="23">
        <v>38484.9375</v>
      </c>
      <c r="C153" s="31">
        <v>0</v>
      </c>
    </row>
    <row r="154" spans="1:3">
      <c r="A154" s="23">
        <v>38484.9375</v>
      </c>
      <c r="B154" s="23">
        <v>38484.958333333336</v>
      </c>
      <c r="C154" s="31">
        <v>0</v>
      </c>
    </row>
    <row r="155" spans="1:3">
      <c r="A155" s="23">
        <v>38484.958333333336</v>
      </c>
      <c r="B155" s="23">
        <v>38484.979166666672</v>
      </c>
      <c r="C155" s="31">
        <v>0</v>
      </c>
    </row>
    <row r="156" spans="1:3">
      <c r="A156" s="23">
        <v>38484.979166666672</v>
      </c>
      <c r="B156" s="23">
        <v>38485</v>
      </c>
      <c r="C156" s="31">
        <v>0</v>
      </c>
    </row>
    <row r="157" spans="1:3">
      <c r="A157" s="23">
        <v>38485</v>
      </c>
      <c r="B157" s="23">
        <v>38485.020833333336</v>
      </c>
      <c r="C157" s="31">
        <v>0</v>
      </c>
    </row>
    <row r="158" spans="1:3">
      <c r="A158" s="23">
        <v>38485.020833333336</v>
      </c>
      <c r="B158" s="23">
        <v>38485.041666666664</v>
      </c>
      <c r="C158" s="31">
        <v>0</v>
      </c>
    </row>
    <row r="159" spans="1:3">
      <c r="A159" s="23">
        <v>38485.041666666664</v>
      </c>
      <c r="B159" s="23">
        <v>38485.0625</v>
      </c>
      <c r="C159" s="31">
        <v>0</v>
      </c>
    </row>
    <row r="160" spans="1:3">
      <c r="A160" s="23">
        <v>38485.0625</v>
      </c>
      <c r="B160" s="23">
        <v>38485.083333333336</v>
      </c>
      <c r="C160" s="31">
        <v>0</v>
      </c>
    </row>
    <row r="161" spans="1:3">
      <c r="A161" s="23">
        <v>38485.083333333336</v>
      </c>
      <c r="B161" s="23">
        <v>38485.104166666672</v>
      </c>
      <c r="C161" s="31">
        <v>0</v>
      </c>
    </row>
    <row r="162" spans="1:3">
      <c r="A162" s="23">
        <v>38485.104166666672</v>
      </c>
      <c r="B162" s="23">
        <v>38485.125</v>
      </c>
      <c r="C162" s="31">
        <v>0</v>
      </c>
    </row>
    <row r="163" spans="1:3">
      <c r="A163" s="23">
        <v>38485.125</v>
      </c>
      <c r="B163" s="23">
        <v>38485.145833333336</v>
      </c>
      <c r="C163" s="31">
        <v>0</v>
      </c>
    </row>
    <row r="164" spans="1:3">
      <c r="A164" s="23">
        <v>38485.145833333336</v>
      </c>
      <c r="B164" s="23">
        <v>38485.166666666664</v>
      </c>
      <c r="C164" s="31">
        <v>0</v>
      </c>
    </row>
    <row r="165" spans="1:3">
      <c r="A165" s="23">
        <v>38485.166666666664</v>
      </c>
      <c r="B165" s="23">
        <v>38485.1875</v>
      </c>
      <c r="C165" s="31">
        <v>0</v>
      </c>
    </row>
    <row r="166" spans="1:3">
      <c r="A166" s="23">
        <v>38485.1875</v>
      </c>
      <c r="B166" s="23">
        <v>38485.208333333336</v>
      </c>
      <c r="C166" s="31">
        <v>0</v>
      </c>
    </row>
    <row r="167" spans="1:3">
      <c r="A167" s="23">
        <v>38485.208333333336</v>
      </c>
      <c r="B167" s="23">
        <v>38485.229166666672</v>
      </c>
      <c r="C167" s="31">
        <v>0.01</v>
      </c>
    </row>
    <row r="168" spans="1:3">
      <c r="A168" s="23">
        <v>38485.229166666672</v>
      </c>
      <c r="B168" s="23">
        <v>38485.25</v>
      </c>
      <c r="C168" s="31">
        <v>4.1000000000000002E-2</v>
      </c>
    </row>
    <row r="169" spans="1:3">
      <c r="A169" s="23">
        <v>38485.25</v>
      </c>
      <c r="B169" s="23">
        <v>38485.270833333336</v>
      </c>
      <c r="C169" s="31">
        <v>0.11</v>
      </c>
    </row>
    <row r="170" spans="1:3">
      <c r="A170" s="23">
        <v>38485.270833333336</v>
      </c>
      <c r="B170" s="23">
        <v>38485.291666666664</v>
      </c>
      <c r="C170" s="31">
        <v>0.182</v>
      </c>
    </row>
    <row r="171" spans="1:3">
      <c r="A171" s="23">
        <v>38485.291666666664</v>
      </c>
      <c r="B171" s="23">
        <v>38485.3125</v>
      </c>
      <c r="C171" s="31">
        <v>0.151</v>
      </c>
    </row>
    <row r="172" spans="1:3">
      <c r="A172" s="23">
        <v>38485.3125</v>
      </c>
      <c r="B172" s="23">
        <v>38485.333333333336</v>
      </c>
      <c r="C172" s="31">
        <v>0.35399999999999998</v>
      </c>
    </row>
    <row r="173" spans="1:3">
      <c r="A173" s="23">
        <v>38485.333333333336</v>
      </c>
      <c r="B173" s="23">
        <v>38485.354166666672</v>
      </c>
      <c r="C173" s="31">
        <v>0.41899999999999998</v>
      </c>
    </row>
    <row r="174" spans="1:3">
      <c r="A174" s="23">
        <v>38485.354166666672</v>
      </c>
      <c r="B174" s="23">
        <v>38485.375</v>
      </c>
      <c r="C174" s="31">
        <v>0.55800000000000005</v>
      </c>
    </row>
    <row r="175" spans="1:3">
      <c r="A175" s="23">
        <v>38485.375</v>
      </c>
      <c r="B175" s="23">
        <v>38485.395833333336</v>
      </c>
      <c r="C175" s="31">
        <v>0.63100000000000001</v>
      </c>
    </row>
    <row r="176" spans="1:3">
      <c r="A176" s="23">
        <v>38485.395833333336</v>
      </c>
      <c r="B176" s="23">
        <v>38485.416666666664</v>
      </c>
      <c r="C176" s="31">
        <v>0.69799999999999995</v>
      </c>
    </row>
    <row r="177" spans="1:3">
      <c r="A177" s="23">
        <v>38485.416666666664</v>
      </c>
      <c r="B177" s="23">
        <v>38485.4375</v>
      </c>
      <c r="C177" s="31">
        <v>0.75700000000000001</v>
      </c>
    </row>
    <row r="178" spans="1:3">
      <c r="A178" s="23">
        <v>38485.4375</v>
      </c>
      <c r="B178" s="23">
        <v>38485.458333333336</v>
      </c>
      <c r="C178" s="31">
        <v>0.80800000000000005</v>
      </c>
    </row>
    <row r="179" spans="1:3">
      <c r="A179" s="23">
        <v>38485.458333333336</v>
      </c>
      <c r="B179" s="23">
        <v>38485.479166666672</v>
      </c>
      <c r="C179" s="31">
        <v>0.84799999999999998</v>
      </c>
    </row>
    <row r="180" spans="1:3">
      <c r="A180" s="23">
        <v>38485.479166666672</v>
      </c>
      <c r="B180" s="23">
        <v>38485.5</v>
      </c>
      <c r="C180" s="31">
        <v>0.876</v>
      </c>
    </row>
    <row r="181" spans="1:3">
      <c r="A181" s="23">
        <v>38485.5</v>
      </c>
      <c r="B181" s="23">
        <v>38485.520833333336</v>
      </c>
      <c r="C181" s="31">
        <v>0.89200000000000002</v>
      </c>
    </row>
    <row r="182" spans="1:3">
      <c r="A182" s="23">
        <v>38485.520833333336</v>
      </c>
      <c r="B182" s="23">
        <v>38485.541666666664</v>
      </c>
      <c r="C182" s="31">
        <v>0.89800000000000002</v>
      </c>
    </row>
    <row r="183" spans="1:3">
      <c r="A183" s="23">
        <v>38485.541666666664</v>
      </c>
      <c r="B183" s="23">
        <v>38485.5625</v>
      </c>
      <c r="C183" s="31">
        <v>0.88800000000000001</v>
      </c>
    </row>
    <row r="184" spans="1:3">
      <c r="A184" s="23">
        <v>38485.5625</v>
      </c>
      <c r="B184" s="23">
        <v>38485.583333333336</v>
      </c>
      <c r="C184" s="31">
        <v>0.86599999999999999</v>
      </c>
    </row>
    <row r="185" spans="1:3">
      <c r="A185" s="23">
        <v>38485.583333333336</v>
      </c>
      <c r="B185" s="23">
        <v>38485.604166666672</v>
      </c>
      <c r="C185" s="31">
        <v>0.83299999999999996</v>
      </c>
    </row>
    <row r="186" spans="1:3">
      <c r="A186" s="23">
        <v>38485.604166666672</v>
      </c>
      <c r="B186" s="23">
        <v>38485.625</v>
      </c>
      <c r="C186" s="31">
        <v>0.79</v>
      </c>
    </row>
    <row r="187" spans="1:3">
      <c r="A187" s="23">
        <v>38485.625</v>
      </c>
      <c r="B187" s="23">
        <v>38485.645833333336</v>
      </c>
      <c r="C187" s="31">
        <v>0.73699999999999999</v>
      </c>
    </row>
    <row r="188" spans="1:3">
      <c r="A188" s="23">
        <v>38485.645833333336</v>
      </c>
      <c r="B188" s="23">
        <v>38485.666666666664</v>
      </c>
      <c r="C188" s="31">
        <v>0.66100000000000003</v>
      </c>
    </row>
    <row r="189" spans="1:3">
      <c r="A189" s="23">
        <v>38485.666666666664</v>
      </c>
      <c r="B189" s="23">
        <v>38485.6875</v>
      </c>
      <c r="C189" s="31">
        <v>0.57999999999999996</v>
      </c>
    </row>
    <row r="190" spans="1:3">
      <c r="A190" s="23">
        <v>38485.6875</v>
      </c>
      <c r="B190" s="23">
        <v>38485.708333333336</v>
      </c>
      <c r="C190" s="31">
        <v>0.505</v>
      </c>
    </row>
    <row r="191" spans="1:3">
      <c r="A191" s="23">
        <v>38485.708333333336</v>
      </c>
      <c r="B191" s="23">
        <v>38485.729166666672</v>
      </c>
      <c r="C191" s="31">
        <v>0.42299999999999999</v>
      </c>
    </row>
    <row r="192" spans="1:3">
      <c r="A192" s="23">
        <v>38485.729166666672</v>
      </c>
      <c r="B192" s="23">
        <v>38485.75</v>
      </c>
      <c r="C192" s="31">
        <v>0.32600000000000001</v>
      </c>
    </row>
    <row r="193" spans="1:3">
      <c r="A193" s="23">
        <v>38485.75</v>
      </c>
      <c r="B193" s="23">
        <v>38485.770833333336</v>
      </c>
      <c r="C193" s="31">
        <v>0.23899999999999999</v>
      </c>
    </row>
    <row r="194" spans="1:3">
      <c r="A194" s="23">
        <v>38485.770833333336</v>
      </c>
      <c r="B194" s="23">
        <v>38485.791666666664</v>
      </c>
      <c r="C194" s="31">
        <v>0.127</v>
      </c>
    </row>
    <row r="195" spans="1:3">
      <c r="A195" s="23">
        <v>38485.791666666664</v>
      </c>
      <c r="B195" s="23">
        <v>38485.8125</v>
      </c>
      <c r="C195" s="31">
        <v>5.7000000000000002E-2</v>
      </c>
    </row>
    <row r="196" spans="1:3">
      <c r="A196" s="23">
        <v>38485.8125</v>
      </c>
      <c r="B196" s="23">
        <v>38485.833333333336</v>
      </c>
      <c r="C196" s="31">
        <v>2.1000000000000001E-2</v>
      </c>
    </row>
    <row r="197" spans="1:3">
      <c r="A197" s="23">
        <v>38485.833333333336</v>
      </c>
      <c r="B197" s="23">
        <v>38485.854166666672</v>
      </c>
      <c r="C197" s="31">
        <v>1E-3</v>
      </c>
    </row>
    <row r="198" spans="1:3">
      <c r="A198" s="23">
        <v>38485.854166666672</v>
      </c>
      <c r="B198" s="23">
        <v>38485.875</v>
      </c>
      <c r="C198" s="31">
        <v>0</v>
      </c>
    </row>
    <row r="199" spans="1:3">
      <c r="A199" s="23">
        <v>38485.875</v>
      </c>
      <c r="B199" s="23">
        <v>38485.895833333336</v>
      </c>
      <c r="C199" s="31">
        <v>0</v>
      </c>
    </row>
    <row r="200" spans="1:3">
      <c r="A200" s="23">
        <v>38485.895833333336</v>
      </c>
      <c r="B200" s="23">
        <v>38485.916666666664</v>
      </c>
      <c r="C200" s="31">
        <v>0</v>
      </c>
    </row>
    <row r="201" spans="1:3">
      <c r="A201" s="23">
        <v>38485.916666666664</v>
      </c>
      <c r="B201" s="23">
        <v>38485.9375</v>
      </c>
      <c r="C201" s="31">
        <v>0</v>
      </c>
    </row>
    <row r="202" spans="1:3">
      <c r="A202" s="23">
        <v>38485.9375</v>
      </c>
      <c r="B202" s="23">
        <v>38485.958333333336</v>
      </c>
      <c r="C202" s="31">
        <v>0</v>
      </c>
    </row>
    <row r="203" spans="1:3">
      <c r="A203" s="23">
        <v>38485.958333333336</v>
      </c>
      <c r="B203" s="23">
        <v>38485.979166666672</v>
      </c>
      <c r="C203" s="31">
        <v>0</v>
      </c>
    </row>
    <row r="204" spans="1:3">
      <c r="A204" s="23">
        <v>38485.979166666672</v>
      </c>
      <c r="B204" s="23">
        <v>38486</v>
      </c>
      <c r="C204" s="31">
        <v>0</v>
      </c>
    </row>
    <row r="205" spans="1:3">
      <c r="A205" s="23">
        <v>38486</v>
      </c>
      <c r="B205" s="23">
        <v>38486.020833333336</v>
      </c>
      <c r="C205" s="31">
        <v>0</v>
      </c>
    </row>
    <row r="206" spans="1:3">
      <c r="A206" s="23">
        <v>38486.020833333336</v>
      </c>
      <c r="B206" s="23">
        <v>38486.041666666664</v>
      </c>
      <c r="C206" s="31">
        <v>0</v>
      </c>
    </row>
    <row r="207" spans="1:3">
      <c r="A207" s="23">
        <v>38486.041666666664</v>
      </c>
      <c r="B207" s="23">
        <v>38486.0625</v>
      </c>
      <c r="C207" s="31">
        <v>0</v>
      </c>
    </row>
    <row r="208" spans="1:3">
      <c r="A208" s="23">
        <v>38486.0625</v>
      </c>
      <c r="B208" s="23">
        <v>38486.083333333336</v>
      </c>
      <c r="C208" s="31">
        <v>0</v>
      </c>
    </row>
    <row r="209" spans="1:3">
      <c r="A209" s="23">
        <v>38486.083333333336</v>
      </c>
      <c r="B209" s="23">
        <v>38486.104166666672</v>
      </c>
      <c r="C209" s="31">
        <v>0</v>
      </c>
    </row>
    <row r="210" spans="1:3">
      <c r="A210" s="23">
        <v>38486.104166666672</v>
      </c>
      <c r="B210" s="23">
        <v>38486.125</v>
      </c>
      <c r="C210" s="31">
        <v>0</v>
      </c>
    </row>
    <row r="211" spans="1:3">
      <c r="A211" s="23">
        <v>38486.125</v>
      </c>
      <c r="B211" s="23">
        <v>38486.145833333336</v>
      </c>
      <c r="C211" s="31">
        <v>0</v>
      </c>
    </row>
    <row r="212" spans="1:3">
      <c r="A212" s="23">
        <v>38486.145833333336</v>
      </c>
      <c r="B212" s="23">
        <v>38486.166666666664</v>
      </c>
      <c r="C212" s="31">
        <v>0</v>
      </c>
    </row>
    <row r="213" spans="1:3">
      <c r="A213" s="23">
        <v>38486.166666666664</v>
      </c>
      <c r="B213" s="23">
        <v>38486.1875</v>
      </c>
      <c r="C213" s="31">
        <v>0</v>
      </c>
    </row>
    <row r="214" spans="1:3">
      <c r="A214" s="23">
        <v>38486.1875</v>
      </c>
      <c r="B214" s="23">
        <v>38486.208333333336</v>
      </c>
      <c r="C214" s="31">
        <v>1E-3</v>
      </c>
    </row>
    <row r="215" spans="1:3">
      <c r="A215" s="23">
        <v>38486.208333333336</v>
      </c>
      <c r="B215" s="23">
        <v>38486.229166666672</v>
      </c>
      <c r="C215" s="31">
        <v>8.9999999999999993E-3</v>
      </c>
    </row>
    <row r="216" spans="1:3">
      <c r="A216" s="23">
        <v>38486.229166666672</v>
      </c>
      <c r="B216" s="23">
        <v>38486.25</v>
      </c>
      <c r="C216" s="31">
        <v>2.9000000000000001E-2</v>
      </c>
    </row>
    <row r="217" spans="1:3">
      <c r="A217" s="23">
        <v>38486.25</v>
      </c>
      <c r="B217" s="23">
        <v>38486.270833333336</v>
      </c>
      <c r="C217" s="31">
        <v>5.8999999999999997E-2</v>
      </c>
    </row>
    <row r="218" spans="1:3">
      <c r="A218" s="23">
        <v>38486.270833333336</v>
      </c>
      <c r="B218" s="23">
        <v>38486.291666666664</v>
      </c>
      <c r="C218" s="31">
        <v>0.129</v>
      </c>
    </row>
    <row r="219" spans="1:3">
      <c r="A219" s="23">
        <v>38486.291666666664</v>
      </c>
      <c r="B219" s="23">
        <v>38486.3125</v>
      </c>
      <c r="C219" s="31">
        <v>0.153</v>
      </c>
    </row>
    <row r="220" spans="1:3">
      <c r="A220" s="23">
        <v>38486.3125</v>
      </c>
      <c r="B220" s="23">
        <v>38486.333333333336</v>
      </c>
      <c r="C220" s="31">
        <v>0.20599999999999999</v>
      </c>
    </row>
    <row r="221" spans="1:3">
      <c r="A221" s="23">
        <v>38486.333333333336</v>
      </c>
      <c r="B221" s="23">
        <v>38486.354166666672</v>
      </c>
      <c r="C221" s="31">
        <v>0.40100000000000002</v>
      </c>
    </row>
    <row r="222" spans="1:3">
      <c r="A222" s="23">
        <v>38486.354166666672</v>
      </c>
      <c r="B222" s="23">
        <v>38486.375</v>
      </c>
      <c r="C222" s="31">
        <v>0.27500000000000002</v>
      </c>
    </row>
    <row r="223" spans="1:3">
      <c r="A223" s="23">
        <v>38486.375</v>
      </c>
      <c r="B223" s="23">
        <v>38486.395833333336</v>
      </c>
      <c r="C223" s="31">
        <v>0.46</v>
      </c>
    </row>
    <row r="224" spans="1:3">
      <c r="A224" s="23">
        <v>38486.395833333336</v>
      </c>
      <c r="B224" s="23">
        <v>38486.416666666664</v>
      </c>
      <c r="C224" s="31">
        <v>0.52600000000000002</v>
      </c>
    </row>
    <row r="225" spans="1:3">
      <c r="A225" s="23">
        <v>38486.416666666664</v>
      </c>
      <c r="B225" s="23">
        <v>38486.4375</v>
      </c>
      <c r="C225" s="31">
        <v>0.69399999999999995</v>
      </c>
    </row>
    <row r="226" spans="1:3">
      <c r="A226" s="23">
        <v>38486.4375</v>
      </c>
      <c r="B226" s="23">
        <v>38486.458333333336</v>
      </c>
      <c r="C226" s="31">
        <v>0.47599999999999998</v>
      </c>
    </row>
    <row r="227" spans="1:3">
      <c r="A227" s="23">
        <v>38486.458333333336</v>
      </c>
      <c r="B227" s="23">
        <v>38486.479166666672</v>
      </c>
      <c r="C227" s="31">
        <v>0.48599999999999999</v>
      </c>
    </row>
    <row r="228" spans="1:3">
      <c r="A228" s="23">
        <v>38486.479166666672</v>
      </c>
      <c r="B228" s="23">
        <v>38486.5</v>
      </c>
      <c r="C228" s="31">
        <v>0.31</v>
      </c>
    </row>
    <row r="229" spans="1:3">
      <c r="A229" s="23">
        <v>38486.5</v>
      </c>
      <c r="B229" s="23">
        <v>38486.520833333336</v>
      </c>
      <c r="C229" s="31">
        <v>0.215</v>
      </c>
    </row>
    <row r="230" spans="1:3">
      <c r="A230" s="23">
        <v>38486.520833333336</v>
      </c>
      <c r="B230" s="23">
        <v>38486.541666666664</v>
      </c>
      <c r="C230" s="31">
        <v>0.309</v>
      </c>
    </row>
    <row r="231" spans="1:3">
      <c r="A231" s="23">
        <v>38486.541666666664</v>
      </c>
      <c r="B231" s="23">
        <v>38486.5625</v>
      </c>
      <c r="C231" s="31">
        <v>0.47599999999999998</v>
      </c>
    </row>
    <row r="232" spans="1:3">
      <c r="A232" s="23">
        <v>38486.5625</v>
      </c>
      <c r="B232" s="23">
        <v>38486.583333333336</v>
      </c>
      <c r="C232" s="31">
        <v>0.46600000000000003</v>
      </c>
    </row>
    <row r="233" spans="1:3">
      <c r="A233" s="23">
        <v>38486.583333333336</v>
      </c>
      <c r="B233" s="23">
        <v>38486.604166666672</v>
      </c>
      <c r="C233" s="31">
        <v>0.51700000000000002</v>
      </c>
    </row>
    <row r="234" spans="1:3">
      <c r="A234" s="23">
        <v>38486.604166666672</v>
      </c>
      <c r="B234" s="23">
        <v>38486.625</v>
      </c>
      <c r="C234" s="31">
        <v>0.315</v>
      </c>
    </row>
    <row r="235" spans="1:3">
      <c r="A235" s="23">
        <v>38486.625</v>
      </c>
      <c r="B235" s="23">
        <v>38486.645833333336</v>
      </c>
      <c r="C235" s="31">
        <v>0.17299999999999999</v>
      </c>
    </row>
    <row r="236" spans="1:3">
      <c r="A236" s="23">
        <v>38486.645833333336</v>
      </c>
      <c r="B236" s="23">
        <v>38486.666666666664</v>
      </c>
      <c r="C236" s="31">
        <v>0.14299999999999999</v>
      </c>
    </row>
    <row r="237" spans="1:3">
      <c r="A237" s="23">
        <v>38486.666666666664</v>
      </c>
      <c r="B237" s="23">
        <v>38486.6875</v>
      </c>
      <c r="C237" s="31">
        <v>0.28499999999999998</v>
      </c>
    </row>
    <row r="238" spans="1:3">
      <c r="A238" s="23">
        <v>38486.6875</v>
      </c>
      <c r="B238" s="23">
        <v>38486.708333333336</v>
      </c>
      <c r="C238" s="31">
        <v>0.34399999999999997</v>
      </c>
    </row>
    <row r="239" spans="1:3">
      <c r="A239" s="23">
        <v>38486.708333333336</v>
      </c>
      <c r="B239" s="23">
        <v>38486.729166666672</v>
      </c>
      <c r="C239" s="31">
        <v>0.313</v>
      </c>
    </row>
    <row r="240" spans="1:3">
      <c r="A240" s="23">
        <v>38486.729166666672</v>
      </c>
      <c r="B240" s="23">
        <v>38486.75</v>
      </c>
      <c r="C240" s="31">
        <v>0.16300000000000001</v>
      </c>
    </row>
    <row r="241" spans="1:3">
      <c r="A241" s="23">
        <v>38486.75</v>
      </c>
      <c r="B241" s="23">
        <v>38486.770833333336</v>
      </c>
      <c r="C241" s="31">
        <v>8.5000000000000006E-2</v>
      </c>
    </row>
    <row r="242" spans="1:3">
      <c r="A242" s="23">
        <v>38486.770833333336</v>
      </c>
      <c r="B242" s="23">
        <v>38486.791666666664</v>
      </c>
      <c r="C242" s="31">
        <v>6.0999999999999999E-2</v>
      </c>
    </row>
    <row r="243" spans="1:3">
      <c r="A243" s="23">
        <v>38486.791666666664</v>
      </c>
      <c r="B243" s="23">
        <v>38486.8125</v>
      </c>
      <c r="C243" s="31">
        <v>2.1999999999999999E-2</v>
      </c>
    </row>
    <row r="244" spans="1:3">
      <c r="A244" s="23">
        <v>38486.8125</v>
      </c>
      <c r="B244" s="23">
        <v>38486.833333333336</v>
      </c>
      <c r="C244" s="31">
        <v>7.0000000000000001E-3</v>
      </c>
    </row>
    <row r="245" spans="1:3">
      <c r="A245" s="23">
        <v>38486.833333333336</v>
      </c>
      <c r="B245" s="23">
        <v>38486.854166666672</v>
      </c>
      <c r="C245" s="31">
        <v>1E-3</v>
      </c>
    </row>
    <row r="246" spans="1:3">
      <c r="A246" s="23">
        <v>38486.854166666672</v>
      </c>
      <c r="B246" s="23">
        <v>38486.875</v>
      </c>
      <c r="C246" s="31">
        <v>0</v>
      </c>
    </row>
    <row r="247" spans="1:3">
      <c r="A247" s="23">
        <v>38486.875</v>
      </c>
      <c r="B247" s="23">
        <v>38486.895833333336</v>
      </c>
      <c r="C247" s="31">
        <v>0</v>
      </c>
    </row>
    <row r="248" spans="1:3">
      <c r="A248" s="23">
        <v>38486.895833333336</v>
      </c>
      <c r="B248" s="23">
        <v>38486.916666666664</v>
      </c>
      <c r="C248" s="31">
        <v>0</v>
      </c>
    </row>
    <row r="249" spans="1:3">
      <c r="A249" s="23">
        <v>38486.916666666664</v>
      </c>
      <c r="B249" s="23">
        <v>38486.9375</v>
      </c>
      <c r="C249" s="31">
        <v>0</v>
      </c>
    </row>
    <row r="250" spans="1:3">
      <c r="A250" s="23">
        <v>38486.9375</v>
      </c>
      <c r="B250" s="23">
        <v>38486.958333333336</v>
      </c>
      <c r="C250" s="31">
        <v>0</v>
      </c>
    </row>
    <row r="251" spans="1:3">
      <c r="A251" s="23">
        <v>38486.958333333336</v>
      </c>
      <c r="B251" s="23">
        <v>38486.979166666672</v>
      </c>
      <c r="C251" s="31">
        <v>0</v>
      </c>
    </row>
    <row r="252" spans="1:3">
      <c r="A252" s="23">
        <v>38486.979166666672</v>
      </c>
      <c r="B252" s="23">
        <v>38487</v>
      </c>
      <c r="C252" s="31">
        <v>0</v>
      </c>
    </row>
    <row r="253" spans="1:3">
      <c r="A253" s="23">
        <v>38487</v>
      </c>
      <c r="B253" s="23">
        <v>38487.020833333336</v>
      </c>
      <c r="C253" s="31">
        <v>0</v>
      </c>
    </row>
    <row r="254" spans="1:3">
      <c r="A254" s="23">
        <v>38487.020833333336</v>
      </c>
      <c r="B254" s="23">
        <v>38487.041666666664</v>
      </c>
      <c r="C254" s="31">
        <v>0</v>
      </c>
    </row>
    <row r="255" spans="1:3">
      <c r="A255" s="23">
        <v>38487.041666666664</v>
      </c>
      <c r="B255" s="23">
        <v>38487.0625</v>
      </c>
      <c r="C255" s="31">
        <v>0</v>
      </c>
    </row>
    <row r="256" spans="1:3">
      <c r="A256" s="23">
        <v>38487.0625</v>
      </c>
      <c r="B256" s="23">
        <v>38487.083333333336</v>
      </c>
      <c r="C256" s="31">
        <v>0</v>
      </c>
    </row>
    <row r="257" spans="1:3">
      <c r="A257" s="23">
        <v>38487.083333333336</v>
      </c>
      <c r="B257" s="23">
        <v>38487.104166666672</v>
      </c>
      <c r="C257" s="31">
        <v>0</v>
      </c>
    </row>
    <row r="258" spans="1:3">
      <c r="A258" s="23">
        <v>38487.104166666672</v>
      </c>
      <c r="B258" s="23">
        <v>38487.125</v>
      </c>
      <c r="C258" s="31">
        <v>0</v>
      </c>
    </row>
    <row r="259" spans="1:3">
      <c r="A259" s="23">
        <v>38487.125</v>
      </c>
      <c r="B259" s="23">
        <v>38487.145833333336</v>
      </c>
      <c r="C259" s="31">
        <v>0</v>
      </c>
    </row>
    <row r="260" spans="1:3">
      <c r="A260" s="23">
        <v>38487.145833333336</v>
      </c>
      <c r="B260" s="23">
        <v>38487.166666666664</v>
      </c>
      <c r="C260" s="31">
        <v>0</v>
      </c>
    </row>
    <row r="261" spans="1:3">
      <c r="A261" s="23">
        <v>38487.166666666664</v>
      </c>
      <c r="B261" s="23">
        <v>38487.1875</v>
      </c>
      <c r="C261" s="31">
        <v>0</v>
      </c>
    </row>
    <row r="262" spans="1:3">
      <c r="A262" s="23">
        <v>38487.1875</v>
      </c>
      <c r="B262" s="23">
        <v>38487.208333333336</v>
      </c>
      <c r="C262" s="31">
        <v>0</v>
      </c>
    </row>
    <row r="263" spans="1:3">
      <c r="A263" s="23">
        <v>38487.208333333336</v>
      </c>
      <c r="B263" s="23">
        <v>38487.229166666672</v>
      </c>
      <c r="C263" s="31">
        <v>3.0000000000000001E-3</v>
      </c>
    </row>
    <row r="264" spans="1:3">
      <c r="A264" s="23">
        <v>38487.229166666672</v>
      </c>
      <c r="B264" s="23">
        <v>38487.25</v>
      </c>
      <c r="C264" s="31">
        <v>5.0000000000000001E-3</v>
      </c>
    </row>
    <row r="265" spans="1:3">
      <c r="A265" s="23">
        <v>38487.25</v>
      </c>
      <c r="B265" s="23">
        <v>38487.270833333336</v>
      </c>
      <c r="C265" s="31">
        <v>1.2E-2</v>
      </c>
    </row>
    <row r="266" spans="1:3">
      <c r="A266" s="23">
        <v>38487.270833333336</v>
      </c>
      <c r="B266" s="23">
        <v>38487.291666666664</v>
      </c>
      <c r="C266" s="31">
        <v>1.7999999999999999E-2</v>
      </c>
    </row>
    <row r="267" spans="1:3">
      <c r="A267" s="23">
        <v>38487.291666666664</v>
      </c>
      <c r="B267" s="23">
        <v>38487.3125</v>
      </c>
      <c r="C267" s="31">
        <v>3.7999999999999999E-2</v>
      </c>
    </row>
    <row r="268" spans="1:3">
      <c r="A268" s="23">
        <v>38487.3125</v>
      </c>
      <c r="B268" s="23">
        <v>38487.333333333336</v>
      </c>
      <c r="C268" s="31">
        <v>5.6000000000000001E-2</v>
      </c>
    </row>
    <row r="269" spans="1:3">
      <c r="A269" s="23">
        <v>38487.333333333336</v>
      </c>
      <c r="B269" s="23">
        <v>38487.354166666672</v>
      </c>
      <c r="C269" s="31">
        <v>5.6000000000000001E-2</v>
      </c>
    </row>
    <row r="270" spans="1:3">
      <c r="A270" s="23">
        <v>38487.354166666672</v>
      </c>
      <c r="B270" s="23">
        <v>38487.375</v>
      </c>
      <c r="C270" s="31">
        <v>0.02</v>
      </c>
    </row>
    <row r="271" spans="1:3">
      <c r="A271" s="23">
        <v>38487.375</v>
      </c>
      <c r="B271" s="23">
        <v>38487.395833333336</v>
      </c>
      <c r="C271" s="31">
        <v>3.5999999999999997E-2</v>
      </c>
    </row>
    <row r="272" spans="1:3">
      <c r="A272" s="23">
        <v>38487.395833333336</v>
      </c>
      <c r="B272" s="23">
        <v>38487.416666666664</v>
      </c>
      <c r="C272" s="31">
        <v>3.4000000000000002E-2</v>
      </c>
    </row>
    <row r="273" spans="1:3">
      <c r="A273" s="23">
        <v>38487.416666666664</v>
      </c>
      <c r="B273" s="23">
        <v>38487.4375</v>
      </c>
      <c r="C273" s="31">
        <v>4.4999999999999998E-2</v>
      </c>
    </row>
    <row r="274" spans="1:3">
      <c r="A274" s="23">
        <v>38487.4375</v>
      </c>
      <c r="B274" s="23">
        <v>38487.458333333336</v>
      </c>
      <c r="C274" s="31">
        <v>4.1000000000000002E-2</v>
      </c>
    </row>
    <row r="275" spans="1:3">
      <c r="A275" s="23">
        <v>38487.458333333336</v>
      </c>
      <c r="B275" s="23">
        <v>38487.479166666672</v>
      </c>
      <c r="C275" s="31">
        <v>4.4999999999999998E-2</v>
      </c>
    </row>
    <row r="276" spans="1:3">
      <c r="A276" s="23">
        <v>38487.479166666672</v>
      </c>
      <c r="B276" s="23">
        <v>38487.5</v>
      </c>
      <c r="C276" s="31">
        <v>5.8000000000000003E-2</v>
      </c>
    </row>
    <row r="277" spans="1:3">
      <c r="A277" s="23">
        <v>38487.5</v>
      </c>
      <c r="B277" s="23">
        <v>38487.520833333336</v>
      </c>
      <c r="C277" s="31">
        <v>6.6000000000000003E-2</v>
      </c>
    </row>
    <row r="278" spans="1:3">
      <c r="A278" s="23">
        <v>38487.520833333336</v>
      </c>
      <c r="B278" s="23">
        <v>38487.541666666664</v>
      </c>
      <c r="C278" s="31">
        <v>8.5999999999999993E-2</v>
      </c>
    </row>
    <row r="279" spans="1:3">
      <c r="A279" s="23">
        <v>38487.541666666664</v>
      </c>
      <c r="B279" s="23">
        <v>38487.5625</v>
      </c>
      <c r="C279" s="31">
        <v>6.0999999999999999E-2</v>
      </c>
    </row>
    <row r="280" spans="1:3">
      <c r="A280" s="23">
        <v>38487.5625</v>
      </c>
      <c r="B280" s="23">
        <v>38487.583333333336</v>
      </c>
      <c r="C280" s="31">
        <v>7.3999999999999996E-2</v>
      </c>
    </row>
    <row r="281" spans="1:3">
      <c r="A281" s="23">
        <v>38487.583333333336</v>
      </c>
      <c r="B281" s="23">
        <v>38487.604166666672</v>
      </c>
      <c r="C281" s="31">
        <v>9.1999999999999998E-2</v>
      </c>
    </row>
    <row r="282" spans="1:3">
      <c r="A282" s="23">
        <v>38487.604166666672</v>
      </c>
      <c r="B282" s="23">
        <v>38487.625</v>
      </c>
      <c r="C282" s="31">
        <v>0.10199999999999999</v>
      </c>
    </row>
    <row r="283" spans="1:3">
      <c r="A283" s="23">
        <v>38487.625</v>
      </c>
      <c r="B283" s="23">
        <v>38487.645833333336</v>
      </c>
      <c r="C283" s="31">
        <v>8.6999999999999994E-2</v>
      </c>
    </row>
    <row r="284" spans="1:3">
      <c r="A284" s="23">
        <v>38487.645833333336</v>
      </c>
      <c r="B284" s="23">
        <v>38487.666666666664</v>
      </c>
      <c r="C284" s="31">
        <v>6.2E-2</v>
      </c>
    </row>
    <row r="285" spans="1:3">
      <c r="A285" s="23">
        <v>38487.666666666664</v>
      </c>
      <c r="B285" s="23">
        <v>38487.6875</v>
      </c>
      <c r="C285" s="31">
        <v>7.0000000000000007E-2</v>
      </c>
    </row>
    <row r="286" spans="1:3">
      <c r="A286" s="23">
        <v>38487.6875</v>
      </c>
      <c r="B286" s="23">
        <v>38487.708333333336</v>
      </c>
      <c r="C286" s="31">
        <v>5.7000000000000002E-2</v>
      </c>
    </row>
    <row r="287" spans="1:3">
      <c r="A287" s="23">
        <v>38487.708333333336</v>
      </c>
      <c r="B287" s="23">
        <v>38487.729166666672</v>
      </c>
      <c r="C287" s="31">
        <v>5.0999999999999997E-2</v>
      </c>
    </row>
    <row r="288" spans="1:3">
      <c r="A288" s="23">
        <v>38487.729166666672</v>
      </c>
      <c r="B288" s="23">
        <v>38487.75</v>
      </c>
      <c r="C288" s="31">
        <v>3.9E-2</v>
      </c>
    </row>
    <row r="289" spans="1:3">
      <c r="A289" s="23">
        <v>38487.75</v>
      </c>
      <c r="B289" s="23">
        <v>38487.770833333336</v>
      </c>
      <c r="C289" s="31">
        <v>4.4999999999999998E-2</v>
      </c>
    </row>
    <row r="290" spans="1:3">
      <c r="A290" s="23">
        <v>38487.770833333336</v>
      </c>
      <c r="B290" s="23">
        <v>38487.791666666664</v>
      </c>
      <c r="C290" s="31">
        <v>1.0999999999999999E-2</v>
      </c>
    </row>
    <row r="291" spans="1:3">
      <c r="A291" s="23">
        <v>38487.791666666664</v>
      </c>
      <c r="B291" s="23">
        <v>38487.8125</v>
      </c>
      <c r="C291" s="31">
        <v>5.0000000000000001E-3</v>
      </c>
    </row>
    <row r="292" spans="1:3">
      <c r="A292" s="23">
        <v>38487.8125</v>
      </c>
      <c r="B292" s="23">
        <v>38487.833333333336</v>
      </c>
      <c r="C292" s="31">
        <v>2E-3</v>
      </c>
    </row>
    <row r="293" spans="1:3">
      <c r="A293" s="23">
        <v>38487.833333333336</v>
      </c>
      <c r="B293" s="23">
        <v>38487.854166666672</v>
      </c>
      <c r="C293" s="31">
        <v>0</v>
      </c>
    </row>
    <row r="294" spans="1:3">
      <c r="A294" s="23">
        <v>38487.854166666672</v>
      </c>
      <c r="B294" s="23">
        <v>38487.875</v>
      </c>
      <c r="C294" s="31">
        <v>0</v>
      </c>
    </row>
    <row r="295" spans="1:3">
      <c r="A295" s="23">
        <v>38487.875</v>
      </c>
      <c r="B295" s="23">
        <v>38487.895833333336</v>
      </c>
      <c r="C295" s="31">
        <v>0</v>
      </c>
    </row>
    <row r="296" spans="1:3">
      <c r="A296" s="23">
        <v>38487.895833333336</v>
      </c>
      <c r="B296" s="23">
        <v>38487.916666666664</v>
      </c>
      <c r="C296" s="31">
        <v>0</v>
      </c>
    </row>
    <row r="297" spans="1:3">
      <c r="A297" s="23">
        <v>38487.916666666664</v>
      </c>
      <c r="B297" s="23">
        <v>38487.9375</v>
      </c>
      <c r="C297" s="31">
        <v>0</v>
      </c>
    </row>
    <row r="298" spans="1:3">
      <c r="A298" s="23">
        <v>38487.9375</v>
      </c>
      <c r="B298" s="23">
        <v>38487.958333333336</v>
      </c>
      <c r="C298" s="31">
        <v>0</v>
      </c>
    </row>
    <row r="299" spans="1:3">
      <c r="A299" s="23">
        <v>38487.958333333336</v>
      </c>
      <c r="B299" s="23">
        <v>38487.979166666672</v>
      </c>
      <c r="C299" s="31">
        <v>0</v>
      </c>
    </row>
    <row r="300" spans="1:3">
      <c r="A300" s="23">
        <v>38487.979166666672</v>
      </c>
      <c r="B300" s="23">
        <v>38488</v>
      </c>
      <c r="C300" s="31">
        <v>0</v>
      </c>
    </row>
    <row r="301" spans="1:3">
      <c r="A301" s="23">
        <v>38488</v>
      </c>
      <c r="B301" s="23">
        <v>38488.020833333336</v>
      </c>
      <c r="C301" s="31">
        <v>0</v>
      </c>
    </row>
    <row r="302" spans="1:3">
      <c r="A302" s="23">
        <v>38488.020833333336</v>
      </c>
      <c r="B302" s="23">
        <v>38488.041666666664</v>
      </c>
      <c r="C302" s="31">
        <v>0</v>
      </c>
    </row>
    <row r="303" spans="1:3">
      <c r="A303" s="23">
        <v>38488.041666666664</v>
      </c>
      <c r="B303" s="23">
        <v>38488.0625</v>
      </c>
      <c r="C303" s="31">
        <v>0</v>
      </c>
    </row>
    <row r="304" spans="1:3">
      <c r="A304" s="23">
        <v>38488.0625</v>
      </c>
      <c r="B304" s="23">
        <v>38488.083333333336</v>
      </c>
      <c r="C304" s="31">
        <v>0</v>
      </c>
    </row>
    <row r="305" spans="1:3">
      <c r="A305" s="23">
        <v>38488.083333333336</v>
      </c>
      <c r="B305" s="23">
        <v>38488.104166666672</v>
      </c>
      <c r="C305" s="31">
        <v>0</v>
      </c>
    </row>
    <row r="306" spans="1:3">
      <c r="A306" s="23">
        <v>38488.104166666672</v>
      </c>
      <c r="B306" s="23">
        <v>38488.125</v>
      </c>
      <c r="C306" s="31">
        <v>0</v>
      </c>
    </row>
    <row r="307" spans="1:3">
      <c r="A307" s="23">
        <v>38488.125</v>
      </c>
      <c r="B307" s="23">
        <v>38488.145833333336</v>
      </c>
      <c r="C307" s="31">
        <v>0</v>
      </c>
    </row>
    <row r="308" spans="1:3">
      <c r="A308" s="23">
        <v>38488.145833333336</v>
      </c>
      <c r="B308" s="23">
        <v>38488.166666666664</v>
      </c>
      <c r="C308" s="31">
        <v>0</v>
      </c>
    </row>
    <row r="309" spans="1:3">
      <c r="A309" s="23">
        <v>38488.166666666664</v>
      </c>
      <c r="B309" s="23">
        <v>38488.1875</v>
      </c>
      <c r="C309" s="31">
        <v>0</v>
      </c>
    </row>
    <row r="310" spans="1:3">
      <c r="A310" s="23">
        <v>38488.1875</v>
      </c>
      <c r="B310" s="23">
        <v>38488.208333333336</v>
      </c>
      <c r="C310" s="31">
        <v>0</v>
      </c>
    </row>
    <row r="311" spans="1:3">
      <c r="A311" s="23">
        <v>38488.208333333336</v>
      </c>
      <c r="B311" s="23">
        <v>38488.229166666672</v>
      </c>
      <c r="C311" s="31">
        <v>1E-3</v>
      </c>
    </row>
    <row r="312" spans="1:3">
      <c r="A312" s="23">
        <v>38488.229166666672</v>
      </c>
      <c r="B312" s="23">
        <v>38488.25</v>
      </c>
      <c r="C312" s="31">
        <v>3.0000000000000001E-3</v>
      </c>
    </row>
    <row r="313" spans="1:3">
      <c r="A313" s="23">
        <v>38488.25</v>
      </c>
      <c r="B313" s="23">
        <v>38488.270833333336</v>
      </c>
      <c r="C313" s="31">
        <v>1.2999999999999999E-2</v>
      </c>
    </row>
    <row r="314" spans="1:3">
      <c r="A314" s="23">
        <v>38488.270833333336</v>
      </c>
      <c r="B314" s="23">
        <v>38488.291666666664</v>
      </c>
      <c r="C314" s="31">
        <v>2.9000000000000001E-2</v>
      </c>
    </row>
    <row r="315" spans="1:3">
      <c r="A315" s="23">
        <v>38488.291666666664</v>
      </c>
      <c r="B315" s="23">
        <v>38488.3125</v>
      </c>
      <c r="C315" s="31">
        <v>2.4E-2</v>
      </c>
    </row>
    <row r="316" spans="1:3">
      <c r="A316" s="23">
        <v>38488.3125</v>
      </c>
      <c r="B316" s="23">
        <v>38488.333333333336</v>
      </c>
      <c r="C316" s="31">
        <v>5.0999999999999997E-2</v>
      </c>
    </row>
    <row r="317" spans="1:3">
      <c r="A317" s="23">
        <v>38488.333333333336</v>
      </c>
      <c r="B317" s="23">
        <v>38488.354166666672</v>
      </c>
      <c r="C317" s="31">
        <v>5.2999999999999999E-2</v>
      </c>
    </row>
    <row r="318" spans="1:3">
      <c r="A318" s="23">
        <v>38488.354166666672</v>
      </c>
      <c r="B318" s="23">
        <v>38488.375</v>
      </c>
      <c r="C318" s="31">
        <v>4.1000000000000002E-2</v>
      </c>
    </row>
    <row r="319" spans="1:3">
      <c r="A319" s="23">
        <v>38488.375</v>
      </c>
      <c r="B319" s="23">
        <v>38488.395833333336</v>
      </c>
      <c r="C319" s="31">
        <v>6.0999999999999999E-2</v>
      </c>
    </row>
    <row r="320" spans="1:3">
      <c r="A320" s="23">
        <v>38488.395833333336</v>
      </c>
      <c r="B320" s="23">
        <v>38488.416666666664</v>
      </c>
      <c r="C320" s="31">
        <v>0.08</v>
      </c>
    </row>
    <row r="321" spans="1:3">
      <c r="A321" s="23">
        <v>38488.416666666664</v>
      </c>
      <c r="B321" s="23">
        <v>38488.4375</v>
      </c>
      <c r="C321" s="31">
        <v>8.3000000000000004E-2</v>
      </c>
    </row>
    <row r="322" spans="1:3">
      <c r="A322" s="23">
        <v>38488.4375</v>
      </c>
      <c r="B322" s="23">
        <v>38488.458333333336</v>
      </c>
      <c r="C322" s="31">
        <v>0.112</v>
      </c>
    </row>
    <row r="323" spans="1:3">
      <c r="A323" s="23">
        <v>38488.458333333336</v>
      </c>
      <c r="B323" s="23">
        <v>38488.479166666672</v>
      </c>
      <c r="C323" s="31">
        <v>7.9000000000000001E-2</v>
      </c>
    </row>
    <row r="324" spans="1:3">
      <c r="A324" s="23">
        <v>38488.479166666672</v>
      </c>
      <c r="B324" s="23">
        <v>38488.5</v>
      </c>
      <c r="C324" s="31">
        <v>9.5000000000000001E-2</v>
      </c>
    </row>
    <row r="325" spans="1:3">
      <c r="A325" s="23">
        <v>38488.5</v>
      </c>
      <c r="B325" s="23">
        <v>38488.520833333336</v>
      </c>
      <c r="C325" s="31">
        <v>0.1</v>
      </c>
    </row>
    <row r="326" spans="1:3">
      <c r="A326" s="23">
        <v>38488.520833333336</v>
      </c>
      <c r="B326" s="23">
        <v>38488.541666666664</v>
      </c>
      <c r="C326" s="31">
        <v>0.17299999999999999</v>
      </c>
    </row>
    <row r="327" spans="1:3">
      <c r="A327" s="23">
        <v>38488.541666666664</v>
      </c>
      <c r="B327" s="23">
        <v>38488.5625</v>
      </c>
      <c r="C327" s="31">
        <v>0.11899999999999999</v>
      </c>
    </row>
    <row r="328" spans="1:3">
      <c r="A328" s="23">
        <v>38488.5625</v>
      </c>
      <c r="B328" s="23">
        <v>38488.583333333336</v>
      </c>
      <c r="C328" s="31">
        <v>0.24199999999999999</v>
      </c>
    </row>
    <row r="329" spans="1:3">
      <c r="A329" s="23">
        <v>38488.583333333336</v>
      </c>
      <c r="B329" s="23">
        <v>38488.604166666672</v>
      </c>
      <c r="C329" s="31">
        <v>0.159</v>
      </c>
    </row>
    <row r="330" spans="1:3">
      <c r="A330" s="23">
        <v>38488.604166666672</v>
      </c>
      <c r="B330" s="23">
        <v>38488.625</v>
      </c>
      <c r="C330" s="31">
        <v>7.1999999999999995E-2</v>
      </c>
    </row>
    <row r="331" spans="1:3">
      <c r="A331" s="23">
        <v>38488.625</v>
      </c>
      <c r="B331" s="23">
        <v>38488.645833333336</v>
      </c>
      <c r="C331" s="31">
        <v>5.3999999999999999E-2</v>
      </c>
    </row>
    <row r="332" spans="1:3">
      <c r="A332" s="23">
        <v>38488.645833333336</v>
      </c>
      <c r="B332" s="23">
        <v>38488.666666666664</v>
      </c>
      <c r="C332" s="31">
        <v>8.7999999999999995E-2</v>
      </c>
    </row>
    <row r="333" spans="1:3">
      <c r="A333" s="23">
        <v>38488.666666666664</v>
      </c>
      <c r="B333" s="23">
        <v>38488.6875</v>
      </c>
      <c r="C333" s="31">
        <v>0.106</v>
      </c>
    </row>
    <row r="334" spans="1:3">
      <c r="A334" s="23">
        <v>38488.6875</v>
      </c>
      <c r="B334" s="23">
        <v>38488.708333333336</v>
      </c>
      <c r="C334" s="31">
        <v>0.26600000000000001</v>
      </c>
    </row>
    <row r="335" spans="1:3">
      <c r="A335" s="23">
        <v>38488.708333333336</v>
      </c>
      <c r="B335" s="23">
        <v>38488.729166666672</v>
      </c>
      <c r="C335" s="31">
        <v>0.155</v>
      </c>
    </row>
    <row r="336" spans="1:3">
      <c r="A336" s="23">
        <v>38488.729166666672</v>
      </c>
      <c r="B336" s="23">
        <v>38488.75</v>
      </c>
      <c r="C336" s="31">
        <v>0.111</v>
      </c>
    </row>
    <row r="337" spans="1:3">
      <c r="A337" s="23">
        <v>38488.75</v>
      </c>
      <c r="B337" s="23">
        <v>38488.770833333336</v>
      </c>
      <c r="C337" s="31">
        <v>6.7000000000000004E-2</v>
      </c>
    </row>
    <row r="338" spans="1:3">
      <c r="A338" s="23">
        <v>38488.770833333336</v>
      </c>
      <c r="B338" s="23">
        <v>38488.791666666664</v>
      </c>
      <c r="C338" s="31">
        <v>0.03</v>
      </c>
    </row>
    <row r="339" spans="1:3">
      <c r="A339" s="23">
        <v>38488.791666666664</v>
      </c>
      <c r="B339" s="23">
        <v>38488.8125</v>
      </c>
      <c r="C339" s="31">
        <v>2.7E-2</v>
      </c>
    </row>
    <row r="340" spans="1:3">
      <c r="A340" s="23">
        <v>38488.8125</v>
      </c>
      <c r="B340" s="23">
        <v>38488.833333333336</v>
      </c>
      <c r="C340" s="31">
        <v>4.0000000000000001E-3</v>
      </c>
    </row>
    <row r="341" spans="1:3">
      <c r="A341" s="23">
        <v>38488.833333333336</v>
      </c>
      <c r="B341" s="23">
        <v>38488.854166666672</v>
      </c>
      <c r="C341" s="31">
        <v>0</v>
      </c>
    </row>
    <row r="342" spans="1:3">
      <c r="A342" s="23">
        <v>38488.854166666672</v>
      </c>
      <c r="B342" s="23">
        <v>38488.875</v>
      </c>
      <c r="C342" s="31">
        <v>0</v>
      </c>
    </row>
    <row r="343" spans="1:3">
      <c r="A343" s="23">
        <v>38488.875</v>
      </c>
      <c r="B343" s="23">
        <v>38488.895833333336</v>
      </c>
      <c r="C343" s="31">
        <v>0</v>
      </c>
    </row>
    <row r="344" spans="1:3">
      <c r="A344" s="23">
        <v>38488.895833333336</v>
      </c>
      <c r="B344" s="23">
        <v>38488.916666666664</v>
      </c>
      <c r="C344" s="31">
        <v>0</v>
      </c>
    </row>
    <row r="345" spans="1:3">
      <c r="A345" s="23">
        <v>38488.916666666664</v>
      </c>
      <c r="B345" s="23">
        <v>38488.9375</v>
      </c>
      <c r="C345" s="31">
        <v>0</v>
      </c>
    </row>
    <row r="346" spans="1:3">
      <c r="A346" s="23">
        <v>38488.9375</v>
      </c>
      <c r="B346" s="23">
        <v>38488.958333333336</v>
      </c>
      <c r="C346" s="31">
        <v>0</v>
      </c>
    </row>
    <row r="347" spans="1:3">
      <c r="A347" s="23">
        <v>38488.958333333336</v>
      </c>
      <c r="B347" s="23">
        <v>38488.979166666672</v>
      </c>
      <c r="C347" s="31">
        <v>0</v>
      </c>
    </row>
    <row r="348" spans="1:3">
      <c r="A348" s="23">
        <v>38488.979166666672</v>
      </c>
      <c r="B348" s="23">
        <v>38489</v>
      </c>
      <c r="C348" s="31">
        <v>0</v>
      </c>
    </row>
    <row r="349" spans="1:3">
      <c r="A349" s="23">
        <v>38489</v>
      </c>
      <c r="B349" s="23">
        <v>38489.020833333336</v>
      </c>
      <c r="C349" s="31">
        <v>0</v>
      </c>
    </row>
    <row r="350" spans="1:3">
      <c r="A350" s="23">
        <v>38489.020833333336</v>
      </c>
      <c r="B350" s="23">
        <v>38489.041666666664</v>
      </c>
      <c r="C350" s="31">
        <v>0</v>
      </c>
    </row>
    <row r="351" spans="1:3">
      <c r="A351" s="23">
        <v>38489.041666666664</v>
      </c>
      <c r="B351" s="23">
        <v>38489.0625</v>
      </c>
      <c r="C351" s="31">
        <v>0</v>
      </c>
    </row>
    <row r="352" spans="1:3">
      <c r="A352" s="23">
        <v>38489.0625</v>
      </c>
      <c r="B352" s="23">
        <v>38489.083333333336</v>
      </c>
      <c r="C352" s="31">
        <v>0</v>
      </c>
    </row>
    <row r="353" spans="1:3">
      <c r="A353" s="23">
        <v>38489.083333333336</v>
      </c>
      <c r="B353" s="23">
        <v>38489.104166666672</v>
      </c>
      <c r="C353" s="31">
        <v>0</v>
      </c>
    </row>
    <row r="354" spans="1:3">
      <c r="A354" s="23">
        <v>38489.104166666672</v>
      </c>
      <c r="B354" s="23">
        <v>38489.125</v>
      </c>
      <c r="C354" s="31">
        <v>0</v>
      </c>
    </row>
    <row r="355" spans="1:3">
      <c r="A355" s="23">
        <v>38489.125</v>
      </c>
      <c r="B355" s="23">
        <v>38489.145833333336</v>
      </c>
      <c r="C355" s="31">
        <v>0</v>
      </c>
    </row>
    <row r="356" spans="1:3">
      <c r="A356" s="23">
        <v>38489.145833333336</v>
      </c>
      <c r="B356" s="23">
        <v>38489.166666666664</v>
      </c>
      <c r="C356" s="31">
        <v>0</v>
      </c>
    </row>
    <row r="357" spans="1:3">
      <c r="A357" s="23">
        <v>38489.166666666664</v>
      </c>
      <c r="B357" s="23">
        <v>38489.1875</v>
      </c>
      <c r="C357" s="31">
        <v>0</v>
      </c>
    </row>
    <row r="358" spans="1:3">
      <c r="A358" s="23">
        <v>38489.1875</v>
      </c>
      <c r="B358" s="23">
        <v>38489.208333333336</v>
      </c>
      <c r="C358" s="31">
        <v>0</v>
      </c>
    </row>
    <row r="359" spans="1:3">
      <c r="A359" s="23">
        <v>38489.208333333336</v>
      </c>
      <c r="B359" s="23">
        <v>38489.229166666672</v>
      </c>
      <c r="C359" s="31">
        <v>5.0000000000000001E-3</v>
      </c>
    </row>
    <row r="360" spans="1:3">
      <c r="A360" s="23">
        <v>38489.229166666672</v>
      </c>
      <c r="B360" s="23">
        <v>38489.25</v>
      </c>
      <c r="C360" s="31">
        <v>2.5000000000000001E-2</v>
      </c>
    </row>
    <row r="361" spans="1:3">
      <c r="A361" s="23">
        <v>38489.25</v>
      </c>
      <c r="B361" s="23">
        <v>38489.270833333336</v>
      </c>
      <c r="C361" s="31">
        <v>6.5000000000000002E-2</v>
      </c>
    </row>
    <row r="362" spans="1:3">
      <c r="A362" s="23">
        <v>38489.270833333336</v>
      </c>
      <c r="B362" s="23">
        <v>38489.291666666664</v>
      </c>
      <c r="C362" s="31">
        <v>0.11899999999999999</v>
      </c>
    </row>
    <row r="363" spans="1:3">
      <c r="A363" s="23">
        <v>38489.291666666664</v>
      </c>
      <c r="B363" s="23">
        <v>38489.3125</v>
      </c>
      <c r="C363" s="31">
        <v>0.16300000000000001</v>
      </c>
    </row>
    <row r="364" spans="1:3">
      <c r="A364" s="23">
        <v>38489.3125</v>
      </c>
      <c r="B364" s="23">
        <v>38489.333333333336</v>
      </c>
      <c r="C364" s="31">
        <v>0.215</v>
      </c>
    </row>
    <row r="365" spans="1:3">
      <c r="A365" s="23">
        <v>38489.333333333336</v>
      </c>
      <c r="B365" s="23">
        <v>38489.354166666672</v>
      </c>
      <c r="C365" s="31">
        <v>0.439</v>
      </c>
    </row>
    <row r="366" spans="1:3">
      <c r="A366" s="23">
        <v>38489.354166666672</v>
      </c>
      <c r="B366" s="23">
        <v>38489.375</v>
      </c>
      <c r="C366" s="31">
        <v>0.50900000000000001</v>
      </c>
    </row>
    <row r="367" spans="1:3">
      <c r="A367" s="23">
        <v>38489.375</v>
      </c>
      <c r="B367" s="23">
        <v>38489.395833333336</v>
      </c>
      <c r="C367" s="31">
        <v>0.74</v>
      </c>
    </row>
    <row r="368" spans="1:3">
      <c r="A368" s="23">
        <v>38489.395833333336</v>
      </c>
      <c r="B368" s="23">
        <v>38489.416666666664</v>
      </c>
      <c r="C368" s="31">
        <v>0.56499999999999995</v>
      </c>
    </row>
    <row r="369" spans="1:3">
      <c r="A369" s="23">
        <v>38489.416666666664</v>
      </c>
      <c r="B369" s="23">
        <v>38489.4375</v>
      </c>
      <c r="C369" s="31">
        <v>0.628</v>
      </c>
    </row>
    <row r="370" spans="1:3">
      <c r="A370" s="23">
        <v>38489.4375</v>
      </c>
      <c r="B370" s="23">
        <v>38489.458333333336</v>
      </c>
      <c r="C370" s="31">
        <v>0.59099999999999997</v>
      </c>
    </row>
    <row r="371" spans="1:3">
      <c r="A371" s="23">
        <v>38489.458333333336</v>
      </c>
      <c r="B371" s="23">
        <v>38489.479166666672</v>
      </c>
      <c r="C371" s="31">
        <v>0.44800000000000001</v>
      </c>
    </row>
    <row r="372" spans="1:3">
      <c r="A372" s="23">
        <v>38489.479166666672</v>
      </c>
      <c r="B372" s="23">
        <v>38489.5</v>
      </c>
      <c r="C372" s="31">
        <v>0.217</v>
      </c>
    </row>
    <row r="373" spans="1:3">
      <c r="A373" s="23">
        <v>38489.5</v>
      </c>
      <c r="B373" s="23">
        <v>38489.520833333336</v>
      </c>
      <c r="C373" s="31">
        <v>0.186</v>
      </c>
    </row>
    <row r="374" spans="1:3">
      <c r="A374" s="23">
        <v>38489.520833333336</v>
      </c>
      <c r="B374" s="23">
        <v>38489.541666666664</v>
      </c>
      <c r="C374" s="31">
        <v>0.28000000000000003</v>
      </c>
    </row>
    <row r="375" spans="1:3">
      <c r="A375" s="23">
        <v>38489.541666666664</v>
      </c>
      <c r="B375" s="23">
        <v>38489.5625</v>
      </c>
      <c r="C375" s="31">
        <v>0.191</v>
      </c>
    </row>
    <row r="376" spans="1:3">
      <c r="A376" s="23">
        <v>38489.5625</v>
      </c>
      <c r="B376" s="23">
        <v>38489.583333333336</v>
      </c>
      <c r="C376" s="31">
        <v>0.152</v>
      </c>
    </row>
    <row r="377" spans="1:3">
      <c r="A377" s="23">
        <v>38489.583333333336</v>
      </c>
      <c r="B377" s="23">
        <v>38489.604166666672</v>
      </c>
      <c r="C377" s="31">
        <v>0.23599999999999999</v>
      </c>
    </row>
    <row r="378" spans="1:3">
      <c r="A378" s="23">
        <v>38489.604166666672</v>
      </c>
      <c r="B378" s="23">
        <v>38489.625</v>
      </c>
      <c r="C378" s="31">
        <v>0.186</v>
      </c>
    </row>
    <row r="379" spans="1:3">
      <c r="A379" s="23">
        <v>38489.625</v>
      </c>
      <c r="B379" s="23">
        <v>38489.645833333336</v>
      </c>
      <c r="C379" s="31">
        <v>0.218</v>
      </c>
    </row>
    <row r="380" spans="1:3">
      <c r="A380" s="23">
        <v>38489.645833333336</v>
      </c>
      <c r="B380" s="23">
        <v>38489.666666666664</v>
      </c>
      <c r="C380" s="31">
        <v>0.23599999999999999</v>
      </c>
    </row>
    <row r="381" spans="1:3">
      <c r="A381" s="23">
        <v>38489.666666666664</v>
      </c>
      <c r="B381" s="23">
        <v>38489.6875</v>
      </c>
      <c r="C381" s="31">
        <v>0.122</v>
      </c>
    </row>
    <row r="382" spans="1:3">
      <c r="A382" s="23">
        <v>38489.6875</v>
      </c>
      <c r="B382" s="23">
        <v>38489.708333333336</v>
      </c>
      <c r="C382" s="31">
        <v>0.29499999999999998</v>
      </c>
    </row>
    <row r="383" spans="1:3">
      <c r="A383" s="23">
        <v>38489.708333333336</v>
      </c>
      <c r="B383" s="23">
        <v>38489.729166666672</v>
      </c>
      <c r="C383" s="31">
        <v>0.158</v>
      </c>
    </row>
    <row r="384" spans="1:3">
      <c r="A384" s="23">
        <v>38489.729166666672</v>
      </c>
      <c r="B384" s="23">
        <v>38489.75</v>
      </c>
      <c r="C384" s="31">
        <v>7.0000000000000007E-2</v>
      </c>
    </row>
    <row r="385" spans="1:3">
      <c r="A385" s="23">
        <v>38489.75</v>
      </c>
      <c r="B385" s="23">
        <v>38489.770833333336</v>
      </c>
      <c r="C385" s="31">
        <v>3.6999999999999998E-2</v>
      </c>
    </row>
    <row r="386" spans="1:3">
      <c r="A386" s="23">
        <v>38489.770833333336</v>
      </c>
      <c r="B386" s="23">
        <v>38489.791666666664</v>
      </c>
      <c r="C386" s="31">
        <v>2.7E-2</v>
      </c>
    </row>
    <row r="387" spans="1:3">
      <c r="A387" s="23">
        <v>38489.791666666664</v>
      </c>
      <c r="B387" s="23">
        <v>38489.8125</v>
      </c>
      <c r="C387" s="31">
        <v>1.4999999999999999E-2</v>
      </c>
    </row>
    <row r="388" spans="1:3">
      <c r="A388" s="23">
        <v>38489.8125</v>
      </c>
      <c r="B388" s="23">
        <v>38489.833333333336</v>
      </c>
      <c r="C388" s="31">
        <v>3.0000000000000001E-3</v>
      </c>
    </row>
    <row r="389" spans="1:3">
      <c r="A389" s="23">
        <v>38489.833333333336</v>
      </c>
      <c r="B389" s="23">
        <v>38489.854166666672</v>
      </c>
      <c r="C389" s="31">
        <v>1E-3</v>
      </c>
    </row>
    <row r="390" spans="1:3">
      <c r="A390" s="23">
        <v>38489.854166666672</v>
      </c>
      <c r="B390" s="23">
        <v>38489.875</v>
      </c>
      <c r="C390" s="31">
        <v>0</v>
      </c>
    </row>
    <row r="391" spans="1:3">
      <c r="A391" s="23">
        <v>38489.875</v>
      </c>
      <c r="B391" s="23">
        <v>38489.895833333336</v>
      </c>
      <c r="C391" s="31">
        <v>0</v>
      </c>
    </row>
    <row r="392" spans="1:3">
      <c r="A392" s="23">
        <v>38489.895833333336</v>
      </c>
      <c r="B392" s="23">
        <v>38489.916666666664</v>
      </c>
      <c r="C392" s="31">
        <v>0</v>
      </c>
    </row>
    <row r="393" spans="1:3">
      <c r="A393" s="23">
        <v>38489.916666666664</v>
      </c>
      <c r="B393" s="23">
        <v>38489.9375</v>
      </c>
      <c r="C393" s="31">
        <v>0</v>
      </c>
    </row>
    <row r="394" spans="1:3">
      <c r="A394" s="23">
        <v>38489.9375</v>
      </c>
      <c r="B394" s="23">
        <v>38489.958333333336</v>
      </c>
      <c r="C394" s="31">
        <v>0</v>
      </c>
    </row>
    <row r="395" spans="1:3">
      <c r="A395" s="23">
        <v>38489.958333333336</v>
      </c>
      <c r="B395" s="23">
        <v>38489.979166666672</v>
      </c>
      <c r="C395" s="31">
        <v>0</v>
      </c>
    </row>
    <row r="396" spans="1:3">
      <c r="A396" s="23">
        <v>38489.979166666672</v>
      </c>
      <c r="B396" s="23">
        <v>38490</v>
      </c>
      <c r="C396" s="31">
        <v>0</v>
      </c>
    </row>
    <row r="397" spans="1:3">
      <c r="A397" s="23">
        <v>38490</v>
      </c>
      <c r="B397" s="23">
        <v>38490.020833333336</v>
      </c>
      <c r="C397" s="31">
        <v>0</v>
      </c>
    </row>
    <row r="398" spans="1:3">
      <c r="A398" s="23">
        <v>38490.020833333336</v>
      </c>
      <c r="B398" s="23">
        <v>38490.041666666664</v>
      </c>
      <c r="C398" s="31">
        <v>0</v>
      </c>
    </row>
    <row r="399" spans="1:3">
      <c r="A399" s="23">
        <v>38490.041666666664</v>
      </c>
      <c r="B399" s="23">
        <v>38490.0625</v>
      </c>
      <c r="C399" s="31">
        <v>0</v>
      </c>
    </row>
    <row r="400" spans="1:3">
      <c r="A400" s="23">
        <v>38490.0625</v>
      </c>
      <c r="B400" s="23">
        <v>38490.083333333336</v>
      </c>
      <c r="C400" s="31">
        <v>0</v>
      </c>
    </row>
    <row r="401" spans="1:3">
      <c r="A401" s="23">
        <v>38490.083333333336</v>
      </c>
      <c r="B401" s="23">
        <v>38490.104166666672</v>
      </c>
      <c r="C401" s="31">
        <v>0</v>
      </c>
    </row>
    <row r="402" spans="1:3">
      <c r="A402" s="23">
        <v>38490.104166666672</v>
      </c>
      <c r="B402" s="23">
        <v>38490.125</v>
      </c>
      <c r="C402" s="31">
        <v>0</v>
      </c>
    </row>
    <row r="403" spans="1:3">
      <c r="A403" s="23">
        <v>38490.125</v>
      </c>
      <c r="B403" s="23">
        <v>38490.145833333336</v>
      </c>
      <c r="C403" s="31">
        <v>0</v>
      </c>
    </row>
    <row r="404" spans="1:3">
      <c r="A404" s="23">
        <v>38490.145833333336</v>
      </c>
      <c r="B404" s="23">
        <v>38490.166666666664</v>
      </c>
      <c r="C404" s="31">
        <v>0</v>
      </c>
    </row>
    <row r="405" spans="1:3">
      <c r="A405" s="23">
        <v>38490.166666666664</v>
      </c>
      <c r="B405" s="23">
        <v>38490.1875</v>
      </c>
      <c r="C405" s="31">
        <v>0</v>
      </c>
    </row>
    <row r="406" spans="1:3">
      <c r="A406" s="23">
        <v>38490.1875</v>
      </c>
      <c r="B406" s="23">
        <v>38490.208333333336</v>
      </c>
      <c r="C406" s="31">
        <v>0</v>
      </c>
    </row>
    <row r="407" spans="1:3">
      <c r="A407" s="23">
        <v>38490.208333333336</v>
      </c>
      <c r="B407" s="23">
        <v>38490.229166666672</v>
      </c>
      <c r="C407" s="31">
        <v>4.0000000000000001E-3</v>
      </c>
    </row>
    <row r="408" spans="1:3">
      <c r="A408" s="23">
        <v>38490.229166666672</v>
      </c>
      <c r="B408" s="23">
        <v>38490.25</v>
      </c>
      <c r="C408" s="31">
        <v>1.7000000000000001E-2</v>
      </c>
    </row>
    <row r="409" spans="1:3">
      <c r="A409" s="23">
        <v>38490.25</v>
      </c>
      <c r="B409" s="23">
        <v>38490.270833333336</v>
      </c>
      <c r="C409" s="31">
        <v>0.04</v>
      </c>
    </row>
    <row r="410" spans="1:3">
      <c r="A410" s="23">
        <v>38490.270833333336</v>
      </c>
      <c r="B410" s="23">
        <v>38490.291666666664</v>
      </c>
      <c r="C410" s="31">
        <v>7.1999999999999995E-2</v>
      </c>
    </row>
    <row r="411" spans="1:3">
      <c r="A411" s="23">
        <v>38490.291666666664</v>
      </c>
      <c r="B411" s="23">
        <v>38490.3125</v>
      </c>
      <c r="C411" s="31">
        <v>0.106</v>
      </c>
    </row>
    <row r="412" spans="1:3">
      <c r="A412" s="23">
        <v>38490.3125</v>
      </c>
      <c r="B412" s="23">
        <v>38490.333333333336</v>
      </c>
      <c r="C412" s="31">
        <v>0.124</v>
      </c>
    </row>
    <row r="413" spans="1:3">
      <c r="A413" s="23">
        <v>38490.333333333336</v>
      </c>
      <c r="B413" s="23">
        <v>38490.354166666672</v>
      </c>
      <c r="C413" s="31">
        <v>8.3000000000000004E-2</v>
      </c>
    </row>
    <row r="414" spans="1:3">
      <c r="A414" s="23">
        <v>38490.354166666672</v>
      </c>
      <c r="B414" s="23">
        <v>38490.375</v>
      </c>
      <c r="C414" s="31">
        <v>0.13300000000000001</v>
      </c>
    </row>
    <row r="415" spans="1:3">
      <c r="A415" s="23">
        <v>38490.375</v>
      </c>
      <c r="B415" s="23">
        <v>38490.395833333336</v>
      </c>
      <c r="C415" s="31">
        <v>0.245</v>
      </c>
    </row>
    <row r="416" spans="1:3">
      <c r="A416" s="23">
        <v>38490.395833333336</v>
      </c>
      <c r="B416" s="23">
        <v>38490.416666666664</v>
      </c>
      <c r="C416" s="31">
        <v>0.23</v>
      </c>
    </row>
    <row r="417" spans="1:3">
      <c r="A417" s="23">
        <v>38490.416666666664</v>
      </c>
      <c r="B417" s="23">
        <v>38490.4375</v>
      </c>
      <c r="C417" s="31">
        <v>0.316</v>
      </c>
    </row>
    <row r="418" spans="1:3">
      <c r="A418" s="23">
        <v>38490.4375</v>
      </c>
      <c r="B418" s="23">
        <v>38490.458333333336</v>
      </c>
      <c r="C418" s="31">
        <v>0.47599999999999998</v>
      </c>
    </row>
    <row r="419" spans="1:3">
      <c r="A419" s="23">
        <v>38490.458333333336</v>
      </c>
      <c r="B419" s="23">
        <v>38490.479166666672</v>
      </c>
      <c r="C419" s="31">
        <v>0.78800000000000003</v>
      </c>
    </row>
    <row r="420" spans="1:3">
      <c r="A420" s="23">
        <v>38490.479166666672</v>
      </c>
      <c r="B420" s="23">
        <v>38490.5</v>
      </c>
      <c r="C420" s="31">
        <v>0.67</v>
      </c>
    </row>
    <row r="421" spans="1:3">
      <c r="A421" s="23">
        <v>38490.5</v>
      </c>
      <c r="B421" s="23">
        <v>38490.520833333336</v>
      </c>
      <c r="C421" s="31">
        <v>0.38400000000000001</v>
      </c>
    </row>
    <row r="422" spans="1:3">
      <c r="A422" s="23">
        <v>38490.520833333336</v>
      </c>
      <c r="B422" s="23">
        <v>38490.541666666664</v>
      </c>
      <c r="C422" s="31">
        <v>0.436</v>
      </c>
    </row>
    <row r="423" spans="1:3">
      <c r="A423" s="23">
        <v>38490.541666666664</v>
      </c>
      <c r="B423" s="23">
        <v>38490.5625</v>
      </c>
      <c r="C423" s="31">
        <v>0.51</v>
      </c>
    </row>
    <row r="424" spans="1:3">
      <c r="A424" s="23">
        <v>38490.5625</v>
      </c>
      <c r="B424" s="23">
        <v>38490.583333333336</v>
      </c>
      <c r="C424" s="31">
        <v>0.53100000000000003</v>
      </c>
    </row>
    <row r="425" spans="1:3">
      <c r="A425" s="23">
        <v>38490.583333333336</v>
      </c>
      <c r="B425" s="23">
        <v>38490.604166666672</v>
      </c>
      <c r="C425" s="31">
        <v>0.44900000000000001</v>
      </c>
    </row>
    <row r="426" spans="1:3">
      <c r="A426" s="23">
        <v>38490.604166666672</v>
      </c>
      <c r="B426" s="23">
        <v>38490.625</v>
      </c>
      <c r="C426" s="31">
        <v>0.16</v>
      </c>
    </row>
    <row r="427" spans="1:3">
      <c r="A427" s="23">
        <v>38490.625</v>
      </c>
      <c r="B427" s="23">
        <v>38490.645833333336</v>
      </c>
      <c r="C427" s="31">
        <v>0.192</v>
      </c>
    </row>
    <row r="428" spans="1:3">
      <c r="A428" s="23">
        <v>38490.645833333336</v>
      </c>
      <c r="B428" s="23">
        <v>38490.666666666664</v>
      </c>
      <c r="C428" s="31">
        <v>0.20599999999999999</v>
      </c>
    </row>
    <row r="429" spans="1:3">
      <c r="A429" s="23">
        <v>38490.666666666664</v>
      </c>
      <c r="B429" s="23">
        <v>38490.6875</v>
      </c>
      <c r="C429" s="31">
        <v>0.104</v>
      </c>
    </row>
    <row r="430" spans="1:3">
      <c r="A430" s="23">
        <v>38490.6875</v>
      </c>
      <c r="B430" s="23">
        <v>38490.708333333336</v>
      </c>
      <c r="C430" s="31">
        <v>0.13</v>
      </c>
    </row>
    <row r="431" spans="1:3">
      <c r="A431" s="23">
        <v>38490.708333333336</v>
      </c>
      <c r="B431" s="23">
        <v>38490.729166666672</v>
      </c>
      <c r="C431" s="31">
        <v>0.17299999999999999</v>
      </c>
    </row>
    <row r="432" spans="1:3">
      <c r="A432" s="23">
        <v>38490.729166666672</v>
      </c>
      <c r="B432" s="23">
        <v>38490.75</v>
      </c>
      <c r="C432" s="31">
        <v>0.26600000000000001</v>
      </c>
    </row>
    <row r="433" spans="1:3">
      <c r="A433" s="23">
        <v>38490.75</v>
      </c>
      <c r="B433" s="23">
        <v>38490.770833333336</v>
      </c>
      <c r="C433" s="31">
        <v>0.255</v>
      </c>
    </row>
    <row r="434" spans="1:3">
      <c r="A434" s="23">
        <v>38490.770833333336</v>
      </c>
      <c r="B434" s="23">
        <v>38490.791666666664</v>
      </c>
      <c r="C434" s="31">
        <v>0.217</v>
      </c>
    </row>
    <row r="435" spans="1:3">
      <c r="A435" s="23">
        <v>38490.791666666664</v>
      </c>
      <c r="B435" s="23">
        <v>38490.8125</v>
      </c>
      <c r="C435" s="31">
        <v>9.2999999999999999E-2</v>
      </c>
    </row>
    <row r="436" spans="1:3">
      <c r="A436" s="23">
        <v>38490.8125</v>
      </c>
      <c r="B436" s="23">
        <v>38490.833333333336</v>
      </c>
      <c r="C436" s="31">
        <v>2.3E-2</v>
      </c>
    </row>
    <row r="437" spans="1:3">
      <c r="A437" s="23">
        <v>38490.833333333336</v>
      </c>
      <c r="B437" s="23">
        <v>38490.854166666672</v>
      </c>
      <c r="C437" s="31">
        <v>2E-3</v>
      </c>
    </row>
    <row r="438" spans="1:3">
      <c r="A438" s="23">
        <v>38490.854166666672</v>
      </c>
      <c r="B438" s="23">
        <v>38490.875</v>
      </c>
      <c r="C438" s="31">
        <v>0</v>
      </c>
    </row>
    <row r="439" spans="1:3">
      <c r="A439" s="23">
        <v>38490.875</v>
      </c>
      <c r="B439" s="23">
        <v>38490.895833333336</v>
      </c>
      <c r="C439" s="31">
        <v>0</v>
      </c>
    </row>
    <row r="440" spans="1:3">
      <c r="A440" s="23">
        <v>38490.895833333336</v>
      </c>
      <c r="B440" s="23">
        <v>38490.916666666664</v>
      </c>
      <c r="C440" s="31">
        <v>0</v>
      </c>
    </row>
    <row r="441" spans="1:3">
      <c r="A441" s="23">
        <v>38490.916666666664</v>
      </c>
      <c r="B441" s="23">
        <v>38490.9375</v>
      </c>
      <c r="C441" s="31">
        <v>0</v>
      </c>
    </row>
    <row r="442" spans="1:3">
      <c r="A442" s="23">
        <v>38490.9375</v>
      </c>
      <c r="B442" s="23">
        <v>38490.958333333336</v>
      </c>
      <c r="C442" s="31">
        <v>0</v>
      </c>
    </row>
    <row r="443" spans="1:3">
      <c r="A443" s="23">
        <v>38490.958333333336</v>
      </c>
      <c r="B443" s="23">
        <v>38490.979166666672</v>
      </c>
      <c r="C443" s="31">
        <v>0</v>
      </c>
    </row>
    <row r="444" spans="1:3">
      <c r="A444" s="23">
        <v>38490.979166666672</v>
      </c>
      <c r="B444" s="23">
        <v>38491</v>
      </c>
      <c r="C444" s="31">
        <v>0</v>
      </c>
    </row>
    <row r="445" spans="1:3">
      <c r="A445" s="23">
        <v>38491</v>
      </c>
      <c r="B445" s="23">
        <v>38491.020833333336</v>
      </c>
      <c r="C445" s="31">
        <v>0</v>
      </c>
    </row>
    <row r="446" spans="1:3">
      <c r="A446" s="23">
        <v>38491.020833333336</v>
      </c>
      <c r="B446" s="23">
        <v>38491.041666666664</v>
      </c>
      <c r="C446" s="31">
        <v>0</v>
      </c>
    </row>
    <row r="447" spans="1:3">
      <c r="A447" s="23">
        <v>38491.041666666664</v>
      </c>
      <c r="B447" s="23">
        <v>38491.0625</v>
      </c>
      <c r="C447" s="31">
        <v>0</v>
      </c>
    </row>
    <row r="448" spans="1:3">
      <c r="A448" s="23">
        <v>38491.0625</v>
      </c>
      <c r="B448" s="23">
        <v>38491.083333333336</v>
      </c>
      <c r="C448" s="31">
        <v>0</v>
      </c>
    </row>
    <row r="449" spans="1:3">
      <c r="A449" s="23">
        <v>38491.083333333336</v>
      </c>
      <c r="B449" s="23">
        <v>38491.104166666672</v>
      </c>
      <c r="C449" s="31">
        <v>0</v>
      </c>
    </row>
    <row r="450" spans="1:3">
      <c r="A450" s="23">
        <v>38491.104166666672</v>
      </c>
      <c r="B450" s="23">
        <v>38491.125</v>
      </c>
      <c r="C450" s="31">
        <v>0</v>
      </c>
    </row>
    <row r="451" spans="1:3">
      <c r="A451" s="23">
        <v>38491.125</v>
      </c>
      <c r="B451" s="23">
        <v>38491.145833333336</v>
      </c>
      <c r="C451" s="31">
        <v>0</v>
      </c>
    </row>
    <row r="452" spans="1:3">
      <c r="A452" s="23">
        <v>38491.145833333336</v>
      </c>
      <c r="B452" s="23">
        <v>38491.166666666664</v>
      </c>
      <c r="C452" s="31">
        <v>0</v>
      </c>
    </row>
    <row r="453" spans="1:3">
      <c r="A453" s="23">
        <v>38491.166666666664</v>
      </c>
      <c r="B453" s="23">
        <v>38491.1875</v>
      </c>
      <c r="C453" s="31">
        <v>0</v>
      </c>
    </row>
    <row r="454" spans="1:3">
      <c r="A454" s="23">
        <v>38491.1875</v>
      </c>
      <c r="B454" s="23">
        <v>38491.208333333336</v>
      </c>
      <c r="C454" s="31">
        <v>0</v>
      </c>
    </row>
    <row r="455" spans="1:3">
      <c r="A455" s="23">
        <v>38491.208333333336</v>
      </c>
      <c r="B455" s="23">
        <v>38491.229166666672</v>
      </c>
      <c r="C455" s="31">
        <v>8.0000000000000002E-3</v>
      </c>
    </row>
    <row r="456" spans="1:3">
      <c r="A456" s="23">
        <v>38491.229166666672</v>
      </c>
      <c r="B456" s="23">
        <v>38491.25</v>
      </c>
      <c r="C456" s="31">
        <v>2.7E-2</v>
      </c>
    </row>
    <row r="457" spans="1:3">
      <c r="A457" s="23">
        <v>38491.25</v>
      </c>
      <c r="B457" s="23">
        <v>38491.270833333336</v>
      </c>
      <c r="C457" s="31">
        <v>4.9000000000000002E-2</v>
      </c>
    </row>
    <row r="458" spans="1:3">
      <c r="A458" s="23">
        <v>38491.270833333336</v>
      </c>
      <c r="B458" s="23">
        <v>38491.291666666664</v>
      </c>
      <c r="C458" s="31">
        <v>0.124</v>
      </c>
    </row>
    <row r="459" spans="1:3">
      <c r="A459" s="23">
        <v>38491.291666666664</v>
      </c>
      <c r="B459" s="23">
        <v>38491.3125</v>
      </c>
      <c r="C459" s="31">
        <v>0.187</v>
      </c>
    </row>
    <row r="460" spans="1:3">
      <c r="A460" s="23">
        <v>38491.3125</v>
      </c>
      <c r="B460" s="23">
        <v>38491.333333333336</v>
      </c>
      <c r="C460" s="31">
        <v>0.188</v>
      </c>
    </row>
    <row r="461" spans="1:3">
      <c r="A461" s="23">
        <v>38491.333333333336</v>
      </c>
      <c r="B461" s="23">
        <v>38491.354166666672</v>
      </c>
      <c r="C461" s="31">
        <v>0.22700000000000001</v>
      </c>
    </row>
    <row r="462" spans="1:3">
      <c r="A462" s="23">
        <v>38491.354166666672</v>
      </c>
      <c r="B462" s="23">
        <v>38491.375</v>
      </c>
      <c r="C462" s="31">
        <v>0.312</v>
      </c>
    </row>
    <row r="463" spans="1:3">
      <c r="A463" s="23">
        <v>38491.375</v>
      </c>
      <c r="B463" s="23">
        <v>38491.395833333336</v>
      </c>
      <c r="C463" s="31">
        <v>0.317</v>
      </c>
    </row>
    <row r="464" spans="1:3">
      <c r="A464" s="23">
        <v>38491.395833333336</v>
      </c>
      <c r="B464" s="23">
        <v>38491.416666666664</v>
      </c>
      <c r="C464" s="31">
        <v>0.36199999999999999</v>
      </c>
    </row>
    <row r="465" spans="1:3">
      <c r="A465" s="23">
        <v>38491.416666666664</v>
      </c>
      <c r="B465" s="23">
        <v>38491.4375</v>
      </c>
      <c r="C465" s="31">
        <v>0.45600000000000002</v>
      </c>
    </row>
    <row r="466" spans="1:3">
      <c r="A466" s="23">
        <v>38491.4375</v>
      </c>
      <c r="B466" s="23">
        <v>38491.458333333336</v>
      </c>
      <c r="C466" s="31">
        <v>0.84599999999999997</v>
      </c>
    </row>
    <row r="467" spans="1:3">
      <c r="A467" s="23">
        <v>38491.458333333336</v>
      </c>
      <c r="B467" s="23">
        <v>38491.479166666672</v>
      </c>
      <c r="C467" s="31">
        <v>0.53400000000000003</v>
      </c>
    </row>
    <row r="468" spans="1:3">
      <c r="A468" s="23">
        <v>38491.479166666672</v>
      </c>
      <c r="B468" s="23">
        <v>38491.5</v>
      </c>
      <c r="C468" s="31">
        <v>0.84899999999999998</v>
      </c>
    </row>
    <row r="469" spans="1:3">
      <c r="A469" s="23">
        <v>38491.5</v>
      </c>
      <c r="B469" s="23">
        <v>38491.520833333336</v>
      </c>
      <c r="C469" s="31">
        <v>0.90300000000000002</v>
      </c>
    </row>
    <row r="470" spans="1:3">
      <c r="A470" s="23">
        <v>38491.520833333336</v>
      </c>
      <c r="B470" s="23">
        <v>38491.541666666664</v>
      </c>
      <c r="C470" s="31">
        <v>0.96499999999999997</v>
      </c>
    </row>
    <row r="471" spans="1:3">
      <c r="A471" s="23">
        <v>38491.541666666664</v>
      </c>
      <c r="B471" s="23">
        <v>38491.5625</v>
      </c>
      <c r="C471" s="31">
        <v>0.89900000000000002</v>
      </c>
    </row>
    <row r="472" spans="1:3">
      <c r="A472" s="23">
        <v>38491.5625</v>
      </c>
      <c r="B472" s="23">
        <v>38491.583333333336</v>
      </c>
      <c r="C472" s="31">
        <v>0.76700000000000002</v>
      </c>
    </row>
    <row r="473" spans="1:3">
      <c r="A473" s="23">
        <v>38491.583333333336</v>
      </c>
      <c r="B473" s="23">
        <v>38491.604166666672</v>
      </c>
      <c r="C473" s="31">
        <v>0.84599999999999997</v>
      </c>
    </row>
    <row r="474" spans="1:3">
      <c r="A474" s="23">
        <v>38491.604166666672</v>
      </c>
      <c r="B474" s="23">
        <v>38491.625</v>
      </c>
      <c r="C474" s="31">
        <v>0.34300000000000003</v>
      </c>
    </row>
    <row r="475" spans="1:3">
      <c r="A475" s="23">
        <v>38491.625</v>
      </c>
      <c r="B475" s="23">
        <v>38491.645833333336</v>
      </c>
      <c r="C475" s="31">
        <v>0.58599999999999997</v>
      </c>
    </row>
    <row r="476" spans="1:3">
      <c r="A476" s="23">
        <v>38491.645833333336</v>
      </c>
      <c r="B476" s="23">
        <v>38491.666666666664</v>
      </c>
      <c r="C476" s="31">
        <v>0.79</v>
      </c>
    </row>
    <row r="477" spans="1:3">
      <c r="A477" s="23">
        <v>38491.666666666664</v>
      </c>
      <c r="B477" s="23">
        <v>38491.6875</v>
      </c>
      <c r="C477" s="31">
        <v>0.63500000000000001</v>
      </c>
    </row>
    <row r="478" spans="1:3">
      <c r="A478" s="23">
        <v>38491.6875</v>
      </c>
      <c r="B478" s="23">
        <v>38491.708333333336</v>
      </c>
      <c r="C478" s="31">
        <v>0.51500000000000001</v>
      </c>
    </row>
    <row r="479" spans="1:3">
      <c r="A479" s="23">
        <v>38491.708333333336</v>
      </c>
      <c r="B479" s="23">
        <v>38491.729166666672</v>
      </c>
      <c r="C479" s="31">
        <v>0.48499999999999999</v>
      </c>
    </row>
    <row r="480" spans="1:3">
      <c r="A480" s="23">
        <v>38491.729166666672</v>
      </c>
      <c r="B480" s="23">
        <v>38491.75</v>
      </c>
      <c r="C480" s="31">
        <v>0.38100000000000001</v>
      </c>
    </row>
    <row r="481" spans="1:3">
      <c r="A481" s="23">
        <v>38491.75</v>
      </c>
      <c r="B481" s="23">
        <v>38491.770833333336</v>
      </c>
      <c r="C481" s="31">
        <v>6.8000000000000005E-2</v>
      </c>
    </row>
    <row r="482" spans="1:3">
      <c r="A482" s="23">
        <v>38491.770833333336</v>
      </c>
      <c r="B482" s="23">
        <v>38491.791666666664</v>
      </c>
      <c r="C482" s="31">
        <v>0.191</v>
      </c>
    </row>
    <row r="483" spans="1:3">
      <c r="A483" s="23">
        <v>38491.791666666664</v>
      </c>
      <c r="B483" s="23">
        <v>38491.8125</v>
      </c>
      <c r="C483" s="31">
        <v>0.11</v>
      </c>
    </row>
    <row r="484" spans="1:3">
      <c r="A484" s="23">
        <v>38491.8125</v>
      </c>
      <c r="B484" s="23">
        <v>38491.833333333336</v>
      </c>
      <c r="C484" s="31">
        <v>1.6E-2</v>
      </c>
    </row>
    <row r="485" spans="1:3">
      <c r="A485" s="23">
        <v>38491.833333333336</v>
      </c>
      <c r="B485" s="23">
        <v>38491.854166666672</v>
      </c>
      <c r="C485" s="31">
        <v>4.0000000000000001E-3</v>
      </c>
    </row>
    <row r="486" spans="1:3">
      <c r="A486" s="23">
        <v>38491.854166666672</v>
      </c>
      <c r="B486" s="23">
        <v>38491.875</v>
      </c>
      <c r="C486" s="31">
        <v>0</v>
      </c>
    </row>
    <row r="487" spans="1:3">
      <c r="A487" s="23">
        <v>38491.875</v>
      </c>
      <c r="B487" s="23">
        <v>38491.895833333336</v>
      </c>
      <c r="C487" s="31">
        <v>0</v>
      </c>
    </row>
    <row r="488" spans="1:3">
      <c r="A488" s="23">
        <v>38491.895833333336</v>
      </c>
      <c r="B488" s="23">
        <v>38491.916666666664</v>
      </c>
      <c r="C488" s="31">
        <v>0</v>
      </c>
    </row>
    <row r="489" spans="1:3">
      <c r="A489" s="23">
        <v>38491.916666666664</v>
      </c>
      <c r="B489" s="23">
        <v>38491.9375</v>
      </c>
      <c r="C489" s="31">
        <v>0</v>
      </c>
    </row>
    <row r="490" spans="1:3">
      <c r="A490" s="23">
        <v>38491.9375</v>
      </c>
      <c r="B490" s="23">
        <v>38491.958333333336</v>
      </c>
      <c r="C490" s="31">
        <v>0</v>
      </c>
    </row>
    <row r="491" spans="1:3">
      <c r="A491" s="23">
        <v>38491.958333333336</v>
      </c>
      <c r="B491" s="23">
        <v>38491.979166666672</v>
      </c>
      <c r="C491" s="31">
        <v>0</v>
      </c>
    </row>
    <row r="492" spans="1:3">
      <c r="A492" s="23">
        <v>38491.979166666672</v>
      </c>
      <c r="B492" s="23">
        <v>38492</v>
      </c>
      <c r="C492" s="31">
        <v>0</v>
      </c>
    </row>
    <row r="493" spans="1:3">
      <c r="A493" s="23">
        <v>38492</v>
      </c>
      <c r="B493" s="23">
        <v>38492.020833333336</v>
      </c>
      <c r="C493" s="31">
        <v>0</v>
      </c>
    </row>
    <row r="494" spans="1:3">
      <c r="A494" s="23">
        <v>38492.020833333336</v>
      </c>
      <c r="B494" s="23">
        <v>38492.041666666664</v>
      </c>
      <c r="C494" s="31">
        <v>0</v>
      </c>
    </row>
    <row r="495" spans="1:3">
      <c r="A495" s="23">
        <v>38492.041666666664</v>
      </c>
      <c r="B495" s="23">
        <v>38492.0625</v>
      </c>
      <c r="C495" s="31">
        <v>0</v>
      </c>
    </row>
    <row r="496" spans="1:3">
      <c r="A496" s="23">
        <v>38492.0625</v>
      </c>
      <c r="B496" s="23">
        <v>38492.083333333336</v>
      </c>
      <c r="C496" s="31">
        <v>0</v>
      </c>
    </row>
    <row r="497" spans="1:3">
      <c r="A497" s="23">
        <v>38492.083333333336</v>
      </c>
      <c r="B497" s="23">
        <v>38492.104166666672</v>
      </c>
      <c r="C497" s="31">
        <v>0</v>
      </c>
    </row>
    <row r="498" spans="1:3">
      <c r="A498" s="23">
        <v>38492.104166666672</v>
      </c>
      <c r="B498" s="23">
        <v>38492.125</v>
      </c>
      <c r="C498" s="31">
        <v>0</v>
      </c>
    </row>
    <row r="499" spans="1:3">
      <c r="A499" s="23">
        <v>38492.125</v>
      </c>
      <c r="B499" s="23">
        <v>38492.145833333336</v>
      </c>
      <c r="C499" s="31">
        <v>0</v>
      </c>
    </row>
    <row r="500" spans="1:3">
      <c r="A500" s="23">
        <v>38492.145833333336</v>
      </c>
      <c r="B500" s="23">
        <v>38492.166666666664</v>
      </c>
      <c r="C500" s="31">
        <v>0</v>
      </c>
    </row>
    <row r="501" spans="1:3">
      <c r="A501" s="23">
        <v>38492.166666666664</v>
      </c>
      <c r="B501" s="23">
        <v>38492.1875</v>
      </c>
      <c r="C501" s="31">
        <v>0</v>
      </c>
    </row>
    <row r="502" spans="1:3">
      <c r="A502" s="23">
        <v>38492.1875</v>
      </c>
      <c r="B502" s="23">
        <v>38492.208333333336</v>
      </c>
      <c r="C502" s="31">
        <v>0</v>
      </c>
    </row>
    <row r="503" spans="1:3">
      <c r="A503" s="23">
        <v>38492.208333333336</v>
      </c>
      <c r="B503" s="23">
        <v>38492.229166666672</v>
      </c>
      <c r="C503" s="31">
        <v>7.0000000000000001E-3</v>
      </c>
    </row>
    <row r="504" spans="1:3">
      <c r="A504" s="23">
        <v>38492.229166666672</v>
      </c>
      <c r="B504" s="23">
        <v>38492.25</v>
      </c>
      <c r="C504" s="31">
        <v>3.5000000000000003E-2</v>
      </c>
    </row>
    <row r="505" spans="1:3">
      <c r="A505" s="23">
        <v>38492.25</v>
      </c>
      <c r="B505" s="23">
        <v>38492.270833333336</v>
      </c>
      <c r="C505" s="31">
        <v>4.5999999999999999E-2</v>
      </c>
    </row>
    <row r="506" spans="1:3">
      <c r="A506" s="23">
        <v>38492.270833333336</v>
      </c>
      <c r="B506" s="23">
        <v>38492.291666666664</v>
      </c>
      <c r="C506" s="31">
        <v>7.4999999999999997E-2</v>
      </c>
    </row>
    <row r="507" spans="1:3">
      <c r="A507" s="23">
        <v>38492.291666666664</v>
      </c>
      <c r="B507" s="23">
        <v>38492.3125</v>
      </c>
      <c r="C507" s="31">
        <v>7.0000000000000007E-2</v>
      </c>
    </row>
    <row r="508" spans="1:3">
      <c r="A508" s="23">
        <v>38492.3125</v>
      </c>
      <c r="B508" s="23">
        <v>38492.333333333336</v>
      </c>
      <c r="C508" s="31">
        <v>0.105</v>
      </c>
    </row>
    <row r="509" spans="1:3">
      <c r="A509" s="23">
        <v>38492.333333333336</v>
      </c>
      <c r="B509" s="23">
        <v>38492.354166666672</v>
      </c>
      <c r="C509" s="31">
        <v>0.155</v>
      </c>
    </row>
    <row r="510" spans="1:3">
      <c r="A510" s="23">
        <v>38492.354166666672</v>
      </c>
      <c r="B510" s="23">
        <v>38492.375</v>
      </c>
      <c r="C510" s="31">
        <v>0.216</v>
      </c>
    </row>
    <row r="511" spans="1:3">
      <c r="A511" s="23">
        <v>38492.375</v>
      </c>
      <c r="B511" s="23">
        <v>38492.395833333336</v>
      </c>
      <c r="C511" s="31">
        <v>0.25900000000000001</v>
      </c>
    </row>
    <row r="512" spans="1:3">
      <c r="A512" s="23">
        <v>38492.395833333336</v>
      </c>
      <c r="B512" s="23">
        <v>38492.416666666664</v>
      </c>
      <c r="C512" s="31">
        <v>0.23499999999999999</v>
      </c>
    </row>
    <row r="513" spans="1:3">
      <c r="A513" s="23">
        <v>38492.416666666664</v>
      </c>
      <c r="B513" s="23">
        <v>38492.4375</v>
      </c>
      <c r="C513" s="31">
        <v>0.23100000000000001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7"/>
  <sheetViews>
    <sheetView workbookViewId="0">
      <selection activeCell="K56" sqref="K56"/>
    </sheetView>
  </sheetViews>
  <sheetFormatPr baseColWidth="10" defaultRowHeight="14" x14ac:dyDescent="0"/>
  <cols>
    <col min="1" max="2" width="14.83203125" bestFit="1" customWidth="1"/>
    <col min="3" max="3" width="11" bestFit="1" customWidth="1"/>
  </cols>
  <sheetData>
    <row r="1" spans="1:3">
      <c r="A1" s="19" t="s">
        <v>214</v>
      </c>
      <c r="B1" s="13" t="s">
        <v>213</v>
      </c>
      <c r="C1" s="13" t="s">
        <v>23</v>
      </c>
    </row>
    <row r="2" spans="1:3">
      <c r="A2" s="23">
        <v>38590.395833333328</v>
      </c>
      <c r="B2" s="23">
        <v>38590.416666666664</v>
      </c>
      <c r="C2" s="13">
        <v>0.54600000000000004</v>
      </c>
    </row>
    <row r="3" spans="1:3">
      <c r="A3" s="23">
        <v>38590.416666666664</v>
      </c>
      <c r="B3" s="23">
        <v>38590.4375</v>
      </c>
      <c r="C3" s="13">
        <v>0.626</v>
      </c>
    </row>
    <row r="4" spans="1:3">
      <c r="A4" s="23">
        <v>38590.4375</v>
      </c>
      <c r="B4" s="23">
        <v>38590.458333333336</v>
      </c>
      <c r="C4" s="13">
        <v>0.69499999999999995</v>
      </c>
    </row>
    <row r="5" spans="1:3">
      <c r="A5" s="23">
        <v>38590.458333333336</v>
      </c>
      <c r="B5" s="23">
        <v>38590.479166666672</v>
      </c>
      <c r="C5" s="13">
        <v>0.73699999999999999</v>
      </c>
    </row>
    <row r="6" spans="1:3">
      <c r="A6" s="23">
        <v>38590.479166666672</v>
      </c>
      <c r="B6" s="23">
        <v>38590.5</v>
      </c>
      <c r="C6" s="13">
        <v>0.76800000000000002</v>
      </c>
    </row>
    <row r="7" spans="1:3">
      <c r="A7" s="23">
        <v>38590.5</v>
      </c>
      <c r="B7" s="23">
        <v>38590.520833333336</v>
      </c>
      <c r="C7" s="13">
        <v>0.78800000000000003</v>
      </c>
    </row>
    <row r="8" spans="1:3">
      <c r="A8" s="23">
        <v>38590.520833333336</v>
      </c>
      <c r="B8" s="23">
        <v>38590.541666666664</v>
      </c>
      <c r="C8" s="13">
        <v>0.79300000000000004</v>
      </c>
    </row>
    <row r="9" spans="1:3">
      <c r="A9" s="23">
        <v>38590.541666666664</v>
      </c>
      <c r="B9" s="23">
        <v>38590.5625</v>
      </c>
      <c r="C9" s="13">
        <v>0.78800000000000003</v>
      </c>
    </row>
    <row r="10" spans="1:3">
      <c r="A10" s="23">
        <v>38590.5625</v>
      </c>
      <c r="B10" s="23">
        <v>38590.583333333336</v>
      </c>
      <c r="C10" s="13">
        <v>0.76800000000000002</v>
      </c>
    </row>
    <row r="11" spans="1:3">
      <c r="A11" s="23">
        <v>38590.583333333336</v>
      </c>
      <c r="B11" s="23">
        <v>38590.604166666672</v>
      </c>
      <c r="C11" s="13">
        <v>0.73699999999999999</v>
      </c>
    </row>
    <row r="12" spans="1:3">
      <c r="A12" s="23">
        <v>38590.604166666672</v>
      </c>
      <c r="B12" s="23">
        <v>38590.625</v>
      </c>
      <c r="C12" s="13">
        <v>0.69799999999999995</v>
      </c>
    </row>
    <row r="13" spans="1:3">
      <c r="A13" s="23">
        <v>38590.625</v>
      </c>
      <c r="B13" s="23">
        <v>38590.645833333336</v>
      </c>
      <c r="C13" s="13">
        <v>0.64400000000000002</v>
      </c>
    </row>
    <row r="14" spans="1:3">
      <c r="A14" s="23">
        <v>38590.645833333336</v>
      </c>
      <c r="B14" s="23">
        <v>38590.666666666664</v>
      </c>
      <c r="C14" s="13">
        <v>0.57799999999999996</v>
      </c>
    </row>
    <row r="15" spans="1:3">
      <c r="A15" s="23">
        <v>38590.666666666664</v>
      </c>
      <c r="B15" s="23">
        <v>38590.6875</v>
      </c>
      <c r="C15" s="13">
        <v>0.50700000000000001</v>
      </c>
    </row>
    <row r="16" spans="1:3">
      <c r="A16" s="23">
        <v>38590.6875</v>
      </c>
      <c r="B16" s="23">
        <v>38590.708333333336</v>
      </c>
      <c r="C16" s="13">
        <v>0.42699999999999999</v>
      </c>
    </row>
    <row r="17" spans="1:3">
      <c r="A17" s="23">
        <v>38590.708333333336</v>
      </c>
      <c r="B17" s="23">
        <v>38590.729166666672</v>
      </c>
      <c r="C17" s="13">
        <v>0.34200000000000003</v>
      </c>
    </row>
    <row r="18" spans="1:3">
      <c r="A18" s="23">
        <v>38590.729166666672</v>
      </c>
      <c r="B18" s="23">
        <v>38590.75</v>
      </c>
      <c r="C18" s="13">
        <v>0.255</v>
      </c>
    </row>
    <row r="19" spans="1:3">
      <c r="A19" s="23">
        <v>38590.75</v>
      </c>
      <c r="B19" s="23">
        <v>38590.770833333336</v>
      </c>
      <c r="C19" s="13">
        <v>0.17</v>
      </c>
    </row>
    <row r="20" spans="1:3">
      <c r="A20" s="23">
        <v>38590.770833333336</v>
      </c>
      <c r="B20" s="23">
        <v>38590.791666666664</v>
      </c>
      <c r="C20" s="13">
        <v>9.2999999999999999E-2</v>
      </c>
    </row>
    <row r="21" spans="1:3">
      <c r="A21" s="23">
        <v>38590.791666666664</v>
      </c>
      <c r="B21" s="23">
        <v>38590.8125</v>
      </c>
      <c r="C21" s="13">
        <v>2.5999999999999999E-2</v>
      </c>
    </row>
    <row r="22" spans="1:3">
      <c r="A22" s="23">
        <v>38590.8125</v>
      </c>
      <c r="B22" s="23">
        <v>38590.833333333336</v>
      </c>
      <c r="C22" s="13">
        <v>2E-3</v>
      </c>
    </row>
    <row r="23" spans="1:3">
      <c r="A23" s="23">
        <v>38590.833333333336</v>
      </c>
      <c r="B23" s="23">
        <v>38590.854166666672</v>
      </c>
      <c r="C23" s="13">
        <v>0</v>
      </c>
    </row>
    <row r="24" spans="1:3">
      <c r="A24" s="23">
        <v>38590.854166666672</v>
      </c>
      <c r="B24" s="23">
        <v>38590.875</v>
      </c>
      <c r="C24" s="13">
        <v>0</v>
      </c>
    </row>
    <row r="25" spans="1:3">
      <c r="A25" s="23">
        <v>38590.875</v>
      </c>
      <c r="B25" s="23">
        <v>38590.895833333336</v>
      </c>
      <c r="C25" s="13">
        <v>0</v>
      </c>
    </row>
    <row r="26" spans="1:3">
      <c r="A26" s="23">
        <v>38590.895833333336</v>
      </c>
      <c r="B26" s="23">
        <v>38590.916666666664</v>
      </c>
      <c r="C26" s="13">
        <v>0</v>
      </c>
    </row>
    <row r="27" spans="1:3">
      <c r="A27" s="23">
        <v>38590.916666666664</v>
      </c>
      <c r="B27" s="23">
        <v>38590.9375</v>
      </c>
      <c r="C27" s="13">
        <v>0</v>
      </c>
    </row>
    <row r="28" spans="1:3">
      <c r="A28" s="23">
        <v>38590.9375</v>
      </c>
      <c r="B28" s="23">
        <v>38590.958333333336</v>
      </c>
      <c r="C28" s="13">
        <v>0</v>
      </c>
    </row>
    <row r="29" spans="1:3">
      <c r="A29" s="23">
        <v>38590.958333333336</v>
      </c>
      <c r="B29" s="23">
        <v>38590.979166666672</v>
      </c>
      <c r="C29" s="13">
        <v>0</v>
      </c>
    </row>
    <row r="30" spans="1:3">
      <c r="A30" s="23">
        <v>38590.979166666672</v>
      </c>
      <c r="B30" s="23">
        <v>38591</v>
      </c>
      <c r="C30" s="13">
        <v>0</v>
      </c>
    </row>
    <row r="31" spans="1:3">
      <c r="A31" s="23">
        <v>38591</v>
      </c>
      <c r="B31" s="23">
        <v>38591.020833333336</v>
      </c>
      <c r="C31" s="13">
        <v>0</v>
      </c>
    </row>
    <row r="32" spans="1:3">
      <c r="A32" s="23">
        <v>38591.020833333336</v>
      </c>
      <c r="B32" s="23">
        <v>38591.041666666664</v>
      </c>
      <c r="C32" s="13">
        <v>0</v>
      </c>
    </row>
    <row r="33" spans="1:3">
      <c r="A33" s="23">
        <v>38591.041666666664</v>
      </c>
      <c r="B33" s="23">
        <v>38591.0625</v>
      </c>
      <c r="C33" s="13">
        <v>0</v>
      </c>
    </row>
    <row r="34" spans="1:3">
      <c r="A34" s="23">
        <v>38591.0625</v>
      </c>
      <c r="B34" s="23">
        <v>38591.083333333336</v>
      </c>
      <c r="C34" s="13">
        <v>0</v>
      </c>
    </row>
    <row r="35" spans="1:3">
      <c r="A35" s="23">
        <v>38591.083333333336</v>
      </c>
      <c r="B35" s="23">
        <v>38591.104166666672</v>
      </c>
      <c r="C35" s="13">
        <v>0</v>
      </c>
    </row>
    <row r="36" spans="1:3">
      <c r="A36" s="23">
        <v>38591.104166666672</v>
      </c>
      <c r="B36" s="23">
        <v>38591.125</v>
      </c>
      <c r="C36" s="13">
        <v>0</v>
      </c>
    </row>
    <row r="37" spans="1:3">
      <c r="A37" s="23">
        <v>38591.125</v>
      </c>
      <c r="B37" s="23">
        <v>38591.145833333336</v>
      </c>
      <c r="C37" s="13">
        <v>0</v>
      </c>
    </row>
    <row r="38" spans="1:3">
      <c r="A38" s="23">
        <v>38591.145833333336</v>
      </c>
      <c r="B38" s="23">
        <v>38591.166666666664</v>
      </c>
      <c r="C38" s="13">
        <v>0</v>
      </c>
    </row>
    <row r="39" spans="1:3">
      <c r="A39" s="23">
        <v>38591.166666666664</v>
      </c>
      <c r="B39" s="23">
        <v>38591.1875</v>
      </c>
      <c r="C39" s="13">
        <v>0</v>
      </c>
    </row>
    <row r="40" spans="1:3">
      <c r="A40" s="23">
        <v>38591.1875</v>
      </c>
      <c r="B40" s="23">
        <v>38591.208333333336</v>
      </c>
      <c r="C40" s="13">
        <v>0</v>
      </c>
    </row>
    <row r="41" spans="1:3">
      <c r="A41" s="23">
        <v>38591.208333333336</v>
      </c>
      <c r="B41" s="23">
        <v>38591.229166666672</v>
      </c>
      <c r="C41" s="13">
        <v>0</v>
      </c>
    </row>
    <row r="42" spans="1:3">
      <c r="A42" s="23">
        <v>38591.229166666672</v>
      </c>
      <c r="B42" s="23">
        <v>38591.25</v>
      </c>
      <c r="C42" s="13">
        <v>2E-3</v>
      </c>
    </row>
    <row r="43" spans="1:3">
      <c r="A43" s="23">
        <v>38591.25</v>
      </c>
      <c r="B43" s="23">
        <v>38591.270833333336</v>
      </c>
      <c r="C43" s="13">
        <v>2.3E-2</v>
      </c>
    </row>
    <row r="44" spans="1:3">
      <c r="A44" s="23">
        <v>38591.270833333336</v>
      </c>
      <c r="B44" s="23">
        <v>38591.291666666664</v>
      </c>
      <c r="C44" s="13">
        <v>3.3000000000000002E-2</v>
      </c>
    </row>
    <row r="45" spans="1:3">
      <c r="A45" s="23">
        <v>38591.291666666664</v>
      </c>
      <c r="B45" s="23">
        <v>38591.3125</v>
      </c>
      <c r="C45" s="13">
        <v>0.13300000000000001</v>
      </c>
    </row>
    <row r="46" spans="1:3">
      <c r="A46" s="23">
        <v>38591.3125</v>
      </c>
      <c r="B46" s="23">
        <v>38591.333333333336</v>
      </c>
      <c r="C46" s="13">
        <v>0.251</v>
      </c>
    </row>
    <row r="47" spans="1:3">
      <c r="A47" s="23">
        <v>38591.333333333336</v>
      </c>
      <c r="B47" s="23">
        <v>38591.354166666672</v>
      </c>
      <c r="C47" s="13">
        <v>0.33300000000000002</v>
      </c>
    </row>
    <row r="48" spans="1:3">
      <c r="A48" s="23">
        <v>38591.354166666672</v>
      </c>
      <c r="B48" s="23">
        <v>38591.375</v>
      </c>
      <c r="C48" s="13">
        <v>0.39700000000000002</v>
      </c>
    </row>
    <row r="49" spans="1:3">
      <c r="A49" s="23">
        <v>38591.375</v>
      </c>
      <c r="B49" s="23">
        <v>38591.395833333336</v>
      </c>
      <c r="C49" s="13">
        <v>0.501</v>
      </c>
    </row>
    <row r="50" spans="1:3">
      <c r="A50" s="23">
        <v>38591.395833333336</v>
      </c>
      <c r="B50" s="23">
        <v>38591.416666666664</v>
      </c>
      <c r="C50" s="13">
        <v>0.61199999999999999</v>
      </c>
    </row>
    <row r="51" spans="1:3">
      <c r="A51" s="23">
        <v>38591.416666666664</v>
      </c>
      <c r="B51" s="23">
        <v>38591.4375</v>
      </c>
      <c r="C51" s="13">
        <v>0.51700000000000002</v>
      </c>
    </row>
    <row r="52" spans="1:3">
      <c r="A52" s="23">
        <v>38591.4375</v>
      </c>
      <c r="B52" s="23">
        <v>38591.458333333336</v>
      </c>
      <c r="C52" s="13">
        <v>0.53500000000000003</v>
      </c>
    </row>
    <row r="53" spans="1:3">
      <c r="A53" s="23">
        <v>38591.458333333336</v>
      </c>
      <c r="B53" s="23">
        <v>38591.479166666672</v>
      </c>
      <c r="C53" s="13">
        <v>0.69699999999999995</v>
      </c>
    </row>
    <row r="54" spans="1:3">
      <c r="A54" s="23">
        <v>38591.479166666672</v>
      </c>
      <c r="B54" s="23">
        <v>38591.5</v>
      </c>
      <c r="C54" s="13">
        <v>0.71199999999999997</v>
      </c>
    </row>
    <row r="55" spans="1:3">
      <c r="A55" s="23">
        <v>38591.5</v>
      </c>
      <c r="B55" s="23">
        <v>38591.520833333336</v>
      </c>
      <c r="C55" s="13">
        <v>0.67500000000000004</v>
      </c>
    </row>
    <row r="56" spans="1:3">
      <c r="A56" s="23">
        <v>38591.520833333336</v>
      </c>
      <c r="B56" s="23">
        <v>38591.541666666664</v>
      </c>
      <c r="C56" s="13">
        <v>0.75600000000000001</v>
      </c>
    </row>
    <row r="57" spans="1:3">
      <c r="A57" s="23">
        <v>38591.541666666664</v>
      </c>
      <c r="B57" s="23">
        <v>38591.5625</v>
      </c>
      <c r="C57" s="13">
        <v>0.73599999999999999</v>
      </c>
    </row>
    <row r="58" spans="1:3">
      <c r="A58" s="23">
        <v>38591.5625</v>
      </c>
      <c r="B58" s="23">
        <v>38591.583333333336</v>
      </c>
      <c r="C58" s="13">
        <v>0.60399999999999998</v>
      </c>
    </row>
    <row r="59" spans="1:3">
      <c r="A59" s="23">
        <v>38591.583333333336</v>
      </c>
      <c r="B59" s="23">
        <v>38591.604166666672</v>
      </c>
      <c r="C59" s="13">
        <v>0.73299999999999998</v>
      </c>
    </row>
    <row r="60" spans="1:3">
      <c r="A60" s="23">
        <v>38591.604166666672</v>
      </c>
      <c r="B60" s="23">
        <v>38591.625</v>
      </c>
      <c r="C60" s="13">
        <v>0.68300000000000005</v>
      </c>
    </row>
    <row r="61" spans="1:3">
      <c r="A61" s="23">
        <v>38591.625</v>
      </c>
      <c r="B61" s="23">
        <v>38591.645833333336</v>
      </c>
      <c r="C61" s="13">
        <v>0.629</v>
      </c>
    </row>
    <row r="62" spans="1:3">
      <c r="A62" s="23">
        <v>38591.645833333336</v>
      </c>
      <c r="B62" s="23">
        <v>38591.666666666664</v>
      </c>
      <c r="C62" s="13">
        <v>0.58499999999999996</v>
      </c>
    </row>
    <row r="63" spans="1:3">
      <c r="A63" s="23">
        <v>38591.666666666664</v>
      </c>
      <c r="B63" s="23">
        <v>38591.6875</v>
      </c>
      <c r="C63" s="13">
        <v>0.54700000000000004</v>
      </c>
    </row>
    <row r="64" spans="1:3">
      <c r="A64" s="23">
        <v>38591.6875</v>
      </c>
      <c r="B64" s="23">
        <v>38591.708333333336</v>
      </c>
      <c r="C64" s="13">
        <v>0.443</v>
      </c>
    </row>
    <row r="65" spans="1:3">
      <c r="A65" s="23">
        <v>38591.708333333336</v>
      </c>
      <c r="B65" s="23">
        <v>38591.729166666672</v>
      </c>
      <c r="C65" s="13">
        <v>0.33100000000000002</v>
      </c>
    </row>
    <row r="66" spans="1:3">
      <c r="A66" s="23">
        <v>38591.729166666672</v>
      </c>
      <c r="B66" s="23">
        <v>38591.75</v>
      </c>
      <c r="C66" s="13">
        <v>0.24299999999999999</v>
      </c>
    </row>
    <row r="67" spans="1:3">
      <c r="A67" s="23">
        <v>38591.75</v>
      </c>
      <c r="B67" s="23">
        <v>38591.770833333336</v>
      </c>
      <c r="C67" s="13">
        <v>0.18099999999999999</v>
      </c>
    </row>
    <row r="68" spans="1:3">
      <c r="A68" s="23">
        <v>38591.770833333336</v>
      </c>
      <c r="B68" s="23">
        <v>38591.791666666664</v>
      </c>
      <c r="C68" s="13">
        <v>8.8999999999999996E-2</v>
      </c>
    </row>
    <row r="69" spans="1:3">
      <c r="A69" s="23">
        <v>38591.791666666664</v>
      </c>
      <c r="B69" s="23">
        <v>38591.8125</v>
      </c>
      <c r="C69" s="13">
        <v>0.02</v>
      </c>
    </row>
    <row r="70" spans="1:3">
      <c r="A70" s="23">
        <v>38591.8125</v>
      </c>
      <c r="B70" s="23">
        <v>38591.833333333336</v>
      </c>
      <c r="C70" s="13">
        <v>1E-3</v>
      </c>
    </row>
    <row r="71" spans="1:3">
      <c r="A71" s="23">
        <v>38591.833333333336</v>
      </c>
      <c r="B71" s="23">
        <v>38591.854166666672</v>
      </c>
      <c r="C71" s="13">
        <v>0</v>
      </c>
    </row>
    <row r="72" spans="1:3">
      <c r="A72" s="23">
        <v>38591.854166666672</v>
      </c>
      <c r="B72" s="23">
        <v>38591.875</v>
      </c>
      <c r="C72" s="13">
        <v>0</v>
      </c>
    </row>
    <row r="73" spans="1:3">
      <c r="A73" s="23">
        <v>38591.875</v>
      </c>
      <c r="B73" s="23">
        <v>38591.895833333336</v>
      </c>
      <c r="C73" s="13">
        <v>0</v>
      </c>
    </row>
    <row r="74" spans="1:3">
      <c r="A74" s="23">
        <v>38591.895833333336</v>
      </c>
      <c r="B74" s="23">
        <v>38591.916666666664</v>
      </c>
      <c r="C74" s="13">
        <v>0</v>
      </c>
    </row>
    <row r="75" spans="1:3">
      <c r="A75" s="23">
        <v>38591.916666666664</v>
      </c>
      <c r="B75" s="23">
        <v>38591.9375</v>
      </c>
      <c r="C75" s="13">
        <v>0</v>
      </c>
    </row>
    <row r="76" spans="1:3">
      <c r="A76" s="23">
        <v>38591.9375</v>
      </c>
      <c r="B76" s="23">
        <v>38591.958333333336</v>
      </c>
      <c r="C76" s="13">
        <v>0</v>
      </c>
    </row>
    <row r="77" spans="1:3">
      <c r="A77" s="23">
        <v>38591.958333333336</v>
      </c>
      <c r="B77" s="23">
        <v>38591.979166666672</v>
      </c>
      <c r="C77" s="13">
        <v>0</v>
      </c>
    </row>
    <row r="78" spans="1:3">
      <c r="A78" s="23">
        <v>38591.979166666672</v>
      </c>
      <c r="B78" s="23">
        <v>38592</v>
      </c>
      <c r="C78" s="13">
        <v>0</v>
      </c>
    </row>
    <row r="79" spans="1:3">
      <c r="A79" s="23">
        <v>38592</v>
      </c>
      <c r="B79" s="23">
        <v>38592.020833333336</v>
      </c>
      <c r="C79" s="13">
        <v>0</v>
      </c>
    </row>
    <row r="80" spans="1:3">
      <c r="A80" s="23">
        <v>38592.020833333336</v>
      </c>
      <c r="B80" s="23">
        <v>38592.041666666664</v>
      </c>
      <c r="C80" s="13">
        <v>0</v>
      </c>
    </row>
    <row r="81" spans="1:3">
      <c r="A81" s="23">
        <v>38592.041666666664</v>
      </c>
      <c r="B81" s="23">
        <v>38592.0625</v>
      </c>
      <c r="C81" s="13">
        <v>0</v>
      </c>
    </row>
    <row r="82" spans="1:3">
      <c r="A82" s="23">
        <v>38592.0625</v>
      </c>
      <c r="B82" s="23">
        <v>38592.083333333336</v>
      </c>
      <c r="C82" s="13">
        <v>0</v>
      </c>
    </row>
    <row r="83" spans="1:3">
      <c r="A83" s="23">
        <v>38592.083333333336</v>
      </c>
      <c r="B83" s="23">
        <v>38592.104166666672</v>
      </c>
      <c r="C83" s="13">
        <v>0</v>
      </c>
    </row>
    <row r="84" spans="1:3">
      <c r="A84" s="23">
        <v>38592.104166666672</v>
      </c>
      <c r="B84" s="23">
        <v>38592.125</v>
      </c>
      <c r="C84" s="13">
        <v>0</v>
      </c>
    </row>
    <row r="85" spans="1:3">
      <c r="A85" s="23">
        <v>38592.125</v>
      </c>
      <c r="B85" s="23">
        <v>38592.145833333336</v>
      </c>
      <c r="C85" s="13">
        <v>0</v>
      </c>
    </row>
    <row r="86" spans="1:3">
      <c r="A86" s="23">
        <v>38592.145833333336</v>
      </c>
      <c r="B86" s="23">
        <v>38592.166666666664</v>
      </c>
      <c r="C86" s="13">
        <v>0</v>
      </c>
    </row>
    <row r="87" spans="1:3">
      <c r="A87" s="23">
        <v>38592.166666666664</v>
      </c>
      <c r="B87" s="23">
        <v>38592.1875</v>
      </c>
      <c r="C87" s="13">
        <v>0</v>
      </c>
    </row>
    <row r="88" spans="1:3">
      <c r="A88" s="23">
        <v>38592.1875</v>
      </c>
      <c r="B88" s="23">
        <v>38592.208333333336</v>
      </c>
      <c r="C88" s="13">
        <v>0</v>
      </c>
    </row>
    <row r="89" spans="1:3">
      <c r="A89" s="23">
        <v>38592.208333333336</v>
      </c>
      <c r="B89" s="23">
        <v>38592.229166666672</v>
      </c>
      <c r="C89" s="13">
        <v>0</v>
      </c>
    </row>
    <row r="90" spans="1:3">
      <c r="A90" s="23">
        <v>38592.229166666672</v>
      </c>
      <c r="B90" s="23">
        <v>38592.25</v>
      </c>
      <c r="C90" s="13">
        <v>3.0000000000000001E-3</v>
      </c>
    </row>
    <row r="91" spans="1:3">
      <c r="A91" s="23">
        <v>38592.25</v>
      </c>
      <c r="B91" s="23">
        <v>38592.270833333336</v>
      </c>
      <c r="C91" s="13">
        <v>1.2E-2</v>
      </c>
    </row>
    <row r="92" spans="1:3">
      <c r="A92" s="23">
        <v>38592.270833333336</v>
      </c>
      <c r="B92" s="23">
        <v>38592.291666666664</v>
      </c>
      <c r="C92" s="13">
        <v>1.0999999999999999E-2</v>
      </c>
    </row>
    <row r="93" spans="1:3">
      <c r="A93" s="23">
        <v>38592.291666666664</v>
      </c>
      <c r="B93" s="23">
        <v>38592.3125</v>
      </c>
      <c r="C93" s="13">
        <v>3.9E-2</v>
      </c>
    </row>
    <row r="94" spans="1:3">
      <c r="A94" s="23">
        <v>38592.3125</v>
      </c>
      <c r="B94" s="23">
        <v>38592.333333333336</v>
      </c>
      <c r="C94" s="13">
        <v>0.12</v>
      </c>
    </row>
    <row r="95" spans="1:3">
      <c r="A95" s="23">
        <v>38592.333333333336</v>
      </c>
      <c r="B95" s="23">
        <v>38592.354166666672</v>
      </c>
      <c r="C95" s="13">
        <v>0.18</v>
      </c>
    </row>
    <row r="96" spans="1:3">
      <c r="A96" s="23">
        <v>38592.354166666672</v>
      </c>
      <c r="B96" s="23">
        <v>38592.375</v>
      </c>
      <c r="C96" s="13">
        <v>9.8000000000000004E-2</v>
      </c>
    </row>
    <row r="97" spans="1:3">
      <c r="A97" s="23">
        <v>38592.375</v>
      </c>
      <c r="B97" s="23">
        <v>38592.395833333336</v>
      </c>
      <c r="C97" s="13">
        <v>5.5E-2</v>
      </c>
    </row>
    <row r="98" spans="1:3">
      <c r="A98" s="23">
        <v>38592.395833333336</v>
      </c>
      <c r="B98" s="23">
        <v>38592.416666666664</v>
      </c>
      <c r="C98" s="13">
        <v>5.3999999999999999E-2</v>
      </c>
    </row>
    <row r="99" spans="1:3">
      <c r="A99" s="23">
        <v>38592.416666666664</v>
      </c>
      <c r="B99" s="23">
        <v>38592.4375</v>
      </c>
      <c r="C99" s="13">
        <v>7.9000000000000001E-2</v>
      </c>
    </row>
    <row r="100" spans="1:3">
      <c r="A100" s="23">
        <v>38592.4375</v>
      </c>
      <c r="B100" s="23">
        <v>38592.458333333336</v>
      </c>
      <c r="C100" s="13">
        <v>5.3999999999999999E-2</v>
      </c>
    </row>
    <row r="101" spans="1:3">
      <c r="A101" s="23">
        <v>38592.458333333336</v>
      </c>
      <c r="B101" s="23">
        <v>38592.479166666672</v>
      </c>
      <c r="C101" s="13">
        <v>0.13300000000000001</v>
      </c>
    </row>
    <row r="102" spans="1:3">
      <c r="A102" s="23">
        <v>38592.479166666672</v>
      </c>
      <c r="B102" s="23">
        <v>38592.5</v>
      </c>
      <c r="C102" s="13">
        <v>0.124</v>
      </c>
    </row>
    <row r="103" spans="1:3">
      <c r="A103" s="23">
        <v>38592.5</v>
      </c>
      <c r="B103" s="23">
        <v>38592.520833333336</v>
      </c>
      <c r="C103" s="13">
        <v>0.253</v>
      </c>
    </row>
    <row r="104" spans="1:3">
      <c r="A104" s="23">
        <v>38592.520833333336</v>
      </c>
      <c r="B104" s="23">
        <v>38592.541666666664</v>
      </c>
      <c r="C104" s="13">
        <v>0.16600000000000001</v>
      </c>
    </row>
    <row r="105" spans="1:3">
      <c r="A105" s="23">
        <v>38592.541666666664</v>
      </c>
      <c r="B105" s="23">
        <v>38592.5625</v>
      </c>
      <c r="C105" s="13">
        <v>0.14499999999999999</v>
      </c>
    </row>
    <row r="106" spans="1:3">
      <c r="A106" s="23">
        <v>38592.5625</v>
      </c>
      <c r="B106" s="23">
        <v>38592.583333333336</v>
      </c>
      <c r="C106" s="13">
        <v>0.2</v>
      </c>
    </row>
    <row r="107" spans="1:3">
      <c r="A107" s="23">
        <v>38592.583333333336</v>
      </c>
      <c r="B107" s="23">
        <v>38592.604166666672</v>
      </c>
      <c r="C107" s="13">
        <v>0.4</v>
      </c>
    </row>
    <row r="108" spans="1:3">
      <c r="A108" s="23">
        <v>38592.604166666672</v>
      </c>
      <c r="B108" s="23">
        <v>38592.625</v>
      </c>
      <c r="C108" s="13">
        <v>0.23799999999999999</v>
      </c>
    </row>
    <row r="109" spans="1:3">
      <c r="A109" s="23">
        <v>38592.625</v>
      </c>
      <c r="B109" s="23">
        <v>38592.645833333336</v>
      </c>
      <c r="C109" s="13">
        <v>0.39600000000000002</v>
      </c>
    </row>
    <row r="110" spans="1:3">
      <c r="A110" s="23">
        <v>38592.645833333336</v>
      </c>
      <c r="B110" s="23">
        <v>38592.666666666664</v>
      </c>
      <c r="C110" s="13">
        <v>0.28399999999999997</v>
      </c>
    </row>
    <row r="111" spans="1:3">
      <c r="A111" s="23">
        <v>38592.666666666664</v>
      </c>
      <c r="B111" s="23">
        <v>38592.6875</v>
      </c>
      <c r="C111" s="13">
        <v>0.18099999999999999</v>
      </c>
    </row>
    <row r="112" spans="1:3">
      <c r="A112" s="23">
        <v>38592.6875</v>
      </c>
      <c r="B112" s="23">
        <v>38592.708333333336</v>
      </c>
      <c r="C112" s="13">
        <v>0.249</v>
      </c>
    </row>
    <row r="113" spans="1:3">
      <c r="A113" s="23">
        <v>38592.708333333336</v>
      </c>
      <c r="B113" s="23">
        <v>38592.729166666672</v>
      </c>
      <c r="C113" s="13">
        <v>0.14599999999999999</v>
      </c>
    </row>
    <row r="114" spans="1:3">
      <c r="A114" s="23">
        <v>38592.729166666672</v>
      </c>
      <c r="B114" s="23">
        <v>38592.75</v>
      </c>
      <c r="C114" s="13">
        <v>0.184</v>
      </c>
    </row>
    <row r="115" spans="1:3">
      <c r="A115" s="23">
        <v>38592.75</v>
      </c>
      <c r="B115" s="23">
        <v>38592.770833333336</v>
      </c>
      <c r="C115" s="13">
        <v>0.11</v>
      </c>
    </row>
    <row r="116" spans="1:3">
      <c r="A116" s="23">
        <v>38592.770833333336</v>
      </c>
      <c r="B116" s="23">
        <v>38592.791666666664</v>
      </c>
      <c r="C116" s="13">
        <v>3.5999999999999997E-2</v>
      </c>
    </row>
    <row r="117" spans="1:3">
      <c r="A117" s="23">
        <v>38592.791666666664</v>
      </c>
      <c r="B117" s="23">
        <v>38592.8125</v>
      </c>
      <c r="C117" s="13">
        <v>1.0999999999999999E-2</v>
      </c>
    </row>
    <row r="118" spans="1:3">
      <c r="A118" s="23">
        <v>38592.8125</v>
      </c>
      <c r="B118" s="23">
        <v>38592.833333333336</v>
      </c>
      <c r="C118" s="13">
        <v>1E-3</v>
      </c>
    </row>
    <row r="119" spans="1:3">
      <c r="A119" s="23">
        <v>38592.833333333336</v>
      </c>
      <c r="B119" s="23">
        <v>38592.854166666672</v>
      </c>
      <c r="C119" s="13">
        <v>0</v>
      </c>
    </row>
    <row r="120" spans="1:3">
      <c r="A120" s="23">
        <v>38592.854166666672</v>
      </c>
      <c r="B120" s="23">
        <v>38592.875</v>
      </c>
      <c r="C120" s="13">
        <v>0</v>
      </c>
    </row>
    <row r="121" spans="1:3">
      <c r="A121" s="23">
        <v>38592.875</v>
      </c>
      <c r="B121" s="23">
        <v>38592.895833333336</v>
      </c>
      <c r="C121" s="13">
        <v>0</v>
      </c>
    </row>
    <row r="122" spans="1:3">
      <c r="A122" s="23">
        <v>38592.895833333336</v>
      </c>
      <c r="B122" s="23">
        <v>38592.916666666664</v>
      </c>
      <c r="C122" s="13">
        <v>0</v>
      </c>
    </row>
    <row r="123" spans="1:3">
      <c r="A123" s="23">
        <v>38592.916666666664</v>
      </c>
      <c r="B123" s="23">
        <v>38592.9375</v>
      </c>
      <c r="C123" s="13">
        <v>0</v>
      </c>
    </row>
    <row r="124" spans="1:3">
      <c r="A124" s="23">
        <v>38592.9375</v>
      </c>
      <c r="B124" s="23">
        <v>38592.958333333336</v>
      </c>
      <c r="C124" s="13">
        <v>0</v>
      </c>
    </row>
    <row r="125" spans="1:3">
      <c r="A125" s="23">
        <v>38592.958333333336</v>
      </c>
      <c r="B125" s="23">
        <v>38592.979166666672</v>
      </c>
      <c r="C125" s="13">
        <v>0</v>
      </c>
    </row>
    <row r="126" spans="1:3">
      <c r="A126" s="23">
        <v>38592.979166666672</v>
      </c>
      <c r="B126" s="23">
        <v>38593</v>
      </c>
      <c r="C126" s="13">
        <v>0</v>
      </c>
    </row>
    <row r="127" spans="1:3">
      <c r="A127" s="23">
        <v>38593</v>
      </c>
      <c r="B127" s="23">
        <v>38593.020833333336</v>
      </c>
      <c r="C127" s="13">
        <v>0</v>
      </c>
    </row>
    <row r="128" spans="1:3">
      <c r="A128" s="23">
        <v>38593.020833333336</v>
      </c>
      <c r="B128" s="23">
        <v>38593.041666666664</v>
      </c>
      <c r="C128" s="13">
        <v>0</v>
      </c>
    </row>
    <row r="129" spans="1:3">
      <c r="A129" s="23">
        <v>38593.041666666664</v>
      </c>
      <c r="B129" s="23">
        <v>38593.0625</v>
      </c>
      <c r="C129" s="13">
        <v>0</v>
      </c>
    </row>
    <row r="130" spans="1:3">
      <c r="A130" s="23">
        <v>38593.0625</v>
      </c>
      <c r="B130" s="23">
        <v>38593.083333333336</v>
      </c>
      <c r="C130" s="13">
        <v>0</v>
      </c>
    </row>
    <row r="131" spans="1:3">
      <c r="A131" s="23">
        <v>38593.083333333336</v>
      </c>
      <c r="B131" s="23">
        <v>38593.104166666672</v>
      </c>
      <c r="C131" s="13">
        <v>0</v>
      </c>
    </row>
    <row r="132" spans="1:3">
      <c r="A132" s="23">
        <v>38593.104166666672</v>
      </c>
      <c r="B132" s="23">
        <v>38593.125</v>
      </c>
      <c r="C132" s="13">
        <v>0</v>
      </c>
    </row>
    <row r="133" spans="1:3">
      <c r="A133" s="23">
        <v>38593.125</v>
      </c>
      <c r="B133" s="23">
        <v>38593.145833333336</v>
      </c>
      <c r="C133" s="13">
        <v>0</v>
      </c>
    </row>
    <row r="134" spans="1:3">
      <c r="A134" s="23">
        <v>38593.145833333336</v>
      </c>
      <c r="B134" s="23">
        <v>38593.166666666664</v>
      </c>
      <c r="C134" s="13">
        <v>0</v>
      </c>
    </row>
    <row r="135" spans="1:3">
      <c r="A135" s="23">
        <v>38593.166666666664</v>
      </c>
      <c r="B135" s="23">
        <v>38593.1875</v>
      </c>
      <c r="C135" s="13">
        <v>0</v>
      </c>
    </row>
    <row r="136" spans="1:3">
      <c r="A136" s="23">
        <v>38593.1875</v>
      </c>
      <c r="B136" s="23">
        <v>38593.208333333336</v>
      </c>
      <c r="C136" s="13">
        <v>0</v>
      </c>
    </row>
    <row r="137" spans="1:3">
      <c r="A137" s="23">
        <v>38593.208333333336</v>
      </c>
      <c r="B137" s="23">
        <v>38593.229166666672</v>
      </c>
      <c r="C137" s="13">
        <v>0</v>
      </c>
    </row>
    <row r="138" spans="1:3">
      <c r="A138" s="23">
        <v>38593.229166666672</v>
      </c>
      <c r="B138" s="23">
        <v>38593.25</v>
      </c>
      <c r="C138" s="13">
        <v>1E-3</v>
      </c>
    </row>
    <row r="139" spans="1:3">
      <c r="A139" s="23">
        <v>38593.25</v>
      </c>
      <c r="B139" s="23">
        <v>38593.270833333336</v>
      </c>
      <c r="C139" s="13">
        <v>7.0000000000000001E-3</v>
      </c>
    </row>
    <row r="140" spans="1:3">
      <c r="A140" s="23">
        <v>38593.270833333336</v>
      </c>
      <c r="B140" s="23">
        <v>38593.291666666664</v>
      </c>
      <c r="C140" s="13">
        <v>0.03</v>
      </c>
    </row>
    <row r="141" spans="1:3">
      <c r="A141" s="23">
        <v>38593.291666666664</v>
      </c>
      <c r="B141" s="23">
        <v>38593.3125</v>
      </c>
      <c r="C141" s="13">
        <v>5.5E-2</v>
      </c>
    </row>
    <row r="142" spans="1:3">
      <c r="A142" s="23">
        <v>38593.3125</v>
      </c>
      <c r="B142" s="23">
        <v>38593.333333333336</v>
      </c>
      <c r="C142" s="13">
        <v>0.106</v>
      </c>
    </row>
    <row r="143" spans="1:3">
      <c r="A143" s="23">
        <v>38593.333333333336</v>
      </c>
      <c r="B143" s="23">
        <v>38593.354166666672</v>
      </c>
      <c r="C143" s="13">
        <v>0.14499999999999999</v>
      </c>
    </row>
    <row r="144" spans="1:3">
      <c r="A144" s="23">
        <v>38593.354166666672</v>
      </c>
      <c r="B144" s="23">
        <v>38593.375</v>
      </c>
      <c r="C144" s="13">
        <v>0.14299999999999999</v>
      </c>
    </row>
    <row r="145" spans="1:3">
      <c r="A145" s="23">
        <v>38593.375</v>
      </c>
      <c r="B145" s="23">
        <v>38593.395833333336</v>
      </c>
      <c r="C145" s="13">
        <v>0.23400000000000001</v>
      </c>
    </row>
    <row r="146" spans="1:3">
      <c r="A146" s="23">
        <v>38593.395833333336</v>
      </c>
      <c r="B146" s="23">
        <v>38593.416666666664</v>
      </c>
      <c r="C146" s="13">
        <v>0.34399999999999997</v>
      </c>
    </row>
    <row r="147" spans="1:3">
      <c r="A147" s="23">
        <v>38593.416666666664</v>
      </c>
      <c r="B147" s="23">
        <v>38593.4375</v>
      </c>
      <c r="C147" s="13">
        <v>0.45600000000000002</v>
      </c>
    </row>
    <row r="148" spans="1:3">
      <c r="A148" s="23">
        <v>38593.4375</v>
      </c>
      <c r="B148" s="23">
        <v>38593.458333333336</v>
      </c>
      <c r="C148" s="13">
        <v>0.51300000000000001</v>
      </c>
    </row>
    <row r="149" spans="1:3">
      <c r="A149" s="23">
        <v>38593.458333333336</v>
      </c>
      <c r="B149" s="23">
        <v>38593.479166666672</v>
      </c>
      <c r="C149" s="13">
        <v>0.625</v>
      </c>
    </row>
    <row r="150" spans="1:3">
      <c r="A150" s="23">
        <v>38593.479166666672</v>
      </c>
      <c r="B150" s="23">
        <v>38593.5</v>
      </c>
      <c r="C150" s="13">
        <v>0.754</v>
      </c>
    </row>
    <row r="151" spans="1:3">
      <c r="A151" s="23">
        <v>38593.5</v>
      </c>
      <c r="B151" s="23">
        <v>38593.520833333336</v>
      </c>
      <c r="C151" s="13">
        <v>0.72399999999999998</v>
      </c>
    </row>
    <row r="152" spans="1:3">
      <c r="A152" s="23">
        <v>38593.520833333336</v>
      </c>
      <c r="B152" s="23">
        <v>38593.541666666664</v>
      </c>
      <c r="C152" s="13">
        <v>0.63700000000000001</v>
      </c>
    </row>
    <row r="153" spans="1:3">
      <c r="A153" s="23">
        <v>38593.541666666664</v>
      </c>
      <c r="B153" s="23">
        <v>38593.5625</v>
      </c>
      <c r="C153" s="13">
        <v>0.70899999999999996</v>
      </c>
    </row>
    <row r="154" spans="1:3">
      <c r="A154" s="23">
        <v>38593.5625</v>
      </c>
      <c r="B154" s="23">
        <v>38593.583333333336</v>
      </c>
      <c r="C154" s="13">
        <v>0.55900000000000005</v>
      </c>
    </row>
    <row r="155" spans="1:3">
      <c r="A155" s="23">
        <v>38593.583333333336</v>
      </c>
      <c r="B155" s="23">
        <v>38593.604166666672</v>
      </c>
      <c r="C155" s="13">
        <v>0.29899999999999999</v>
      </c>
    </row>
    <row r="156" spans="1:3">
      <c r="A156" s="23">
        <v>38593.604166666672</v>
      </c>
      <c r="B156" s="23">
        <v>38593.625</v>
      </c>
      <c r="C156" s="13">
        <v>0.127</v>
      </c>
    </row>
    <row r="157" spans="1:3">
      <c r="A157" s="23">
        <v>38593.625</v>
      </c>
      <c r="B157" s="23">
        <v>38593.645833333336</v>
      </c>
      <c r="C157" s="13">
        <v>4.8000000000000001E-2</v>
      </c>
    </row>
    <row r="158" spans="1:3">
      <c r="A158" s="23">
        <v>38593.645833333336</v>
      </c>
      <c r="B158" s="23">
        <v>38593.666666666664</v>
      </c>
      <c r="C158" s="13">
        <v>0.10299999999999999</v>
      </c>
    </row>
    <row r="159" spans="1:3">
      <c r="A159" s="23">
        <v>38593.666666666664</v>
      </c>
      <c r="B159" s="23">
        <v>38593.6875</v>
      </c>
      <c r="C159" s="13">
        <v>0.313</v>
      </c>
    </row>
    <row r="160" spans="1:3">
      <c r="A160" s="23">
        <v>38593.6875</v>
      </c>
      <c r="B160" s="23">
        <v>38593.708333333336</v>
      </c>
      <c r="C160" s="13">
        <v>0.308</v>
      </c>
    </row>
    <row r="161" spans="1:3">
      <c r="A161" s="23">
        <v>38593.708333333336</v>
      </c>
      <c r="B161" s="23">
        <v>38593.729166666672</v>
      </c>
      <c r="C161" s="13">
        <v>0.186</v>
      </c>
    </row>
    <row r="162" spans="1:3">
      <c r="A162" s="23">
        <v>38593.729166666672</v>
      </c>
      <c r="B162" s="23">
        <v>38593.75</v>
      </c>
      <c r="C162" s="13">
        <v>0.112</v>
      </c>
    </row>
    <row r="163" spans="1:3">
      <c r="A163" s="23">
        <v>38593.75</v>
      </c>
      <c r="B163" s="23">
        <v>38593.770833333336</v>
      </c>
      <c r="C163" s="13">
        <v>5.7000000000000002E-2</v>
      </c>
    </row>
    <row r="164" spans="1:3">
      <c r="A164" s="23">
        <v>38593.770833333336</v>
      </c>
      <c r="B164" s="23">
        <v>38593.791666666664</v>
      </c>
      <c r="C164" s="13">
        <v>2.4E-2</v>
      </c>
    </row>
    <row r="165" spans="1:3">
      <c r="A165" s="23">
        <v>38593.791666666664</v>
      </c>
      <c r="B165" s="23">
        <v>38593.8125</v>
      </c>
      <c r="C165" s="13">
        <v>5.0000000000000001E-3</v>
      </c>
    </row>
    <row r="166" spans="1:3">
      <c r="A166" s="23">
        <v>38593.8125</v>
      </c>
      <c r="B166" s="23">
        <v>38593.833333333336</v>
      </c>
      <c r="C166" s="13">
        <v>0</v>
      </c>
    </row>
    <row r="167" spans="1:3">
      <c r="A167" s="23">
        <v>38593.833333333336</v>
      </c>
      <c r="B167" s="23">
        <v>38593.854166666672</v>
      </c>
      <c r="C167" s="13">
        <v>0</v>
      </c>
    </row>
    <row r="168" spans="1:3">
      <c r="A168" s="23">
        <v>38593.854166666672</v>
      </c>
      <c r="B168" s="23">
        <v>38593.875</v>
      </c>
      <c r="C168" s="13">
        <v>0</v>
      </c>
    </row>
    <row r="169" spans="1:3">
      <c r="A169" s="23">
        <v>38593.875</v>
      </c>
      <c r="B169" s="23">
        <v>38593.895833333336</v>
      </c>
      <c r="C169" s="13">
        <v>0</v>
      </c>
    </row>
    <row r="170" spans="1:3">
      <c r="A170" s="23">
        <v>38593.895833333336</v>
      </c>
      <c r="B170" s="23">
        <v>38593.916666666664</v>
      </c>
      <c r="C170" s="13">
        <v>0</v>
      </c>
    </row>
    <row r="171" spans="1:3">
      <c r="A171" s="23">
        <v>38593.916666666664</v>
      </c>
      <c r="B171" s="23">
        <v>38593.9375</v>
      </c>
      <c r="C171" s="13">
        <v>0</v>
      </c>
    </row>
    <row r="172" spans="1:3">
      <c r="A172" s="23">
        <v>38593.9375</v>
      </c>
      <c r="B172" s="23">
        <v>38593.958333333336</v>
      </c>
      <c r="C172" s="13">
        <v>0</v>
      </c>
    </row>
    <row r="173" spans="1:3">
      <c r="A173" s="23">
        <v>38593.958333333336</v>
      </c>
      <c r="B173" s="23">
        <v>38593.979166666672</v>
      </c>
      <c r="C173" s="13">
        <v>0</v>
      </c>
    </row>
    <row r="174" spans="1:3">
      <c r="A174" s="23">
        <v>38593.979166666672</v>
      </c>
      <c r="B174" s="23">
        <v>38594</v>
      </c>
      <c r="C174" s="13">
        <v>0</v>
      </c>
    </row>
    <row r="175" spans="1:3">
      <c r="A175" s="23">
        <v>38594</v>
      </c>
      <c r="B175" s="23">
        <v>38594.020833333336</v>
      </c>
      <c r="C175" s="13">
        <v>0</v>
      </c>
    </row>
    <row r="176" spans="1:3">
      <c r="A176" s="23">
        <v>38594.020833333336</v>
      </c>
      <c r="B176" s="23">
        <v>38594.041666666664</v>
      </c>
      <c r="C176" s="13">
        <v>0</v>
      </c>
    </row>
    <row r="177" spans="1:3">
      <c r="A177" s="23">
        <v>38594.041666666664</v>
      </c>
      <c r="B177" s="23">
        <v>38594.0625</v>
      </c>
      <c r="C177" s="13">
        <v>0</v>
      </c>
    </row>
    <row r="178" spans="1:3">
      <c r="A178" s="23">
        <v>38594.0625</v>
      </c>
      <c r="B178" s="23">
        <v>38594.083333333336</v>
      </c>
      <c r="C178" s="13">
        <v>0</v>
      </c>
    </row>
    <row r="179" spans="1:3">
      <c r="A179" s="23">
        <v>38594.083333333336</v>
      </c>
      <c r="B179" s="23">
        <v>38594.104166666672</v>
      </c>
      <c r="C179" s="13">
        <v>0</v>
      </c>
    </row>
    <row r="180" spans="1:3">
      <c r="A180" s="23">
        <v>38594.104166666672</v>
      </c>
      <c r="B180" s="23">
        <v>38594.125</v>
      </c>
      <c r="C180" s="13">
        <v>0</v>
      </c>
    </row>
    <row r="181" spans="1:3">
      <c r="A181" s="23">
        <v>38594.125</v>
      </c>
      <c r="B181" s="23">
        <v>38594.145833333336</v>
      </c>
      <c r="C181" s="13">
        <v>0</v>
      </c>
    </row>
    <row r="182" spans="1:3">
      <c r="A182" s="23">
        <v>38594.145833333336</v>
      </c>
      <c r="B182" s="23">
        <v>38594.166666666664</v>
      </c>
      <c r="C182" s="13">
        <v>0</v>
      </c>
    </row>
    <row r="183" spans="1:3">
      <c r="A183" s="23">
        <v>38594.166666666664</v>
      </c>
      <c r="B183" s="23">
        <v>38594.1875</v>
      </c>
      <c r="C183" s="13">
        <v>0</v>
      </c>
    </row>
    <row r="184" spans="1:3">
      <c r="A184" s="23">
        <v>38594.1875</v>
      </c>
      <c r="B184" s="23">
        <v>38594.208333333336</v>
      </c>
      <c r="C184" s="13">
        <v>0</v>
      </c>
    </row>
    <row r="185" spans="1:3">
      <c r="A185" s="23">
        <v>38594.208333333336</v>
      </c>
      <c r="B185" s="23">
        <v>38594.229166666672</v>
      </c>
      <c r="C185" s="13">
        <v>0</v>
      </c>
    </row>
    <row r="186" spans="1:3">
      <c r="A186" s="23">
        <v>38594.229166666672</v>
      </c>
      <c r="B186" s="23">
        <v>38594.25</v>
      </c>
      <c r="C186" s="13">
        <v>0</v>
      </c>
    </row>
    <row r="187" spans="1:3">
      <c r="A187" s="23">
        <v>38594.25</v>
      </c>
      <c r="B187" s="23">
        <v>38594.270833333336</v>
      </c>
      <c r="C187" s="13">
        <v>4.0000000000000001E-3</v>
      </c>
    </row>
    <row r="188" spans="1:3">
      <c r="A188" s="23">
        <v>38594.270833333336</v>
      </c>
      <c r="B188" s="23">
        <v>38594.291666666664</v>
      </c>
      <c r="C188" s="13">
        <v>1.4999999999999999E-2</v>
      </c>
    </row>
    <row r="189" spans="1:3">
      <c r="A189" s="23">
        <v>38594.291666666664</v>
      </c>
      <c r="B189" s="23">
        <v>38594.3125</v>
      </c>
      <c r="C189" s="13">
        <v>7.3999999999999996E-2</v>
      </c>
    </row>
    <row r="190" spans="1:3">
      <c r="A190" s="23">
        <v>38594.3125</v>
      </c>
      <c r="B190" s="23">
        <v>38594.333333333336</v>
      </c>
      <c r="C190" s="13">
        <v>9.8000000000000004E-2</v>
      </c>
    </row>
    <row r="191" spans="1:3">
      <c r="A191" s="23">
        <v>38594.333333333336</v>
      </c>
      <c r="B191" s="23">
        <v>38594.354166666672</v>
      </c>
      <c r="C191" s="13">
        <v>0.18099999999999999</v>
      </c>
    </row>
    <row r="192" spans="1:3">
      <c r="A192" s="23">
        <v>38594.354166666672</v>
      </c>
      <c r="B192" s="23">
        <v>38594.375</v>
      </c>
      <c r="C192" s="13">
        <v>0.11700000000000001</v>
      </c>
    </row>
    <row r="193" spans="1:3">
      <c r="A193" s="23">
        <v>38594.375</v>
      </c>
      <c r="B193" s="23">
        <v>38594.395833333336</v>
      </c>
      <c r="C193" s="13">
        <v>0.16200000000000001</v>
      </c>
    </row>
    <row r="194" spans="1:3">
      <c r="A194" s="23">
        <v>38594.395833333336</v>
      </c>
      <c r="B194" s="23">
        <v>38594.416666666664</v>
      </c>
      <c r="C194" s="13">
        <v>0.16</v>
      </c>
    </row>
    <row r="195" spans="1:3">
      <c r="A195" s="23">
        <v>38594.416666666664</v>
      </c>
      <c r="B195" s="23">
        <v>38594.4375</v>
      </c>
      <c r="C195" s="13">
        <v>0.251</v>
      </c>
    </row>
    <row r="196" spans="1:3">
      <c r="A196" s="23">
        <v>38594.4375</v>
      </c>
      <c r="B196" s="23">
        <v>38594.458333333336</v>
      </c>
      <c r="C196" s="13">
        <v>0.40500000000000003</v>
      </c>
    </row>
    <row r="197" spans="1:3">
      <c r="A197" s="23">
        <v>38594.458333333336</v>
      </c>
      <c r="B197" s="23">
        <v>38594.479166666672</v>
      </c>
      <c r="C197" s="13">
        <v>0.42699999999999999</v>
      </c>
    </row>
    <row r="198" spans="1:3">
      <c r="A198" s="23">
        <v>38594.479166666672</v>
      </c>
      <c r="B198" s="23">
        <v>38594.5</v>
      </c>
      <c r="C198" s="13">
        <v>0.41399999999999998</v>
      </c>
    </row>
    <row r="199" spans="1:3">
      <c r="A199" s="23">
        <v>38594.5</v>
      </c>
      <c r="B199" s="23">
        <v>38594.520833333336</v>
      </c>
      <c r="C199" s="13">
        <v>0.38500000000000001</v>
      </c>
    </row>
    <row r="200" spans="1:3">
      <c r="A200" s="23">
        <v>38594.520833333336</v>
      </c>
      <c r="B200" s="23">
        <v>38594.541666666664</v>
      </c>
      <c r="C200" s="13">
        <v>0.39700000000000002</v>
      </c>
    </row>
    <row r="201" spans="1:3">
      <c r="A201" s="23">
        <v>38594.541666666664</v>
      </c>
      <c r="B201" s="23">
        <v>38594.5625</v>
      </c>
      <c r="C201" s="13">
        <v>0.32300000000000001</v>
      </c>
    </row>
    <row r="202" spans="1:3">
      <c r="A202" s="23">
        <v>38594.5625</v>
      </c>
      <c r="B202" s="23">
        <v>38594.583333333336</v>
      </c>
      <c r="C202" s="13">
        <v>0.31</v>
      </c>
    </row>
    <row r="203" spans="1:3">
      <c r="A203" s="23">
        <v>38594.583333333336</v>
      </c>
      <c r="B203" s="23">
        <v>38594.604166666672</v>
      </c>
      <c r="C203" s="13">
        <v>0.59</v>
      </c>
    </row>
    <row r="204" spans="1:3">
      <c r="A204" s="23">
        <v>38594.604166666672</v>
      </c>
      <c r="B204" s="23">
        <v>38594.625</v>
      </c>
      <c r="C204" s="13">
        <v>0.70399999999999996</v>
      </c>
    </row>
    <row r="205" spans="1:3">
      <c r="A205" s="23">
        <v>38594.625</v>
      </c>
      <c r="B205" s="23">
        <v>38594.645833333336</v>
      </c>
      <c r="C205" s="13">
        <v>0.37</v>
      </c>
    </row>
    <row r="206" spans="1:3">
      <c r="A206" s="23">
        <v>38594.645833333336</v>
      </c>
      <c r="B206" s="23">
        <v>38594.666666666664</v>
      </c>
      <c r="C206" s="13">
        <v>0.248</v>
      </c>
    </row>
    <row r="207" spans="1:3">
      <c r="A207" s="23">
        <v>38594.666666666664</v>
      </c>
      <c r="B207" s="23">
        <v>38594.6875</v>
      </c>
      <c r="C207" s="13">
        <v>0.28299999999999997</v>
      </c>
    </row>
    <row r="208" spans="1:3">
      <c r="A208" s="23">
        <v>38594.6875</v>
      </c>
      <c r="B208" s="23">
        <v>38594.708333333336</v>
      </c>
      <c r="C208" s="13">
        <v>0.37</v>
      </c>
    </row>
    <row r="209" spans="1:3">
      <c r="A209" s="23">
        <v>38594.708333333336</v>
      </c>
      <c r="B209" s="23">
        <v>38594.729166666672</v>
      </c>
      <c r="C209" s="13">
        <v>0.26700000000000002</v>
      </c>
    </row>
    <row r="210" spans="1:3">
      <c r="A210" s="23">
        <v>38594.729166666672</v>
      </c>
      <c r="B210" s="23">
        <v>38594.75</v>
      </c>
      <c r="C210" s="13">
        <v>0.13800000000000001</v>
      </c>
    </row>
    <row r="211" spans="1:3">
      <c r="A211" s="23">
        <v>38594.75</v>
      </c>
      <c r="B211" s="23">
        <v>38594.770833333336</v>
      </c>
      <c r="C211" s="13">
        <v>1.9E-2</v>
      </c>
    </row>
    <row r="212" spans="1:3">
      <c r="A212" s="23">
        <v>38594.770833333336</v>
      </c>
      <c r="B212" s="23">
        <v>38594.791666666664</v>
      </c>
      <c r="C212" s="13">
        <v>1.2999999999999999E-2</v>
      </c>
    </row>
    <row r="213" spans="1:3">
      <c r="A213" s="23">
        <v>38594.791666666664</v>
      </c>
      <c r="B213" s="23">
        <v>38594.8125</v>
      </c>
      <c r="C213" s="13">
        <v>4.0000000000000001E-3</v>
      </c>
    </row>
    <row r="214" spans="1:3">
      <c r="A214" s="23">
        <v>38594.8125</v>
      </c>
      <c r="B214" s="23">
        <v>38594.833333333336</v>
      </c>
      <c r="C214" s="13">
        <v>0</v>
      </c>
    </row>
    <row r="215" spans="1:3">
      <c r="A215" s="23">
        <v>38594.833333333336</v>
      </c>
      <c r="B215" s="23">
        <v>38594.854166666672</v>
      </c>
      <c r="C215" s="13">
        <v>0</v>
      </c>
    </row>
    <row r="216" spans="1:3">
      <c r="A216" s="23">
        <v>38594.854166666672</v>
      </c>
      <c r="B216" s="23">
        <v>38594.875</v>
      </c>
      <c r="C216" s="13">
        <v>0</v>
      </c>
    </row>
    <row r="217" spans="1:3">
      <c r="A217" s="23">
        <v>38594.875</v>
      </c>
      <c r="B217" s="23">
        <v>38594.895833333336</v>
      </c>
      <c r="C217" s="13">
        <v>0</v>
      </c>
    </row>
    <row r="218" spans="1:3">
      <c r="A218" s="23">
        <v>38594.895833333336</v>
      </c>
      <c r="B218" s="23">
        <v>38594.916666666664</v>
      </c>
      <c r="C218" s="13">
        <v>0</v>
      </c>
    </row>
    <row r="219" spans="1:3">
      <c r="A219" s="23">
        <v>38594.916666666664</v>
      </c>
      <c r="B219" s="23">
        <v>38594.9375</v>
      </c>
      <c r="C219" s="13">
        <v>0</v>
      </c>
    </row>
    <row r="220" spans="1:3">
      <c r="A220" s="23">
        <v>38594.9375</v>
      </c>
      <c r="B220" s="23">
        <v>38594.958333333336</v>
      </c>
      <c r="C220" s="13">
        <v>0</v>
      </c>
    </row>
    <row r="221" spans="1:3">
      <c r="A221" s="23">
        <v>38594.958333333336</v>
      </c>
      <c r="B221" s="23">
        <v>38594.979166666672</v>
      </c>
      <c r="C221" s="13">
        <v>0</v>
      </c>
    </row>
    <row r="222" spans="1:3">
      <c r="A222" s="23">
        <v>38594.979166666672</v>
      </c>
      <c r="B222" s="23">
        <v>38595</v>
      </c>
      <c r="C222" s="13">
        <v>0</v>
      </c>
    </row>
    <row r="223" spans="1:3">
      <c r="A223" s="23">
        <v>38595</v>
      </c>
      <c r="B223" s="23">
        <v>38595.020833333336</v>
      </c>
      <c r="C223" s="13">
        <v>0</v>
      </c>
    </row>
    <row r="224" spans="1:3">
      <c r="A224" s="23">
        <v>38595.020833333336</v>
      </c>
      <c r="B224" s="23">
        <v>38595.041666666664</v>
      </c>
      <c r="C224" s="13">
        <v>0</v>
      </c>
    </row>
    <row r="225" spans="1:3">
      <c r="A225" s="23">
        <v>38595.041666666664</v>
      </c>
      <c r="B225" s="23">
        <v>38595.0625</v>
      </c>
      <c r="C225" s="13">
        <v>0</v>
      </c>
    </row>
    <row r="226" spans="1:3">
      <c r="A226" s="23">
        <v>38595.0625</v>
      </c>
      <c r="B226" s="23">
        <v>38595.083333333336</v>
      </c>
      <c r="C226" s="13">
        <v>0</v>
      </c>
    </row>
    <row r="227" spans="1:3">
      <c r="A227" s="23">
        <v>38595.083333333336</v>
      </c>
      <c r="B227" s="23">
        <v>38595.104166666672</v>
      </c>
      <c r="C227" s="13">
        <v>0</v>
      </c>
    </row>
    <row r="228" spans="1:3">
      <c r="A228" s="23">
        <v>38595.104166666672</v>
      </c>
      <c r="B228" s="23">
        <v>38595.125</v>
      </c>
      <c r="C228" s="13">
        <v>0</v>
      </c>
    </row>
    <row r="229" spans="1:3">
      <c r="A229" s="23">
        <v>38595.125</v>
      </c>
      <c r="B229" s="23">
        <v>38595.145833333336</v>
      </c>
      <c r="C229" s="13">
        <v>0</v>
      </c>
    </row>
    <row r="230" spans="1:3">
      <c r="A230" s="23">
        <v>38595.145833333336</v>
      </c>
      <c r="B230" s="23">
        <v>38595.166666666664</v>
      </c>
      <c r="C230" s="13">
        <v>0</v>
      </c>
    </row>
    <row r="231" spans="1:3">
      <c r="A231" s="23">
        <v>38595.166666666664</v>
      </c>
      <c r="B231" s="23">
        <v>38595.1875</v>
      </c>
      <c r="C231" s="13">
        <v>0</v>
      </c>
    </row>
    <row r="232" spans="1:3">
      <c r="A232" s="23">
        <v>38595.1875</v>
      </c>
      <c r="B232" s="23">
        <v>38595.208333333336</v>
      </c>
      <c r="C232" s="13">
        <v>0</v>
      </c>
    </row>
    <row r="233" spans="1:3">
      <c r="A233" s="23">
        <v>38595.208333333336</v>
      </c>
      <c r="B233" s="23">
        <v>38595.229166666672</v>
      </c>
      <c r="C233" s="13">
        <v>0</v>
      </c>
    </row>
    <row r="234" spans="1:3">
      <c r="A234" s="23">
        <v>38595.229166666672</v>
      </c>
      <c r="B234" s="23">
        <v>38595.25</v>
      </c>
      <c r="C234" s="13">
        <v>0</v>
      </c>
    </row>
    <row r="235" spans="1:3">
      <c r="A235" s="23">
        <v>38595.25</v>
      </c>
      <c r="B235" s="23">
        <v>38595.270833333336</v>
      </c>
      <c r="C235" s="13">
        <v>1E-3</v>
      </c>
    </row>
    <row r="236" spans="1:3">
      <c r="A236" s="23">
        <v>38595.270833333336</v>
      </c>
      <c r="B236" s="23">
        <v>38595.291666666664</v>
      </c>
      <c r="C236" s="13">
        <v>8.9999999999999993E-3</v>
      </c>
    </row>
    <row r="237" spans="1:3">
      <c r="A237" s="23">
        <v>38595.291666666664</v>
      </c>
      <c r="B237" s="23">
        <v>38595.3125</v>
      </c>
      <c r="C237" s="13">
        <v>1.2999999999999999E-2</v>
      </c>
    </row>
    <row r="238" spans="1:3">
      <c r="A238" s="23">
        <v>38595.3125</v>
      </c>
      <c r="B238" s="23">
        <v>38595.333333333336</v>
      </c>
      <c r="C238" s="13">
        <v>1.7999999999999999E-2</v>
      </c>
    </row>
    <row r="239" spans="1:3">
      <c r="A239" s="23">
        <v>38595.333333333336</v>
      </c>
      <c r="B239" s="23">
        <v>38595.354166666672</v>
      </c>
      <c r="C239" s="13">
        <v>3.4000000000000002E-2</v>
      </c>
    </row>
    <row r="240" spans="1:3">
      <c r="A240" s="23">
        <v>38595.354166666672</v>
      </c>
      <c r="B240" s="23">
        <v>38595.375</v>
      </c>
      <c r="C240" s="13">
        <v>3.5999999999999997E-2</v>
      </c>
    </row>
    <row r="241" spans="1:3">
      <c r="A241" s="23">
        <v>38595.375</v>
      </c>
      <c r="B241" s="23">
        <v>38595.395833333336</v>
      </c>
      <c r="C241" s="13">
        <v>5.8000000000000003E-2</v>
      </c>
    </row>
    <row r="242" spans="1:3">
      <c r="A242" s="23">
        <v>38595.395833333336</v>
      </c>
      <c r="B242" s="23">
        <v>38595.416666666664</v>
      </c>
      <c r="C242" s="13">
        <v>0.06</v>
      </c>
    </row>
    <row r="243" spans="1:3">
      <c r="A243" s="23">
        <v>38595.416666666664</v>
      </c>
      <c r="B243" s="23">
        <v>38595.4375</v>
      </c>
      <c r="C243" s="13">
        <v>7.0999999999999994E-2</v>
      </c>
    </row>
    <row r="244" spans="1:3">
      <c r="A244" s="23">
        <v>38595.4375</v>
      </c>
      <c r="B244" s="23">
        <v>38595.458333333336</v>
      </c>
      <c r="C244" s="13">
        <v>7.6999999999999999E-2</v>
      </c>
    </row>
    <row r="245" spans="1:3">
      <c r="A245" s="23">
        <v>38595.458333333336</v>
      </c>
      <c r="B245" s="23">
        <v>38595.479166666672</v>
      </c>
      <c r="C245" s="13">
        <v>6.9000000000000006E-2</v>
      </c>
    </row>
    <row r="246" spans="1:3">
      <c r="A246" s="23">
        <v>38595.479166666672</v>
      </c>
      <c r="B246" s="23">
        <v>38595.5</v>
      </c>
      <c r="C246" s="13">
        <v>5.0999999999999997E-2</v>
      </c>
    </row>
    <row r="247" spans="1:3">
      <c r="A247" s="23">
        <v>38595.5</v>
      </c>
      <c r="B247" s="23">
        <v>38595.520833333336</v>
      </c>
      <c r="C247" s="13">
        <v>6.9000000000000006E-2</v>
      </c>
    </row>
    <row r="248" spans="1:3">
      <c r="A248" s="23">
        <v>38595.520833333336</v>
      </c>
      <c r="B248" s="23">
        <v>38595.541666666664</v>
      </c>
      <c r="C248" s="13">
        <v>5.7000000000000002E-2</v>
      </c>
    </row>
    <row r="249" spans="1:3">
      <c r="A249" s="23">
        <v>38595.541666666664</v>
      </c>
      <c r="B249" s="23">
        <v>38595.5625</v>
      </c>
      <c r="C249" s="13">
        <v>5.0999999999999997E-2</v>
      </c>
    </row>
    <row r="250" spans="1:3">
      <c r="A250" s="23">
        <v>38595.5625</v>
      </c>
      <c r="B250" s="23">
        <v>38595.583333333336</v>
      </c>
      <c r="C250" s="13">
        <v>3.5999999999999997E-2</v>
      </c>
    </row>
    <row r="251" spans="1:3">
      <c r="A251" s="23">
        <v>38595.583333333336</v>
      </c>
      <c r="B251" s="23">
        <v>38595.604166666672</v>
      </c>
      <c r="C251" s="13">
        <v>2.9000000000000001E-2</v>
      </c>
    </row>
    <row r="252" spans="1:3">
      <c r="A252" s="23">
        <v>38595.604166666672</v>
      </c>
      <c r="B252" s="23">
        <v>38595.625</v>
      </c>
      <c r="C252" s="13">
        <v>2.5999999999999999E-2</v>
      </c>
    </row>
    <row r="253" spans="1:3">
      <c r="A253" s="23">
        <v>38595.625</v>
      </c>
      <c r="B253" s="23">
        <v>38595.645833333336</v>
      </c>
      <c r="C253" s="13">
        <v>2.5000000000000001E-2</v>
      </c>
    </row>
    <row r="254" spans="1:3">
      <c r="A254" s="23">
        <v>38595.645833333336</v>
      </c>
      <c r="B254" s="23">
        <v>38595.666666666664</v>
      </c>
      <c r="C254" s="13">
        <v>1.7000000000000001E-2</v>
      </c>
    </row>
    <row r="255" spans="1:3">
      <c r="A255" s="23">
        <v>38595.666666666664</v>
      </c>
      <c r="B255" s="23">
        <v>38595.6875</v>
      </c>
      <c r="C255" s="13">
        <v>1.6E-2</v>
      </c>
    </row>
    <row r="256" spans="1:3">
      <c r="A256" s="23">
        <v>38595.6875</v>
      </c>
      <c r="B256" s="23">
        <v>38595.708333333336</v>
      </c>
      <c r="C256" s="13">
        <v>1.4E-2</v>
      </c>
    </row>
    <row r="257" spans="1:3">
      <c r="A257" s="23">
        <v>38595.708333333336</v>
      </c>
      <c r="B257" s="23">
        <v>38595.729166666672</v>
      </c>
      <c r="C257" s="13">
        <v>6.0000000000000001E-3</v>
      </c>
    </row>
    <row r="258" spans="1:3">
      <c r="A258" s="23">
        <v>38595.729166666672</v>
      </c>
      <c r="B258" s="23">
        <v>38595.75</v>
      </c>
      <c r="C258" s="13">
        <v>0.02</v>
      </c>
    </row>
    <row r="259" spans="1:3">
      <c r="A259" s="23">
        <v>38595.75</v>
      </c>
      <c r="B259" s="23">
        <v>38595.770833333336</v>
      </c>
      <c r="C259" s="13">
        <v>1.6E-2</v>
      </c>
    </row>
    <row r="260" spans="1:3">
      <c r="A260" s="23">
        <v>38595.770833333336</v>
      </c>
      <c r="B260" s="23">
        <v>38595.791666666664</v>
      </c>
      <c r="C260" s="13">
        <v>1.7999999999999999E-2</v>
      </c>
    </row>
    <row r="261" spans="1:3">
      <c r="A261" s="23">
        <v>38595.791666666664</v>
      </c>
      <c r="B261" s="23">
        <v>38595.8125</v>
      </c>
      <c r="C261" s="13">
        <v>3.0000000000000001E-3</v>
      </c>
    </row>
    <row r="262" spans="1:3">
      <c r="A262" s="23">
        <v>38595.8125</v>
      </c>
      <c r="B262" s="23">
        <v>38595.833333333336</v>
      </c>
      <c r="C262" s="13">
        <v>0</v>
      </c>
    </row>
    <row r="263" spans="1:3">
      <c r="A263" s="23">
        <v>38595.833333333336</v>
      </c>
      <c r="B263" s="23">
        <v>38595.854166666672</v>
      </c>
      <c r="C263" s="13">
        <v>0</v>
      </c>
    </row>
    <row r="264" spans="1:3">
      <c r="A264" s="23">
        <v>38595.854166666672</v>
      </c>
      <c r="B264" s="23">
        <v>38595.875</v>
      </c>
      <c r="C264" s="13">
        <v>0</v>
      </c>
    </row>
    <row r="265" spans="1:3">
      <c r="A265" s="23">
        <v>38595.875</v>
      </c>
      <c r="B265" s="23">
        <v>38595.895833333336</v>
      </c>
      <c r="C265" s="13">
        <v>0</v>
      </c>
    </row>
    <row r="266" spans="1:3">
      <c r="A266" s="23">
        <v>38595.895833333336</v>
      </c>
      <c r="B266" s="23">
        <v>38595.916666666664</v>
      </c>
      <c r="C266" s="13">
        <v>0</v>
      </c>
    </row>
    <row r="267" spans="1:3">
      <c r="A267" s="23">
        <v>38595.916666666664</v>
      </c>
      <c r="B267" s="23">
        <v>38595.9375</v>
      </c>
      <c r="C267" s="13">
        <v>0</v>
      </c>
    </row>
    <row r="268" spans="1:3">
      <c r="A268" s="23">
        <v>38595.9375</v>
      </c>
      <c r="B268" s="23">
        <v>38595.958333333336</v>
      </c>
      <c r="C268" s="13">
        <v>0</v>
      </c>
    </row>
    <row r="269" spans="1:3">
      <c r="A269" s="23">
        <v>38595.958333333336</v>
      </c>
      <c r="B269" s="23">
        <v>38595.979166666672</v>
      </c>
      <c r="C269" s="13">
        <v>0</v>
      </c>
    </row>
    <row r="270" spans="1:3">
      <c r="A270" s="23">
        <v>38595.979166666672</v>
      </c>
      <c r="B270" s="23">
        <v>38596</v>
      </c>
      <c r="C270" s="13">
        <v>0</v>
      </c>
    </row>
    <row r="271" spans="1:3">
      <c r="A271" s="23">
        <v>38596</v>
      </c>
      <c r="B271" s="23">
        <v>38596.020833333336</v>
      </c>
      <c r="C271" s="13">
        <v>0</v>
      </c>
    </row>
    <row r="272" spans="1:3">
      <c r="A272" s="23">
        <v>38596.020833333336</v>
      </c>
      <c r="B272" s="23">
        <v>38596.041666666664</v>
      </c>
      <c r="C272" s="13">
        <v>0</v>
      </c>
    </row>
    <row r="273" spans="1:3">
      <c r="A273" s="23">
        <v>38596.041666666664</v>
      </c>
      <c r="B273" s="23">
        <v>38596.0625</v>
      </c>
      <c r="C273" s="13">
        <v>0</v>
      </c>
    </row>
    <row r="274" spans="1:3">
      <c r="A274" s="23">
        <v>38596.0625</v>
      </c>
      <c r="B274" s="23">
        <v>38596.083333333336</v>
      </c>
      <c r="C274" s="13">
        <v>0</v>
      </c>
    </row>
    <row r="275" spans="1:3">
      <c r="A275" s="23">
        <v>38596.083333333336</v>
      </c>
      <c r="B275" s="23">
        <v>38596.104166666672</v>
      </c>
      <c r="C275" s="13">
        <v>0</v>
      </c>
    </row>
    <row r="276" spans="1:3">
      <c r="A276" s="23">
        <v>38596.104166666672</v>
      </c>
      <c r="B276" s="23">
        <v>38596.125</v>
      </c>
      <c r="C276" s="13">
        <v>0</v>
      </c>
    </row>
    <row r="277" spans="1:3">
      <c r="A277" s="23">
        <v>38596.125</v>
      </c>
      <c r="B277" s="23">
        <v>38596.145833333336</v>
      </c>
      <c r="C277" s="13">
        <v>0</v>
      </c>
    </row>
    <row r="278" spans="1:3">
      <c r="A278" s="23">
        <v>38596.145833333336</v>
      </c>
      <c r="B278" s="23">
        <v>38596.166666666664</v>
      </c>
      <c r="C278" s="13">
        <v>0</v>
      </c>
    </row>
    <row r="279" spans="1:3">
      <c r="A279" s="23">
        <v>38596.166666666664</v>
      </c>
      <c r="B279" s="23">
        <v>38596.1875</v>
      </c>
      <c r="C279" s="13">
        <v>0</v>
      </c>
    </row>
    <row r="280" spans="1:3">
      <c r="A280" s="23">
        <v>38596.1875</v>
      </c>
      <c r="B280" s="23">
        <v>38596.208333333336</v>
      </c>
      <c r="C280" s="13">
        <v>0</v>
      </c>
    </row>
    <row r="281" spans="1:3">
      <c r="A281" s="23">
        <v>38596.208333333336</v>
      </c>
      <c r="B281" s="23">
        <v>38596.229166666672</v>
      </c>
      <c r="C281" s="13">
        <v>0</v>
      </c>
    </row>
    <row r="282" spans="1:3">
      <c r="A282" s="23">
        <v>38596.229166666672</v>
      </c>
      <c r="B282" s="23">
        <v>38596.25</v>
      </c>
      <c r="C282" s="13">
        <v>0</v>
      </c>
    </row>
    <row r="283" spans="1:3">
      <c r="A283" s="23">
        <v>38596.25</v>
      </c>
      <c r="B283" s="23">
        <v>38596.270833333336</v>
      </c>
      <c r="C283" s="13">
        <v>8.0000000000000002E-3</v>
      </c>
    </row>
    <row r="284" spans="1:3">
      <c r="A284" s="23">
        <v>38596.270833333336</v>
      </c>
      <c r="B284" s="23">
        <v>38596.291666666664</v>
      </c>
      <c r="C284" s="13">
        <v>2.5999999999999999E-2</v>
      </c>
    </row>
    <row r="285" spans="1:3">
      <c r="A285" s="23">
        <v>38596.291666666664</v>
      </c>
      <c r="B285" s="23">
        <v>38596.3125</v>
      </c>
      <c r="C285" s="13">
        <v>0.112</v>
      </c>
    </row>
    <row r="286" spans="1:3">
      <c r="A286" s="23">
        <v>38596.3125</v>
      </c>
      <c r="B286" s="23">
        <v>38596.333333333336</v>
      </c>
      <c r="C286" s="13">
        <v>0.19400000000000001</v>
      </c>
    </row>
    <row r="287" spans="1:3">
      <c r="A287" s="23">
        <v>38596.333333333336</v>
      </c>
      <c r="B287" s="23">
        <v>38596.354166666672</v>
      </c>
      <c r="C287" s="13">
        <v>0.17599999999999999</v>
      </c>
    </row>
    <row r="288" spans="1:3">
      <c r="A288" s="23">
        <v>38596.354166666672</v>
      </c>
      <c r="B288" s="23">
        <v>38596.375</v>
      </c>
      <c r="C288" s="13">
        <v>0.42599999999999999</v>
      </c>
    </row>
    <row r="289" spans="1:3">
      <c r="A289" s="23">
        <v>38596.375</v>
      </c>
      <c r="B289" s="23">
        <v>38596.395833333336</v>
      </c>
      <c r="C289" s="13">
        <v>0.23799999999999999</v>
      </c>
    </row>
    <row r="290" spans="1:3">
      <c r="A290" s="23">
        <v>38596.395833333336</v>
      </c>
      <c r="B290" s="23">
        <v>38596.416666666664</v>
      </c>
      <c r="C290" s="13">
        <v>0.373</v>
      </c>
    </row>
    <row r="291" spans="1:3">
      <c r="A291" s="23">
        <v>38596.416666666664</v>
      </c>
      <c r="B291" s="23">
        <v>38596.4375</v>
      </c>
      <c r="C291" s="13">
        <v>0.38800000000000001</v>
      </c>
    </row>
    <row r="292" spans="1:3">
      <c r="A292" s="23">
        <v>38596.4375</v>
      </c>
      <c r="B292" s="23">
        <v>38596.458333333336</v>
      </c>
      <c r="C292" s="13">
        <v>0.48</v>
      </c>
    </row>
    <row r="293" spans="1:3">
      <c r="A293" s="23">
        <v>38596.458333333336</v>
      </c>
      <c r="B293" s="23">
        <v>38596.479166666672</v>
      </c>
      <c r="C293" s="13">
        <v>0.48099999999999998</v>
      </c>
    </row>
    <row r="294" spans="1:3">
      <c r="A294" s="23">
        <v>38596.479166666672</v>
      </c>
      <c r="B294" s="23">
        <v>38596.5</v>
      </c>
      <c r="C294" s="13">
        <v>0.316</v>
      </c>
    </row>
    <row r="295" spans="1:3">
      <c r="A295" s="23">
        <v>38596.5</v>
      </c>
      <c r="B295" s="23">
        <v>38596.520833333336</v>
      </c>
      <c r="C295" s="13">
        <v>0.38800000000000001</v>
      </c>
    </row>
    <row r="296" spans="1:3">
      <c r="A296" s="23">
        <v>38596.520833333336</v>
      </c>
      <c r="B296" s="23">
        <v>38596.541666666664</v>
      </c>
      <c r="C296" s="13">
        <v>0.72499999999999998</v>
      </c>
    </row>
    <row r="297" spans="1:3">
      <c r="A297" s="23">
        <v>38596.541666666664</v>
      </c>
      <c r="B297" s="23">
        <v>38596.5625</v>
      </c>
      <c r="C297" s="13">
        <v>0.67700000000000005</v>
      </c>
    </row>
    <row r="298" spans="1:3">
      <c r="A298" s="23">
        <v>38596.5625</v>
      </c>
      <c r="B298" s="23">
        <v>38596.583333333336</v>
      </c>
      <c r="C298" s="13">
        <v>0.46500000000000002</v>
      </c>
    </row>
    <row r="299" spans="1:3">
      <c r="A299" s="23">
        <v>38596.583333333336</v>
      </c>
      <c r="B299" s="23">
        <v>38596.604166666672</v>
      </c>
      <c r="C299" s="13">
        <v>0.65900000000000003</v>
      </c>
    </row>
    <row r="300" spans="1:3">
      <c r="A300" s="23">
        <v>38596.604166666672</v>
      </c>
      <c r="B300" s="23">
        <v>38596.625</v>
      </c>
      <c r="C300" s="13">
        <v>0.34</v>
      </c>
    </row>
    <row r="301" spans="1:3">
      <c r="A301" s="23">
        <v>38596.625</v>
      </c>
      <c r="B301" s="23">
        <v>38596.645833333336</v>
      </c>
      <c r="C301" s="13">
        <v>0.30499999999999999</v>
      </c>
    </row>
    <row r="302" spans="1:3">
      <c r="A302" s="23">
        <v>38596.645833333336</v>
      </c>
      <c r="B302" s="23">
        <v>38596.666666666664</v>
      </c>
      <c r="C302" s="13">
        <v>0.17699999999999999</v>
      </c>
    </row>
    <row r="303" spans="1:3">
      <c r="A303" s="23">
        <v>38596.666666666664</v>
      </c>
      <c r="B303" s="23">
        <v>38596.6875</v>
      </c>
      <c r="C303" s="13">
        <v>0.216</v>
      </c>
    </row>
    <row r="304" spans="1:3">
      <c r="A304" s="23">
        <v>38596.6875</v>
      </c>
      <c r="B304" s="23">
        <v>38596.708333333336</v>
      </c>
      <c r="C304" s="13">
        <v>0.17399999999999999</v>
      </c>
    </row>
    <row r="305" spans="1:3">
      <c r="A305" s="23">
        <v>38596.708333333336</v>
      </c>
      <c r="B305" s="23">
        <v>38596.729166666672</v>
      </c>
      <c r="C305" s="13">
        <v>0.126</v>
      </c>
    </row>
    <row r="306" spans="1:3">
      <c r="A306" s="23">
        <v>38596.729166666672</v>
      </c>
      <c r="B306" s="23">
        <v>38596.75</v>
      </c>
      <c r="C306" s="13">
        <v>0.27</v>
      </c>
    </row>
    <row r="307" spans="1:3">
      <c r="A307" s="23">
        <v>38596.75</v>
      </c>
      <c r="B307" s="23">
        <v>38596.770833333336</v>
      </c>
      <c r="C307" s="13">
        <v>0.128</v>
      </c>
    </row>
    <row r="308" spans="1:3">
      <c r="A308" s="23">
        <v>38596.770833333336</v>
      </c>
      <c r="B308" s="23">
        <v>38596.791666666664</v>
      </c>
      <c r="C308" s="13">
        <v>4.8000000000000001E-2</v>
      </c>
    </row>
    <row r="309" spans="1:3">
      <c r="A309" s="23">
        <v>38596.791666666664</v>
      </c>
      <c r="B309" s="23">
        <v>38596.8125</v>
      </c>
      <c r="C309" s="13">
        <v>6.0000000000000001E-3</v>
      </c>
    </row>
    <row r="310" spans="1:3">
      <c r="A310" s="23">
        <v>38596.8125</v>
      </c>
      <c r="B310" s="23">
        <v>38596.833333333336</v>
      </c>
      <c r="C310" s="13">
        <v>0</v>
      </c>
    </row>
    <row r="311" spans="1:3">
      <c r="A311" s="23">
        <v>38596.833333333336</v>
      </c>
      <c r="B311" s="23">
        <v>38596.854166666672</v>
      </c>
      <c r="C311" s="13">
        <v>0</v>
      </c>
    </row>
    <row r="312" spans="1:3">
      <c r="A312" s="23">
        <v>38596.854166666672</v>
      </c>
      <c r="B312" s="23">
        <v>38596.875</v>
      </c>
      <c r="C312" s="13">
        <v>0</v>
      </c>
    </row>
    <row r="313" spans="1:3">
      <c r="A313" s="23">
        <v>38596.875</v>
      </c>
      <c r="B313" s="23">
        <v>38596.895833333336</v>
      </c>
      <c r="C313" s="13">
        <v>0</v>
      </c>
    </row>
    <row r="314" spans="1:3">
      <c r="A314" s="23">
        <v>38596.895833333336</v>
      </c>
      <c r="B314" s="23">
        <v>38596.916666666664</v>
      </c>
      <c r="C314" s="13">
        <v>0</v>
      </c>
    </row>
    <row r="315" spans="1:3">
      <c r="A315" s="23">
        <v>38596.916666666664</v>
      </c>
      <c r="B315" s="23">
        <v>38596.9375</v>
      </c>
      <c r="C315" s="13">
        <v>0</v>
      </c>
    </row>
    <row r="316" spans="1:3">
      <c r="A316" s="23">
        <v>38596.9375</v>
      </c>
      <c r="B316" s="23">
        <v>38596.958333333336</v>
      </c>
      <c r="C316" s="13">
        <v>0</v>
      </c>
    </row>
    <row r="317" spans="1:3">
      <c r="A317" s="23">
        <v>38596.958333333336</v>
      </c>
      <c r="B317" s="23">
        <v>38596.979166666672</v>
      </c>
      <c r="C317" s="13">
        <v>0</v>
      </c>
    </row>
    <row r="318" spans="1:3">
      <c r="A318" s="23">
        <v>38596.979166666672</v>
      </c>
      <c r="B318" s="23">
        <v>38597</v>
      </c>
      <c r="C318" s="13">
        <v>0</v>
      </c>
    </row>
    <row r="319" spans="1:3">
      <c r="A319" s="23">
        <v>38597</v>
      </c>
      <c r="B319" s="23">
        <v>38597.020833333336</v>
      </c>
      <c r="C319" s="13">
        <v>0</v>
      </c>
    </row>
    <row r="320" spans="1:3">
      <c r="A320" s="23">
        <v>38597.020833333336</v>
      </c>
      <c r="B320" s="23">
        <v>38597.041666666664</v>
      </c>
      <c r="C320" s="13">
        <v>0</v>
      </c>
    </row>
    <row r="321" spans="1:3">
      <c r="A321" s="23">
        <v>38597.041666666664</v>
      </c>
      <c r="B321" s="23">
        <v>38597.0625</v>
      </c>
      <c r="C321" s="13">
        <v>0</v>
      </c>
    </row>
    <row r="322" spans="1:3">
      <c r="A322" s="23">
        <v>38597.0625</v>
      </c>
      <c r="B322" s="23">
        <v>38597.083333333336</v>
      </c>
      <c r="C322" s="13">
        <v>0</v>
      </c>
    </row>
    <row r="323" spans="1:3">
      <c r="A323" s="23">
        <v>38597.083333333336</v>
      </c>
      <c r="B323" s="23">
        <v>38597.104166666672</v>
      </c>
      <c r="C323" s="13">
        <v>0</v>
      </c>
    </row>
    <row r="324" spans="1:3">
      <c r="A324" s="23">
        <v>38597.104166666672</v>
      </c>
      <c r="B324" s="23">
        <v>38597.125</v>
      </c>
      <c r="C324" s="13">
        <v>0</v>
      </c>
    </row>
    <row r="325" spans="1:3">
      <c r="A325" s="23">
        <v>38597.125</v>
      </c>
      <c r="B325" s="23">
        <v>38597.145833333336</v>
      </c>
      <c r="C325" s="13">
        <v>0</v>
      </c>
    </row>
    <row r="326" spans="1:3">
      <c r="A326" s="23">
        <v>38597.145833333336</v>
      </c>
      <c r="B326" s="23">
        <v>38597.166666666664</v>
      </c>
      <c r="C326" s="13">
        <v>0</v>
      </c>
    </row>
    <row r="327" spans="1:3">
      <c r="A327" s="23">
        <v>38597.166666666664</v>
      </c>
      <c r="B327" s="23">
        <v>38597.1875</v>
      </c>
      <c r="C327" s="13">
        <v>0</v>
      </c>
    </row>
    <row r="328" spans="1:3">
      <c r="A328" s="23">
        <v>38597.1875</v>
      </c>
      <c r="B328" s="23">
        <v>38597.208333333336</v>
      </c>
      <c r="C328" s="13">
        <v>0</v>
      </c>
    </row>
    <row r="329" spans="1:3">
      <c r="A329" s="23">
        <v>38597.208333333336</v>
      </c>
      <c r="B329" s="23">
        <v>38597.229166666672</v>
      </c>
      <c r="C329" s="13">
        <v>0</v>
      </c>
    </row>
    <row r="330" spans="1:3">
      <c r="A330" s="23">
        <v>38597.229166666672</v>
      </c>
      <c r="B330" s="23">
        <v>38597.25</v>
      </c>
      <c r="C330" s="13">
        <v>1E-3</v>
      </c>
    </row>
    <row r="331" spans="1:3">
      <c r="A331" s="23">
        <v>38597.25</v>
      </c>
      <c r="B331" s="23">
        <v>38597.270833333336</v>
      </c>
      <c r="C331" s="13">
        <v>1.4E-2</v>
      </c>
    </row>
    <row r="332" spans="1:3">
      <c r="A332" s="23">
        <v>38597.270833333336</v>
      </c>
      <c r="B332" s="23">
        <v>38597.291666666664</v>
      </c>
      <c r="C332" s="13">
        <v>3.3000000000000002E-2</v>
      </c>
    </row>
    <row r="333" spans="1:3">
      <c r="A333" s="23">
        <v>38597.291666666664</v>
      </c>
      <c r="B333" s="23">
        <v>38597.3125</v>
      </c>
      <c r="C333" s="13">
        <v>9.2999999999999999E-2</v>
      </c>
    </row>
    <row r="334" spans="1:3">
      <c r="A334" s="23">
        <v>38597.3125</v>
      </c>
      <c r="B334" s="23">
        <v>38597.333333333336</v>
      </c>
      <c r="C334" s="13">
        <v>0.14299999999999999</v>
      </c>
    </row>
    <row r="335" spans="1:3">
      <c r="A335" s="23">
        <v>38597.333333333336</v>
      </c>
      <c r="B335" s="23">
        <v>38597.354166666672</v>
      </c>
      <c r="C335" s="13">
        <v>0.18</v>
      </c>
    </row>
    <row r="336" spans="1:3">
      <c r="A336" s="23">
        <v>38597.354166666672</v>
      </c>
      <c r="B336" s="23">
        <v>38597.375</v>
      </c>
      <c r="C336" s="13">
        <v>0.29199999999999998</v>
      </c>
    </row>
    <row r="337" spans="1:3">
      <c r="A337" s="23">
        <v>38597.375</v>
      </c>
      <c r="B337" s="23">
        <v>38597.395833333336</v>
      </c>
      <c r="C337" s="13">
        <v>0.432</v>
      </c>
    </row>
    <row r="338" spans="1:3">
      <c r="A338" s="23">
        <v>38597.395833333336</v>
      </c>
      <c r="B338" s="23">
        <v>38597.416666666664</v>
      </c>
      <c r="C338" s="13">
        <v>0.58399999999999996</v>
      </c>
    </row>
    <row r="339" spans="1:3">
      <c r="A339" s="23">
        <v>38597.416666666664</v>
      </c>
      <c r="B339" s="23">
        <v>38597.4375</v>
      </c>
      <c r="C339" s="13">
        <v>0.623</v>
      </c>
    </row>
    <row r="340" spans="1:3">
      <c r="A340" s="23">
        <v>38597.4375</v>
      </c>
      <c r="B340" s="23">
        <v>38597.458333333336</v>
      </c>
      <c r="C340" s="13">
        <v>0.66700000000000004</v>
      </c>
    </row>
    <row r="341" spans="1:3">
      <c r="A341" s="23">
        <v>38597.458333333336</v>
      </c>
      <c r="B341" s="23">
        <v>38597.479166666672</v>
      </c>
      <c r="C341" s="13">
        <v>0.71099999999999997</v>
      </c>
    </row>
    <row r="342" spans="1:3">
      <c r="A342" s="23">
        <v>38597.479166666672</v>
      </c>
      <c r="B342" s="23">
        <v>38597.5</v>
      </c>
      <c r="C342" s="13">
        <v>0.76</v>
      </c>
    </row>
    <row r="343" spans="1:3">
      <c r="A343" s="23">
        <v>38597.5</v>
      </c>
      <c r="B343" s="23">
        <v>38597.520833333336</v>
      </c>
      <c r="C343" s="13">
        <v>0.76800000000000002</v>
      </c>
    </row>
    <row r="344" spans="1:3">
      <c r="A344" s="23">
        <v>38597.520833333336</v>
      </c>
      <c r="B344" s="23">
        <v>38597.541666666664</v>
      </c>
      <c r="C344" s="13">
        <v>0.46899999999999997</v>
      </c>
    </row>
    <row r="345" spans="1:3">
      <c r="A345" s="23">
        <v>38597.541666666664</v>
      </c>
      <c r="B345" s="23">
        <v>38597.5625</v>
      </c>
      <c r="C345" s="13">
        <v>0.39400000000000002</v>
      </c>
    </row>
    <row r="346" spans="1:3">
      <c r="A346" s="23">
        <v>38597.5625</v>
      </c>
      <c r="B346" s="23">
        <v>38597.583333333336</v>
      </c>
      <c r="C346" s="13">
        <v>0.36299999999999999</v>
      </c>
    </row>
    <row r="347" spans="1:3">
      <c r="A347" s="23">
        <v>38597.583333333336</v>
      </c>
      <c r="B347" s="23">
        <v>38597.604166666672</v>
      </c>
      <c r="C347" s="13">
        <v>0.71699999999999997</v>
      </c>
    </row>
    <row r="348" spans="1:3">
      <c r="A348" s="23">
        <v>38597.604166666672</v>
      </c>
      <c r="B348" s="23">
        <v>38597.625</v>
      </c>
      <c r="C348" s="13">
        <v>0.61699999999999999</v>
      </c>
    </row>
    <row r="349" spans="1:3">
      <c r="A349" s="23">
        <v>38597.625</v>
      </c>
      <c r="B349" s="23">
        <v>38597.645833333336</v>
      </c>
      <c r="C349" s="13">
        <v>0.59799999999999998</v>
      </c>
    </row>
    <row r="350" spans="1:3">
      <c r="A350" s="23">
        <v>38597.645833333336</v>
      </c>
      <c r="B350" s="23">
        <v>38597.666666666664</v>
      </c>
      <c r="C350" s="13">
        <v>0.56000000000000005</v>
      </c>
    </row>
    <row r="351" spans="1:3">
      <c r="A351" s="23">
        <v>38597.666666666664</v>
      </c>
      <c r="B351" s="23">
        <v>38597.6875</v>
      </c>
      <c r="C351" s="13">
        <v>0.127</v>
      </c>
    </row>
    <row r="352" spans="1:3">
      <c r="A352" s="23">
        <v>38597.6875</v>
      </c>
      <c r="B352" s="23">
        <v>38597.708333333336</v>
      </c>
      <c r="C352" s="13">
        <v>0.13600000000000001</v>
      </c>
    </row>
    <row r="353" spans="1:3">
      <c r="A353" s="23">
        <v>38597.708333333336</v>
      </c>
      <c r="B353" s="23">
        <v>38597.729166666672</v>
      </c>
      <c r="C353" s="13">
        <v>0.10100000000000001</v>
      </c>
    </row>
    <row r="354" spans="1:3">
      <c r="A354" s="23">
        <v>38597.729166666672</v>
      </c>
      <c r="B354" s="23">
        <v>38597.75</v>
      </c>
      <c r="C354" s="13">
        <v>6.6000000000000003E-2</v>
      </c>
    </row>
    <row r="355" spans="1:3">
      <c r="A355" s="23">
        <v>38597.75</v>
      </c>
      <c r="B355" s="23">
        <v>38597.770833333336</v>
      </c>
      <c r="C355" s="13">
        <v>1.0999999999999999E-2</v>
      </c>
    </row>
    <row r="356" spans="1:3">
      <c r="A356" s="23">
        <v>38597.770833333336</v>
      </c>
      <c r="B356" s="23">
        <v>38597.791666666664</v>
      </c>
      <c r="C356" s="13">
        <v>1.2999999999999999E-2</v>
      </c>
    </row>
    <row r="357" spans="1:3">
      <c r="A357" s="23">
        <v>38597.791666666664</v>
      </c>
      <c r="B357" s="23">
        <v>38597.8125</v>
      </c>
      <c r="C357" s="13">
        <v>1.0999999999999999E-2</v>
      </c>
    </row>
    <row r="358" spans="1:3">
      <c r="A358" s="23">
        <v>38597.8125</v>
      </c>
      <c r="B358" s="23">
        <v>38597.833333333336</v>
      </c>
      <c r="C358" s="13">
        <v>0</v>
      </c>
    </row>
    <row r="359" spans="1:3">
      <c r="A359" s="23">
        <v>38597.833333333336</v>
      </c>
      <c r="B359" s="23">
        <v>38597.854166666672</v>
      </c>
      <c r="C359" s="13">
        <v>0</v>
      </c>
    </row>
    <row r="360" spans="1:3">
      <c r="A360" s="23">
        <v>38597.854166666672</v>
      </c>
      <c r="B360" s="23">
        <v>38597.875</v>
      </c>
      <c r="C360" s="13">
        <v>0</v>
      </c>
    </row>
    <row r="361" spans="1:3">
      <c r="A361" s="23">
        <v>38597.875</v>
      </c>
      <c r="B361" s="23">
        <v>38597.895833333336</v>
      </c>
      <c r="C361" s="13">
        <v>0</v>
      </c>
    </row>
    <row r="362" spans="1:3">
      <c r="A362" s="23">
        <v>38597.895833333336</v>
      </c>
      <c r="B362" s="23">
        <v>38597.916666666664</v>
      </c>
      <c r="C362" s="13">
        <v>0</v>
      </c>
    </row>
    <row r="363" spans="1:3">
      <c r="A363" s="23">
        <v>38597.916666666664</v>
      </c>
      <c r="B363" s="23">
        <v>38597.9375</v>
      </c>
      <c r="C363" s="13">
        <v>0</v>
      </c>
    </row>
    <row r="364" spans="1:3">
      <c r="A364" s="23">
        <v>38597.9375</v>
      </c>
      <c r="B364" s="23">
        <v>38597.958333333336</v>
      </c>
      <c r="C364" s="13">
        <v>0</v>
      </c>
    </row>
    <row r="365" spans="1:3">
      <c r="A365" s="23">
        <v>38597.958333333336</v>
      </c>
      <c r="B365" s="23">
        <v>38597.979166666672</v>
      </c>
      <c r="C365" s="13">
        <v>0</v>
      </c>
    </row>
    <row r="366" spans="1:3">
      <c r="A366" s="23">
        <v>38597.979166666672</v>
      </c>
      <c r="B366" s="23">
        <v>38598</v>
      </c>
      <c r="C366" s="13">
        <v>0</v>
      </c>
    </row>
    <row r="367" spans="1:3">
      <c r="A367" s="23">
        <v>38598</v>
      </c>
      <c r="B367" s="23">
        <v>38598.020833333336</v>
      </c>
      <c r="C367" s="13">
        <v>0</v>
      </c>
    </row>
    <row r="368" spans="1:3">
      <c r="A368" s="23">
        <v>38598.020833333336</v>
      </c>
      <c r="B368" s="23">
        <v>38598.041666666664</v>
      </c>
      <c r="C368" s="13">
        <v>0</v>
      </c>
    </row>
    <row r="369" spans="1:3">
      <c r="A369" s="23">
        <v>38598.041666666664</v>
      </c>
      <c r="B369" s="23">
        <v>38598.0625</v>
      </c>
      <c r="C369" s="13">
        <v>0</v>
      </c>
    </row>
    <row r="370" spans="1:3">
      <c r="A370" s="23">
        <v>38598.0625</v>
      </c>
      <c r="B370" s="23">
        <v>38598.083333333336</v>
      </c>
      <c r="C370" s="13">
        <v>0</v>
      </c>
    </row>
    <row r="371" spans="1:3">
      <c r="A371" s="23">
        <v>38598.083333333336</v>
      </c>
      <c r="B371" s="23">
        <v>38598.104166666672</v>
      </c>
      <c r="C371" s="13">
        <v>0</v>
      </c>
    </row>
    <row r="372" spans="1:3">
      <c r="A372" s="23">
        <v>38598.104166666672</v>
      </c>
      <c r="B372" s="23">
        <v>38598.125</v>
      </c>
      <c r="C372" s="13">
        <v>0</v>
      </c>
    </row>
    <row r="373" spans="1:3">
      <c r="A373" s="23">
        <v>38598.125</v>
      </c>
      <c r="B373" s="23">
        <v>38598.145833333336</v>
      </c>
      <c r="C373" s="13">
        <v>0</v>
      </c>
    </row>
    <row r="374" spans="1:3">
      <c r="A374" s="23">
        <v>38598.145833333336</v>
      </c>
      <c r="B374" s="23">
        <v>38598.166666666664</v>
      </c>
      <c r="C374" s="13">
        <v>0</v>
      </c>
    </row>
    <row r="375" spans="1:3">
      <c r="A375" s="23">
        <v>38598.166666666664</v>
      </c>
      <c r="B375" s="23">
        <v>38598.1875</v>
      </c>
      <c r="C375" s="13">
        <v>0</v>
      </c>
    </row>
    <row r="376" spans="1:3">
      <c r="A376" s="23">
        <v>38598.1875</v>
      </c>
      <c r="B376" s="23">
        <v>38598.208333333336</v>
      </c>
      <c r="C376" s="13">
        <v>0</v>
      </c>
    </row>
    <row r="377" spans="1:3">
      <c r="A377" s="23">
        <v>38598.208333333336</v>
      </c>
      <c r="B377" s="23">
        <v>38598.229166666672</v>
      </c>
      <c r="C377" s="13">
        <v>0</v>
      </c>
    </row>
    <row r="378" spans="1:3">
      <c r="A378" s="23">
        <v>38598.229166666672</v>
      </c>
      <c r="B378" s="23">
        <v>38598.25</v>
      </c>
      <c r="C378" s="13">
        <v>1E-3</v>
      </c>
    </row>
    <row r="379" spans="1:3">
      <c r="A379" s="23">
        <v>38598.25</v>
      </c>
      <c r="B379" s="23">
        <v>38598.270833333336</v>
      </c>
      <c r="C379" s="13">
        <v>1.0999999999999999E-2</v>
      </c>
    </row>
    <row r="380" spans="1:3">
      <c r="A380" s="23">
        <v>38598.270833333336</v>
      </c>
      <c r="B380" s="23">
        <v>38598.291666666664</v>
      </c>
      <c r="C380" s="13">
        <v>2.4E-2</v>
      </c>
    </row>
    <row r="381" spans="1:3">
      <c r="A381" s="23">
        <v>38598.291666666664</v>
      </c>
      <c r="B381" s="23">
        <v>38598.3125</v>
      </c>
      <c r="C381" s="13">
        <v>0.14000000000000001</v>
      </c>
    </row>
    <row r="382" spans="1:3">
      <c r="A382" s="23">
        <v>38598.3125</v>
      </c>
      <c r="B382" s="23">
        <v>38598.333333333336</v>
      </c>
      <c r="C382" s="13">
        <v>0.128</v>
      </c>
    </row>
    <row r="383" spans="1:3">
      <c r="A383" s="23">
        <v>38598.333333333336</v>
      </c>
      <c r="B383" s="23">
        <v>38598.354166666672</v>
      </c>
      <c r="C383" s="13">
        <v>7.2999999999999995E-2</v>
      </c>
    </row>
    <row r="384" spans="1:3">
      <c r="A384" s="23">
        <v>38598.354166666672</v>
      </c>
      <c r="B384" s="23">
        <v>38598.375</v>
      </c>
      <c r="C384" s="13">
        <v>0.39100000000000001</v>
      </c>
    </row>
    <row r="385" spans="1:3">
      <c r="A385" s="23">
        <v>38598.375</v>
      </c>
      <c r="B385" s="23">
        <v>38598.395833333336</v>
      </c>
      <c r="C385" s="13">
        <v>0.42699999999999999</v>
      </c>
    </row>
    <row r="386" spans="1:3">
      <c r="A386" s="23">
        <v>38598.395833333336</v>
      </c>
      <c r="B386" s="23">
        <v>38598.416666666664</v>
      </c>
      <c r="C386" s="13">
        <v>0.40200000000000002</v>
      </c>
    </row>
    <row r="387" spans="1:3">
      <c r="A387" s="23">
        <v>38598.416666666664</v>
      </c>
      <c r="B387" s="23">
        <v>38598.4375</v>
      </c>
      <c r="C387" s="13">
        <v>0.24399999999999999</v>
      </c>
    </row>
    <row r="388" spans="1:3">
      <c r="A388" s="23">
        <v>38598.4375</v>
      </c>
      <c r="B388" s="23">
        <v>38598.458333333336</v>
      </c>
      <c r="C388" s="13">
        <v>0.221</v>
      </c>
    </row>
    <row r="389" spans="1:3">
      <c r="A389" s="23">
        <v>38598.458333333336</v>
      </c>
      <c r="B389" s="23">
        <v>38598.479166666672</v>
      </c>
      <c r="C389" s="13">
        <v>0.36199999999999999</v>
      </c>
    </row>
    <row r="390" spans="1:3">
      <c r="A390" s="23">
        <v>38598.479166666672</v>
      </c>
      <c r="B390" s="23">
        <v>38598.5</v>
      </c>
      <c r="C390" s="13">
        <v>0.52700000000000002</v>
      </c>
    </row>
    <row r="391" spans="1:3">
      <c r="A391" s="23">
        <v>38598.5</v>
      </c>
      <c r="B391" s="23">
        <v>38598.520833333336</v>
      </c>
      <c r="C391" s="13">
        <v>0.43</v>
      </c>
    </row>
    <row r="392" spans="1:3">
      <c r="A392" s="23">
        <v>38598.520833333336</v>
      </c>
      <c r="B392" s="23">
        <v>38598.541666666664</v>
      </c>
      <c r="C392" s="13">
        <v>0.54300000000000004</v>
      </c>
    </row>
    <row r="393" spans="1:3">
      <c r="A393" s="23">
        <v>38598.541666666664</v>
      </c>
      <c r="B393" s="23">
        <v>38598.5625</v>
      </c>
      <c r="C393" s="13">
        <v>0.51400000000000001</v>
      </c>
    </row>
    <row r="394" spans="1:3">
      <c r="A394" s="23">
        <v>38598.5625</v>
      </c>
      <c r="B394" s="23">
        <v>38598.583333333336</v>
      </c>
      <c r="C394" s="13">
        <v>0.48699999999999999</v>
      </c>
    </row>
    <row r="395" spans="1:3">
      <c r="A395" s="23">
        <v>38598.583333333336</v>
      </c>
      <c r="B395" s="23">
        <v>38598.604166666672</v>
      </c>
      <c r="C395" s="13">
        <v>0.35</v>
      </c>
    </row>
    <row r="396" spans="1:3">
      <c r="A396" s="23">
        <v>38598.604166666672</v>
      </c>
      <c r="B396" s="23">
        <v>38598.625</v>
      </c>
      <c r="C396" s="13">
        <v>0.28000000000000003</v>
      </c>
    </row>
    <row r="397" spans="1:3">
      <c r="A397" s="23">
        <v>38598.625</v>
      </c>
      <c r="B397" s="23">
        <v>38598.645833333336</v>
      </c>
      <c r="C397" s="13">
        <v>0.47799999999999998</v>
      </c>
    </row>
    <row r="398" spans="1:3">
      <c r="A398" s="23">
        <v>38598.645833333336</v>
      </c>
      <c r="B398" s="23">
        <v>38598.666666666664</v>
      </c>
      <c r="C398" s="13">
        <v>0.374</v>
      </c>
    </row>
    <row r="399" spans="1:3">
      <c r="A399" s="23">
        <v>38598.666666666664</v>
      </c>
      <c r="B399" s="23">
        <v>38598.6875</v>
      </c>
      <c r="C399" s="13">
        <v>0.30599999999999999</v>
      </c>
    </row>
    <row r="400" spans="1:3">
      <c r="A400" s="23">
        <v>38598.6875</v>
      </c>
      <c r="B400" s="23">
        <v>38598.708333333336</v>
      </c>
      <c r="C400" s="13">
        <v>0.16800000000000001</v>
      </c>
    </row>
    <row r="401" spans="1:3">
      <c r="A401" s="23">
        <v>38598.708333333336</v>
      </c>
      <c r="B401" s="23">
        <v>38598.729166666672</v>
      </c>
      <c r="C401" s="13">
        <v>0.25900000000000001</v>
      </c>
    </row>
    <row r="402" spans="1:3">
      <c r="A402" s="23">
        <v>38598.729166666672</v>
      </c>
      <c r="B402" s="23">
        <v>38598.75</v>
      </c>
      <c r="C402" s="13">
        <v>0.159</v>
      </c>
    </row>
    <row r="403" spans="1:3">
      <c r="A403" s="23">
        <v>38598.75</v>
      </c>
      <c r="B403" s="23">
        <v>38598.770833333336</v>
      </c>
      <c r="C403" s="13">
        <v>0.157</v>
      </c>
    </row>
    <row r="404" spans="1:3">
      <c r="A404" s="23">
        <v>38598.770833333336</v>
      </c>
      <c r="B404" s="23">
        <v>38598.791666666664</v>
      </c>
      <c r="C404" s="13">
        <v>5.1999999999999998E-2</v>
      </c>
    </row>
    <row r="405" spans="1:3">
      <c r="A405" s="23">
        <v>38598.791666666664</v>
      </c>
      <c r="B405" s="23">
        <v>38598.8125</v>
      </c>
      <c r="C405" s="13">
        <v>6.0000000000000001E-3</v>
      </c>
    </row>
    <row r="406" spans="1:3">
      <c r="A406" s="23">
        <v>38598.8125</v>
      </c>
      <c r="B406" s="23">
        <v>38598.833333333336</v>
      </c>
      <c r="C406" s="13">
        <v>0</v>
      </c>
    </row>
    <row r="407" spans="1:3">
      <c r="A407" s="23">
        <v>38598.833333333336</v>
      </c>
      <c r="B407" s="23">
        <v>38598.854166666672</v>
      </c>
      <c r="C407" s="13">
        <v>0</v>
      </c>
    </row>
    <row r="408" spans="1:3">
      <c r="A408" s="23">
        <v>38598.854166666672</v>
      </c>
      <c r="B408" s="23">
        <v>38598.875</v>
      </c>
      <c r="C408" s="13">
        <v>0</v>
      </c>
    </row>
    <row r="409" spans="1:3">
      <c r="A409" s="23">
        <v>38598.875</v>
      </c>
      <c r="B409" s="23">
        <v>38598.895833333336</v>
      </c>
      <c r="C409" s="13">
        <v>0</v>
      </c>
    </row>
    <row r="410" spans="1:3">
      <c r="A410" s="23">
        <v>38598.895833333336</v>
      </c>
      <c r="B410" s="23">
        <v>38598.916666666664</v>
      </c>
      <c r="C410" s="13">
        <v>0</v>
      </c>
    </row>
    <row r="411" spans="1:3">
      <c r="A411" s="23">
        <v>38598.916666666664</v>
      </c>
      <c r="B411" s="23">
        <v>38598.9375</v>
      </c>
      <c r="C411" s="13">
        <v>0</v>
      </c>
    </row>
    <row r="412" spans="1:3">
      <c r="A412" s="23">
        <v>38598.9375</v>
      </c>
      <c r="B412" s="23">
        <v>38598.958333333336</v>
      </c>
      <c r="C412" s="13">
        <v>0</v>
      </c>
    </row>
    <row r="413" spans="1:3">
      <c r="A413" s="23">
        <v>38598.958333333336</v>
      </c>
      <c r="B413" s="23">
        <v>38598.979166666672</v>
      </c>
      <c r="C413" s="13">
        <v>0</v>
      </c>
    </row>
    <row r="414" spans="1:3">
      <c r="A414" s="23">
        <v>38598.979166666672</v>
      </c>
      <c r="B414" s="23">
        <v>38599</v>
      </c>
      <c r="C414" s="13">
        <v>0</v>
      </c>
    </row>
    <row r="415" spans="1:3">
      <c r="A415" s="23">
        <v>38599</v>
      </c>
      <c r="B415" s="23">
        <v>38599.020833333336</v>
      </c>
      <c r="C415" s="13">
        <v>0</v>
      </c>
    </row>
    <row r="416" spans="1:3">
      <c r="A416" s="23">
        <v>38599.020833333336</v>
      </c>
      <c r="B416" s="23">
        <v>38599.041666666664</v>
      </c>
      <c r="C416" s="13">
        <v>0</v>
      </c>
    </row>
    <row r="417" spans="1:3">
      <c r="A417" s="23">
        <v>38599.041666666664</v>
      </c>
      <c r="B417" s="23">
        <v>38599.0625</v>
      </c>
      <c r="C417" s="13">
        <v>0</v>
      </c>
    </row>
    <row r="418" spans="1:3">
      <c r="A418" s="23">
        <v>38599.0625</v>
      </c>
      <c r="B418" s="23">
        <v>38599.083333333336</v>
      </c>
      <c r="C418" s="13">
        <v>0</v>
      </c>
    </row>
    <row r="419" spans="1:3">
      <c r="A419" s="23">
        <v>38599.083333333336</v>
      </c>
      <c r="B419" s="23">
        <v>38599.104166666672</v>
      </c>
      <c r="C419" s="13">
        <v>0</v>
      </c>
    </row>
    <row r="420" spans="1:3">
      <c r="A420" s="23">
        <v>38599.104166666672</v>
      </c>
      <c r="B420" s="23">
        <v>38599.125</v>
      </c>
      <c r="C420" s="13">
        <v>0</v>
      </c>
    </row>
    <row r="421" spans="1:3">
      <c r="A421" s="23">
        <v>38599.125</v>
      </c>
      <c r="B421" s="23">
        <v>38599.145833333336</v>
      </c>
      <c r="C421" s="13">
        <v>0</v>
      </c>
    </row>
    <row r="422" spans="1:3">
      <c r="A422" s="23">
        <v>38599.145833333336</v>
      </c>
      <c r="B422" s="23">
        <v>38599.166666666664</v>
      </c>
      <c r="C422" s="13">
        <v>0</v>
      </c>
    </row>
    <row r="423" spans="1:3">
      <c r="A423" s="23">
        <v>38599.166666666664</v>
      </c>
      <c r="B423" s="23">
        <v>38599.1875</v>
      </c>
      <c r="C423" s="13">
        <v>0</v>
      </c>
    </row>
    <row r="424" spans="1:3">
      <c r="A424" s="23">
        <v>38599.1875</v>
      </c>
      <c r="B424" s="23">
        <v>38599.208333333336</v>
      </c>
      <c r="C424" s="13">
        <v>0</v>
      </c>
    </row>
    <row r="425" spans="1:3">
      <c r="A425" s="23">
        <v>38599.208333333336</v>
      </c>
      <c r="B425" s="23">
        <v>38599.229166666672</v>
      </c>
      <c r="C425" s="13">
        <v>0</v>
      </c>
    </row>
    <row r="426" spans="1:3">
      <c r="A426" s="23">
        <v>38599.229166666672</v>
      </c>
      <c r="B426" s="23">
        <v>38599.25</v>
      </c>
      <c r="C426" s="13">
        <v>0</v>
      </c>
    </row>
    <row r="427" spans="1:3">
      <c r="A427" s="23">
        <v>38599.25</v>
      </c>
      <c r="B427" s="23">
        <v>38599.270833333336</v>
      </c>
      <c r="C427" s="13">
        <v>6.0000000000000001E-3</v>
      </c>
    </row>
    <row r="428" spans="1:3">
      <c r="A428" s="23">
        <v>38599.270833333336</v>
      </c>
      <c r="B428" s="23">
        <v>38599.291666666664</v>
      </c>
      <c r="C428" s="13">
        <v>1.9E-2</v>
      </c>
    </row>
    <row r="429" spans="1:3">
      <c r="A429" s="23">
        <v>38599.291666666664</v>
      </c>
      <c r="B429" s="23">
        <v>38599.3125</v>
      </c>
      <c r="C429" s="13">
        <v>0.14399999999999999</v>
      </c>
    </row>
    <row r="430" spans="1:3">
      <c r="A430" s="23">
        <v>38599.3125</v>
      </c>
      <c r="B430" s="23">
        <v>38599.333333333336</v>
      </c>
      <c r="C430" s="13">
        <v>0.14099999999999999</v>
      </c>
    </row>
    <row r="431" spans="1:3">
      <c r="A431" s="23">
        <v>38599.333333333336</v>
      </c>
      <c r="B431" s="23">
        <v>38599.354166666672</v>
      </c>
      <c r="C431" s="13">
        <v>7.9000000000000001E-2</v>
      </c>
    </row>
    <row r="432" spans="1:3">
      <c r="A432" s="23">
        <v>38599.354166666672</v>
      </c>
      <c r="B432" s="23">
        <v>38599.375</v>
      </c>
      <c r="C432" s="13">
        <v>0.38600000000000001</v>
      </c>
    </row>
    <row r="433" spans="1:3">
      <c r="A433" s="23">
        <v>38599.375</v>
      </c>
      <c r="B433" s="23">
        <v>38599.395833333336</v>
      </c>
      <c r="C433" s="13">
        <v>0.379</v>
      </c>
    </row>
    <row r="434" spans="1:3">
      <c r="A434" s="23">
        <v>38599.395833333336</v>
      </c>
      <c r="B434" s="23">
        <v>38599.416666666664</v>
      </c>
      <c r="C434" s="13">
        <v>0.54100000000000004</v>
      </c>
    </row>
    <row r="435" spans="1:3">
      <c r="A435" s="23">
        <v>38599.416666666664</v>
      </c>
      <c r="B435" s="23">
        <v>38599.4375</v>
      </c>
      <c r="C435" s="13">
        <v>0.46899999999999997</v>
      </c>
    </row>
    <row r="436" spans="1:3">
      <c r="A436" s="23">
        <v>38599.4375</v>
      </c>
      <c r="B436" s="23">
        <v>38599.458333333336</v>
      </c>
      <c r="C436" s="13">
        <v>0.55700000000000005</v>
      </c>
    </row>
    <row r="437" spans="1:3">
      <c r="A437" s="23">
        <v>38599.458333333336</v>
      </c>
      <c r="B437" s="23">
        <v>38599.479166666672</v>
      </c>
      <c r="C437" s="13">
        <v>0.34799999999999998</v>
      </c>
    </row>
    <row r="438" spans="1:3">
      <c r="A438" s="23">
        <v>38599.479166666672</v>
      </c>
      <c r="B438" s="23">
        <v>38599.5</v>
      </c>
      <c r="C438" s="13">
        <v>0.45100000000000001</v>
      </c>
    </row>
    <row r="439" spans="1:3">
      <c r="A439" s="23">
        <v>38599.5</v>
      </c>
      <c r="B439" s="23">
        <v>38599.520833333336</v>
      </c>
      <c r="C439" s="13">
        <v>0.46800000000000003</v>
      </c>
    </row>
    <row r="440" spans="1:3">
      <c r="A440" s="23">
        <v>38599.520833333336</v>
      </c>
      <c r="B440" s="23">
        <v>38599.541666666664</v>
      </c>
      <c r="C440" s="13">
        <v>0.61299999999999999</v>
      </c>
    </row>
    <row r="441" spans="1:3">
      <c r="A441" s="23">
        <v>38599.541666666664</v>
      </c>
      <c r="B441" s="23">
        <v>38599.5625</v>
      </c>
      <c r="C441" s="13">
        <v>0.90400000000000003</v>
      </c>
    </row>
    <row r="442" spans="1:3">
      <c r="A442" s="23">
        <v>38599.5625</v>
      </c>
      <c r="B442" s="23">
        <v>38599.583333333336</v>
      </c>
      <c r="C442" s="13">
        <v>0.42399999999999999</v>
      </c>
    </row>
    <row r="443" spans="1:3">
      <c r="A443" s="23">
        <v>38599.583333333336</v>
      </c>
      <c r="B443" s="23">
        <v>38599.604166666672</v>
      </c>
      <c r="C443" s="13">
        <v>0.68400000000000005</v>
      </c>
    </row>
    <row r="444" spans="1:3">
      <c r="A444" s="23">
        <v>38599.604166666672</v>
      </c>
      <c r="B444" s="23">
        <v>38599.625</v>
      </c>
      <c r="C444" s="13">
        <v>0.42599999999999999</v>
      </c>
    </row>
    <row r="445" spans="1:3">
      <c r="A445" s="23">
        <v>38599.625</v>
      </c>
      <c r="B445" s="23">
        <v>38599.645833333336</v>
      </c>
      <c r="C445" s="13">
        <v>0.59699999999999998</v>
      </c>
    </row>
    <row r="446" spans="1:3">
      <c r="A446" s="23">
        <v>38599.645833333336</v>
      </c>
      <c r="B446" s="23">
        <v>38599.666666666664</v>
      </c>
      <c r="C446" s="13">
        <v>0.50700000000000001</v>
      </c>
    </row>
    <row r="447" spans="1:3">
      <c r="A447" s="23">
        <v>38599.666666666664</v>
      </c>
      <c r="B447" s="23">
        <v>38599.6875</v>
      </c>
      <c r="C447" s="13">
        <v>0.44700000000000001</v>
      </c>
    </row>
    <row r="448" spans="1:3">
      <c r="A448" s="23">
        <v>38599.6875</v>
      </c>
      <c r="B448" s="23">
        <v>38599.708333333336</v>
      </c>
      <c r="C448" s="13">
        <v>0.39400000000000002</v>
      </c>
    </row>
    <row r="449" spans="1:3">
      <c r="A449" s="23">
        <v>38599.708333333336</v>
      </c>
      <c r="B449" s="23">
        <v>38599.729166666672</v>
      </c>
      <c r="C449" s="13">
        <v>0.30299999999999999</v>
      </c>
    </row>
    <row r="450" spans="1:3">
      <c r="A450" s="23">
        <v>38599.729166666672</v>
      </c>
      <c r="B450" s="23">
        <v>38599.75</v>
      </c>
      <c r="C450" s="13">
        <v>0.217</v>
      </c>
    </row>
    <row r="451" spans="1:3">
      <c r="A451" s="23">
        <v>38599.75</v>
      </c>
      <c r="B451" s="23">
        <v>38599.770833333336</v>
      </c>
      <c r="C451" s="13">
        <v>0.13400000000000001</v>
      </c>
    </row>
    <row r="452" spans="1:3">
      <c r="A452" s="23">
        <v>38599.770833333336</v>
      </c>
      <c r="B452" s="23">
        <v>38599.791666666664</v>
      </c>
      <c r="C452" s="13">
        <v>5.7000000000000002E-2</v>
      </c>
    </row>
    <row r="453" spans="1:3">
      <c r="A453" s="23">
        <v>38599.791666666664</v>
      </c>
      <c r="B453" s="23">
        <v>38599.8125</v>
      </c>
      <c r="C453" s="13">
        <v>5.0000000000000001E-3</v>
      </c>
    </row>
    <row r="454" spans="1:3">
      <c r="A454" s="23">
        <v>38599.8125</v>
      </c>
      <c r="B454" s="23">
        <v>38599.833333333336</v>
      </c>
      <c r="C454" s="13">
        <v>0</v>
      </c>
    </row>
    <row r="455" spans="1:3">
      <c r="A455" s="23">
        <v>38599.833333333336</v>
      </c>
      <c r="B455" s="23">
        <v>38599.854166666672</v>
      </c>
      <c r="C455" s="13">
        <v>0</v>
      </c>
    </row>
    <row r="456" spans="1:3">
      <c r="A456" s="23">
        <v>38599.854166666672</v>
      </c>
      <c r="B456" s="23">
        <v>38599.875</v>
      </c>
      <c r="C456" s="13">
        <v>0</v>
      </c>
    </row>
    <row r="457" spans="1:3">
      <c r="A457" s="23">
        <v>38599.875</v>
      </c>
      <c r="B457" s="23">
        <v>38599.895833333336</v>
      </c>
      <c r="C457" s="13">
        <v>0</v>
      </c>
    </row>
    <row r="458" spans="1:3">
      <c r="A458" s="23">
        <v>38599.895833333336</v>
      </c>
      <c r="B458" s="23">
        <v>38599.916666666664</v>
      </c>
      <c r="C458" s="13">
        <v>0</v>
      </c>
    </row>
    <row r="459" spans="1:3">
      <c r="A459" s="23">
        <v>38599.916666666664</v>
      </c>
      <c r="B459" s="23">
        <v>38599.9375</v>
      </c>
      <c r="C459" s="13">
        <v>0</v>
      </c>
    </row>
    <row r="460" spans="1:3">
      <c r="A460" s="23">
        <v>38599.9375</v>
      </c>
      <c r="B460" s="23">
        <v>38599.958333333336</v>
      </c>
      <c r="C460" s="13">
        <v>0</v>
      </c>
    </row>
    <row r="461" spans="1:3">
      <c r="A461" s="23">
        <v>38599.958333333336</v>
      </c>
      <c r="B461" s="23">
        <v>38599.979166666672</v>
      </c>
      <c r="C461" s="13">
        <v>0</v>
      </c>
    </row>
    <row r="462" spans="1:3">
      <c r="A462" s="23">
        <v>38599.979166666672</v>
      </c>
      <c r="B462" s="23">
        <v>38600</v>
      </c>
      <c r="C462" s="13">
        <v>0</v>
      </c>
    </row>
    <row r="463" spans="1:3">
      <c r="A463" s="23">
        <v>38600</v>
      </c>
      <c r="B463" s="23">
        <v>38600.020833333336</v>
      </c>
      <c r="C463" s="13">
        <v>0</v>
      </c>
    </row>
    <row r="464" spans="1:3">
      <c r="A464" s="23">
        <v>38600.020833333336</v>
      </c>
      <c r="B464" s="23">
        <v>38600.041666666664</v>
      </c>
      <c r="C464" s="13">
        <v>0</v>
      </c>
    </row>
    <row r="465" spans="1:3">
      <c r="A465" s="23">
        <v>38600.041666666664</v>
      </c>
      <c r="B465" s="23">
        <v>38600.0625</v>
      </c>
      <c r="C465" s="13">
        <v>0</v>
      </c>
    </row>
    <row r="466" spans="1:3">
      <c r="A466" s="23">
        <v>38600.0625</v>
      </c>
      <c r="B466" s="23">
        <v>38600.083333333336</v>
      </c>
      <c r="C466" s="13">
        <v>0</v>
      </c>
    </row>
    <row r="467" spans="1:3">
      <c r="A467" s="23">
        <v>38600.083333333336</v>
      </c>
      <c r="B467" s="23">
        <v>38600.104166666672</v>
      </c>
      <c r="C467" s="13">
        <v>0</v>
      </c>
    </row>
    <row r="468" spans="1:3">
      <c r="A468" s="23">
        <v>38600.104166666672</v>
      </c>
      <c r="B468" s="23">
        <v>38600.125</v>
      </c>
      <c r="C468" s="13">
        <v>0</v>
      </c>
    </row>
    <row r="469" spans="1:3">
      <c r="A469" s="23">
        <v>38600.125</v>
      </c>
      <c r="B469" s="23">
        <v>38600.145833333336</v>
      </c>
      <c r="C469" s="13">
        <v>0</v>
      </c>
    </row>
    <row r="470" spans="1:3">
      <c r="A470" s="23">
        <v>38600.145833333336</v>
      </c>
      <c r="B470" s="23">
        <v>38600.166666666664</v>
      </c>
      <c r="C470" s="13">
        <v>0</v>
      </c>
    </row>
    <row r="471" spans="1:3">
      <c r="A471" s="23">
        <v>38600.166666666664</v>
      </c>
      <c r="B471" s="23">
        <v>38600.1875</v>
      </c>
      <c r="C471" s="13">
        <v>0</v>
      </c>
    </row>
    <row r="472" spans="1:3">
      <c r="A472" s="23">
        <v>38600.1875</v>
      </c>
      <c r="B472" s="23">
        <v>38600.208333333336</v>
      </c>
      <c r="C472" s="13">
        <v>0</v>
      </c>
    </row>
    <row r="473" spans="1:3">
      <c r="A473" s="23">
        <v>38600.208333333336</v>
      </c>
      <c r="B473" s="23">
        <v>38600.229166666672</v>
      </c>
      <c r="C473" s="13">
        <v>0</v>
      </c>
    </row>
    <row r="474" spans="1:3">
      <c r="A474" s="23">
        <v>38600.229166666672</v>
      </c>
      <c r="B474" s="23">
        <v>38600.25</v>
      </c>
      <c r="C474" s="13">
        <v>1E-3</v>
      </c>
    </row>
    <row r="475" spans="1:3">
      <c r="A475" s="23">
        <v>38600.25</v>
      </c>
      <c r="B475" s="23">
        <v>38600.270833333336</v>
      </c>
      <c r="C475" s="13">
        <v>8.9999999999999993E-3</v>
      </c>
    </row>
    <row r="476" spans="1:3">
      <c r="A476" s="23">
        <v>38600.270833333336</v>
      </c>
      <c r="B476" s="23">
        <v>38600.291666666664</v>
      </c>
      <c r="C476" s="13">
        <v>2.5000000000000001E-2</v>
      </c>
    </row>
    <row r="477" spans="1:3">
      <c r="A477" s="23">
        <v>38600.291666666664</v>
      </c>
      <c r="B477" s="23">
        <v>38600.3125</v>
      </c>
      <c r="C477" s="13">
        <v>0.14499999999999999</v>
      </c>
    </row>
    <row r="478" spans="1:3">
      <c r="A478" s="23">
        <v>38600.3125</v>
      </c>
      <c r="B478" s="23">
        <v>38600.333333333336</v>
      </c>
      <c r="C478" s="13">
        <v>0.13700000000000001</v>
      </c>
    </row>
    <row r="479" spans="1:3">
      <c r="A479" s="23">
        <v>38600.333333333336</v>
      </c>
      <c r="B479" s="23">
        <v>38600.354166666672</v>
      </c>
      <c r="C479" s="13">
        <v>5.3999999999999999E-2</v>
      </c>
    </row>
    <row r="480" spans="1:3">
      <c r="A480" s="23">
        <v>38600.354166666672</v>
      </c>
      <c r="B480" s="23">
        <v>38600.375</v>
      </c>
      <c r="C480" s="13">
        <v>0.373</v>
      </c>
    </row>
    <row r="481" spans="1:3">
      <c r="A481" s="23">
        <v>38600.375</v>
      </c>
      <c r="B481" s="23">
        <v>38600.395833333336</v>
      </c>
      <c r="C481" s="13">
        <v>0.47399999999999998</v>
      </c>
    </row>
    <row r="482" spans="1:3">
      <c r="A482" s="23">
        <v>38600.395833333336</v>
      </c>
      <c r="B482" s="23">
        <v>38600.416666666664</v>
      </c>
      <c r="C482" s="13">
        <v>0.54700000000000004</v>
      </c>
    </row>
    <row r="483" spans="1:3">
      <c r="A483" s="23">
        <v>38600.416666666664</v>
      </c>
      <c r="B483" s="23">
        <v>38600.4375</v>
      </c>
      <c r="C483" s="13">
        <v>0.60499999999999998</v>
      </c>
    </row>
    <row r="484" spans="1:3">
      <c r="A484" s="23">
        <v>38600.4375</v>
      </c>
      <c r="B484" s="23">
        <v>38600.458333333336</v>
      </c>
      <c r="C484" s="13">
        <v>0.66500000000000004</v>
      </c>
    </row>
    <row r="485" spans="1:3">
      <c r="A485" s="23">
        <v>38600.458333333336</v>
      </c>
      <c r="B485" s="23">
        <v>38600.479166666672</v>
      </c>
      <c r="C485" s="13">
        <v>0.70299999999999996</v>
      </c>
    </row>
    <row r="486" spans="1:3">
      <c r="A486" s="23">
        <v>38600.479166666672</v>
      </c>
      <c r="B486" s="23">
        <v>38600.5</v>
      </c>
      <c r="C486" s="13">
        <v>0.73199999999999998</v>
      </c>
    </row>
    <row r="487" spans="1:3">
      <c r="A487" s="23">
        <v>38600.5</v>
      </c>
      <c r="B487" s="23">
        <v>38600.520833333336</v>
      </c>
      <c r="C487" s="13">
        <v>0.746</v>
      </c>
    </row>
    <row r="488" spans="1:3">
      <c r="A488" s="23">
        <v>38600.520833333336</v>
      </c>
      <c r="B488" s="23">
        <v>38600.541666666664</v>
      </c>
      <c r="C488" s="13">
        <v>0.755</v>
      </c>
    </row>
    <row r="489" spans="1:3">
      <c r="A489" s="23">
        <v>38600.541666666664</v>
      </c>
      <c r="B489" s="23">
        <v>38600.5625</v>
      </c>
      <c r="C489" s="13">
        <v>0.749</v>
      </c>
    </row>
    <row r="490" spans="1:3">
      <c r="A490" s="23">
        <v>38600.5625</v>
      </c>
      <c r="B490" s="23">
        <v>38600.583333333336</v>
      </c>
      <c r="C490" s="13">
        <v>0.72099999999999997</v>
      </c>
    </row>
    <row r="491" spans="1:3">
      <c r="A491" s="23">
        <v>38600.583333333336</v>
      </c>
      <c r="B491" s="23">
        <v>38600.604166666672</v>
      </c>
      <c r="C491" s="13">
        <v>0.68700000000000006</v>
      </c>
    </row>
    <row r="492" spans="1:3">
      <c r="A492" s="23">
        <v>38600.604166666672</v>
      </c>
      <c r="B492" s="23">
        <v>38600.625</v>
      </c>
      <c r="C492" s="13">
        <v>0.64400000000000002</v>
      </c>
    </row>
    <row r="493" spans="1:3">
      <c r="A493" s="23">
        <v>38600.625</v>
      </c>
      <c r="B493" s="23">
        <v>38600.645833333336</v>
      </c>
      <c r="C493" s="13">
        <v>0.58899999999999997</v>
      </c>
    </row>
    <row r="494" spans="1:3">
      <c r="A494" s="23">
        <v>38600.645833333336</v>
      </c>
      <c r="B494" s="23">
        <v>38600.666666666664</v>
      </c>
      <c r="C494" s="13">
        <v>0.52400000000000002</v>
      </c>
    </row>
    <row r="495" spans="1:3">
      <c r="A495" s="23">
        <v>38600.666666666664</v>
      </c>
      <c r="B495" s="23">
        <v>38600.6875</v>
      </c>
      <c r="C495" s="13">
        <v>0.443</v>
      </c>
    </row>
    <row r="496" spans="1:3">
      <c r="A496" s="23">
        <v>38600.6875</v>
      </c>
      <c r="B496" s="23">
        <v>38600.708333333336</v>
      </c>
      <c r="C496" s="13">
        <v>0.34200000000000003</v>
      </c>
    </row>
    <row r="497" spans="1:3">
      <c r="A497" s="23">
        <v>38600.708333333336</v>
      </c>
      <c r="B497" s="23">
        <v>38600.729166666672</v>
      </c>
      <c r="C497" s="13">
        <v>0.27600000000000002</v>
      </c>
    </row>
    <row r="498" spans="1:3">
      <c r="A498" s="23">
        <v>38600.729166666672</v>
      </c>
      <c r="B498" s="23">
        <v>38600.75</v>
      </c>
      <c r="C498" s="13">
        <v>0.17599999999999999</v>
      </c>
    </row>
    <row r="499" spans="1:3">
      <c r="A499" s="23">
        <v>38600.75</v>
      </c>
      <c r="B499" s="23">
        <v>38600.770833333336</v>
      </c>
      <c r="C499" s="13">
        <v>8.5000000000000006E-2</v>
      </c>
    </row>
    <row r="500" spans="1:3">
      <c r="A500" s="23">
        <v>38600.770833333336</v>
      </c>
      <c r="B500" s="23">
        <v>38600.791666666664</v>
      </c>
      <c r="C500" s="13">
        <v>4.1000000000000002E-2</v>
      </c>
    </row>
    <row r="501" spans="1:3">
      <c r="A501" s="23">
        <v>38600.791666666664</v>
      </c>
      <c r="B501" s="23">
        <v>38600.8125</v>
      </c>
      <c r="C501" s="13">
        <v>6.0000000000000001E-3</v>
      </c>
    </row>
    <row r="502" spans="1:3">
      <c r="A502" s="23">
        <v>38600.8125</v>
      </c>
      <c r="B502" s="23">
        <v>38600.833333333336</v>
      </c>
      <c r="C502" s="13">
        <v>0</v>
      </c>
    </row>
    <row r="503" spans="1:3">
      <c r="A503" s="23">
        <v>38600.833333333336</v>
      </c>
      <c r="B503" s="23">
        <v>38600.854166666672</v>
      </c>
      <c r="C503" s="13">
        <v>0</v>
      </c>
    </row>
    <row r="504" spans="1:3">
      <c r="A504" s="23">
        <v>38600.854166666672</v>
      </c>
      <c r="B504" s="23">
        <v>38600.875</v>
      </c>
      <c r="C504" s="13">
        <v>0</v>
      </c>
    </row>
    <row r="505" spans="1:3">
      <c r="A505" s="23">
        <v>38600.875</v>
      </c>
      <c r="B505" s="23">
        <v>38600.895833333336</v>
      </c>
      <c r="C505" s="13">
        <v>0</v>
      </c>
    </row>
    <row r="506" spans="1:3">
      <c r="A506" s="23">
        <v>38600.895833333336</v>
      </c>
      <c r="B506" s="23">
        <v>38600.916666666664</v>
      </c>
      <c r="C506" s="13">
        <v>0</v>
      </c>
    </row>
    <row r="507" spans="1:3">
      <c r="A507" s="23">
        <v>38600.916666666664</v>
      </c>
      <c r="B507" s="23">
        <v>38600.9375</v>
      </c>
      <c r="C507" s="13">
        <v>0</v>
      </c>
    </row>
    <row r="508" spans="1:3">
      <c r="A508" s="23">
        <v>38600.9375</v>
      </c>
      <c r="B508" s="23">
        <v>38600.958333333336</v>
      </c>
      <c r="C508" s="13">
        <v>0</v>
      </c>
    </row>
    <row r="509" spans="1:3">
      <c r="A509" s="23">
        <v>38600.958333333336</v>
      </c>
      <c r="B509" s="23">
        <v>38600.979166666672</v>
      </c>
      <c r="C509" s="13">
        <v>0</v>
      </c>
    </row>
    <row r="510" spans="1:3">
      <c r="A510" s="23">
        <v>38600.979166666672</v>
      </c>
      <c r="B510" s="23">
        <v>38601</v>
      </c>
      <c r="C510" s="13">
        <v>0</v>
      </c>
    </row>
    <row r="511" spans="1:3">
      <c r="A511" s="23">
        <v>38601</v>
      </c>
      <c r="B511" s="23">
        <v>38601.020833333336</v>
      </c>
      <c r="C511" s="13">
        <v>0</v>
      </c>
    </row>
    <row r="512" spans="1:3">
      <c r="A512" s="23">
        <v>38601.020833333336</v>
      </c>
      <c r="B512" s="23">
        <v>38601.041666666664</v>
      </c>
      <c r="C512" s="13">
        <v>0</v>
      </c>
    </row>
    <row r="513" spans="1:3">
      <c r="A513" s="23">
        <v>38601.041666666664</v>
      </c>
      <c r="B513" s="23">
        <v>38601.0625</v>
      </c>
      <c r="C513" s="13">
        <v>0</v>
      </c>
    </row>
    <row r="514" spans="1:3">
      <c r="A514" s="23">
        <v>38601.0625</v>
      </c>
      <c r="B514" s="23">
        <v>38601.083333333336</v>
      </c>
      <c r="C514" s="13">
        <v>0</v>
      </c>
    </row>
    <row r="515" spans="1:3">
      <c r="A515" s="23">
        <v>38601.083333333336</v>
      </c>
      <c r="B515" s="23">
        <v>38601.104166666672</v>
      </c>
      <c r="C515" s="13">
        <v>0</v>
      </c>
    </row>
    <row r="516" spans="1:3">
      <c r="A516" s="23">
        <v>38601.104166666672</v>
      </c>
      <c r="B516" s="23">
        <v>38601.125</v>
      </c>
      <c r="C516" s="13">
        <v>0</v>
      </c>
    </row>
    <row r="517" spans="1:3">
      <c r="A517" s="23">
        <v>38601.125</v>
      </c>
      <c r="B517" s="23">
        <v>38601.145833333336</v>
      </c>
      <c r="C517" s="13">
        <v>0</v>
      </c>
    </row>
    <row r="518" spans="1:3">
      <c r="A518" s="23">
        <v>38601.145833333336</v>
      </c>
      <c r="B518" s="23">
        <v>38601.166666666664</v>
      </c>
      <c r="C518" s="13">
        <v>0</v>
      </c>
    </row>
    <row r="519" spans="1:3">
      <c r="A519" s="23">
        <v>38601.166666666664</v>
      </c>
      <c r="B519" s="23">
        <v>38601.1875</v>
      </c>
      <c r="C519" s="13">
        <v>0</v>
      </c>
    </row>
    <row r="520" spans="1:3">
      <c r="A520" s="23">
        <v>38601.1875</v>
      </c>
      <c r="B520" s="23">
        <v>38601.208333333336</v>
      </c>
      <c r="C520" s="13">
        <v>0</v>
      </c>
    </row>
    <row r="521" spans="1:3">
      <c r="A521" s="23">
        <v>38601.208333333336</v>
      </c>
      <c r="B521" s="23">
        <v>38601.229166666672</v>
      </c>
      <c r="C521" s="13">
        <v>0</v>
      </c>
    </row>
    <row r="522" spans="1:3">
      <c r="A522" s="23">
        <v>38601.229166666672</v>
      </c>
      <c r="B522" s="23">
        <v>38601.25</v>
      </c>
      <c r="C522" s="13">
        <v>0</v>
      </c>
    </row>
    <row r="523" spans="1:3">
      <c r="A523" s="23">
        <v>38601.25</v>
      </c>
      <c r="B523" s="23">
        <v>38601.270833333336</v>
      </c>
      <c r="C523" s="13">
        <v>8.9999999999999993E-3</v>
      </c>
    </row>
    <row r="524" spans="1:3">
      <c r="A524" s="23">
        <v>38601.270833333336</v>
      </c>
      <c r="B524" s="23">
        <v>38601.291666666664</v>
      </c>
      <c r="C524" s="13">
        <v>2.9000000000000001E-2</v>
      </c>
    </row>
    <row r="525" spans="1:3">
      <c r="A525" s="23">
        <v>38601.291666666664</v>
      </c>
      <c r="B525" s="23">
        <v>38601.3125</v>
      </c>
      <c r="C525" s="13">
        <v>0.122</v>
      </c>
    </row>
    <row r="526" spans="1:3">
      <c r="A526" s="23">
        <v>38601.3125</v>
      </c>
      <c r="B526" s="23">
        <v>38601.333333333336</v>
      </c>
      <c r="C526" s="13">
        <v>0.11700000000000001</v>
      </c>
    </row>
    <row r="527" spans="1:3">
      <c r="A527" s="23">
        <v>38601.333333333336</v>
      </c>
      <c r="B527" s="23">
        <v>38601.354166666672</v>
      </c>
      <c r="C527" s="13">
        <v>5.2999999999999999E-2</v>
      </c>
    </row>
    <row r="528" spans="1:3">
      <c r="A528" s="23">
        <v>38601.354166666672</v>
      </c>
      <c r="B528" s="23">
        <v>38601.375</v>
      </c>
      <c r="C528" s="13">
        <v>0.33200000000000002</v>
      </c>
    </row>
    <row r="529" spans="1:3">
      <c r="A529" s="23">
        <v>38601.375</v>
      </c>
      <c r="B529" s="23">
        <v>38601.395833333336</v>
      </c>
      <c r="C529" s="13">
        <v>0.45300000000000001</v>
      </c>
    </row>
    <row r="530" spans="1:3">
      <c r="A530" s="23">
        <v>38601.395833333336</v>
      </c>
      <c r="B530" s="23">
        <v>38601.416666666664</v>
      </c>
      <c r="C530" s="13">
        <v>0.52600000000000002</v>
      </c>
    </row>
    <row r="531" spans="1:3">
      <c r="A531" s="23">
        <v>38601.416666666664</v>
      </c>
      <c r="B531" s="23">
        <v>38601.4375</v>
      </c>
      <c r="C531" s="13">
        <v>0.59099999999999997</v>
      </c>
    </row>
    <row r="532" spans="1:3">
      <c r="A532" s="23">
        <v>38601.4375</v>
      </c>
      <c r="B532" s="23">
        <v>38601.458333333336</v>
      </c>
      <c r="C532" s="13">
        <v>0.63300000000000001</v>
      </c>
    </row>
    <row r="533" spans="1:3">
      <c r="A533" s="23">
        <v>38601.458333333336</v>
      </c>
      <c r="B533" s="23">
        <v>38601.479166666672</v>
      </c>
      <c r="C533" s="13">
        <v>0.68300000000000005</v>
      </c>
    </row>
    <row r="534" spans="1:3">
      <c r="A534" s="23">
        <v>38601.479166666672</v>
      </c>
      <c r="B534" s="23">
        <v>38601.5</v>
      </c>
      <c r="C534" s="13">
        <v>0.71699999999999997</v>
      </c>
    </row>
    <row r="535" spans="1:3">
      <c r="A535" s="23">
        <v>38601.5</v>
      </c>
      <c r="B535" s="23">
        <v>38601.520833333336</v>
      </c>
      <c r="C535" s="13">
        <v>0.73299999999999998</v>
      </c>
    </row>
    <row r="536" spans="1:3">
      <c r="A536" s="23">
        <v>38601.520833333336</v>
      </c>
      <c r="B536" s="23">
        <v>38601.541666666664</v>
      </c>
      <c r="C536" s="13">
        <v>0.74</v>
      </c>
    </row>
    <row r="537" spans="1:3">
      <c r="A537" s="23">
        <v>38601.541666666664</v>
      </c>
      <c r="B537" s="23">
        <v>38601.5625</v>
      </c>
      <c r="C537" s="13">
        <v>0.73</v>
      </c>
    </row>
    <row r="538" spans="1:3">
      <c r="A538" s="23">
        <v>38601.5625</v>
      </c>
      <c r="B538" s="23">
        <v>38601.583333333336</v>
      </c>
      <c r="C538" s="13">
        <v>0.71399999999999997</v>
      </c>
    </row>
    <row r="539" spans="1:3">
      <c r="A539" s="23">
        <v>38601.583333333336</v>
      </c>
      <c r="B539" s="23">
        <v>38601.604166666672</v>
      </c>
      <c r="C539" s="13">
        <v>0.67800000000000005</v>
      </c>
    </row>
    <row r="540" spans="1:3">
      <c r="A540" s="23">
        <v>38601.604166666672</v>
      </c>
      <c r="B540" s="23">
        <v>38601.625</v>
      </c>
      <c r="C540" s="13">
        <v>0.63700000000000001</v>
      </c>
    </row>
    <row r="541" spans="1:3">
      <c r="A541" s="23">
        <v>38601.625</v>
      </c>
      <c r="B541" s="23">
        <v>38601.645833333336</v>
      </c>
      <c r="C541" s="13">
        <v>0.58299999999999996</v>
      </c>
    </row>
    <row r="542" spans="1:3">
      <c r="A542" s="23">
        <v>38601.645833333336</v>
      </c>
      <c r="B542" s="23">
        <v>38601.666666666664</v>
      </c>
      <c r="C542" s="13">
        <v>0.52100000000000002</v>
      </c>
    </row>
    <row r="543" spans="1:3">
      <c r="A543" s="23">
        <v>38601.666666666664</v>
      </c>
      <c r="B543" s="23">
        <v>38601.6875</v>
      </c>
      <c r="C543" s="13">
        <v>0.45200000000000001</v>
      </c>
    </row>
    <row r="544" spans="1:3">
      <c r="A544" s="23">
        <v>38601.6875</v>
      </c>
      <c r="B544" s="23">
        <v>38601.708333333336</v>
      </c>
      <c r="C544" s="13">
        <v>0.36799999999999999</v>
      </c>
    </row>
    <row r="545" spans="1:3">
      <c r="A545" s="23">
        <v>38601.708333333336</v>
      </c>
      <c r="B545" s="23">
        <v>38601.729166666672</v>
      </c>
      <c r="C545" s="13">
        <v>0.28000000000000003</v>
      </c>
    </row>
    <row r="546" spans="1:3">
      <c r="A546" s="23">
        <v>38601.729166666672</v>
      </c>
      <c r="B546" s="23">
        <v>38601.75</v>
      </c>
      <c r="C546" s="13">
        <v>0.20100000000000001</v>
      </c>
    </row>
    <row r="547" spans="1:3">
      <c r="A547" s="23">
        <v>38601.75</v>
      </c>
      <c r="B547" s="23">
        <v>38601.770833333336</v>
      </c>
      <c r="C547" s="13">
        <v>0.12</v>
      </c>
    </row>
    <row r="548" spans="1:3">
      <c r="A548" s="23">
        <v>38601.770833333336</v>
      </c>
      <c r="B548" s="23">
        <v>38601.791666666664</v>
      </c>
      <c r="C548" s="13">
        <v>4.4999999999999998E-2</v>
      </c>
    </row>
    <row r="549" spans="1:3">
      <c r="A549" s="23">
        <v>38601.791666666664</v>
      </c>
      <c r="B549" s="23">
        <v>38601.8125</v>
      </c>
      <c r="C549" s="13">
        <v>4.0000000000000001E-3</v>
      </c>
    </row>
    <row r="550" spans="1:3">
      <c r="A550" s="23">
        <v>38601.8125</v>
      </c>
      <c r="B550" s="23">
        <v>38601.833333333336</v>
      </c>
      <c r="C550" s="13">
        <v>0</v>
      </c>
    </row>
    <row r="551" spans="1:3">
      <c r="A551" s="23">
        <v>38601.833333333336</v>
      </c>
      <c r="B551" s="23">
        <v>38601.854166666672</v>
      </c>
      <c r="C551" s="13">
        <v>0</v>
      </c>
    </row>
    <row r="552" spans="1:3">
      <c r="A552" s="23">
        <v>38601.854166666672</v>
      </c>
      <c r="B552" s="23">
        <v>38601.875</v>
      </c>
      <c r="C552" s="13">
        <v>0</v>
      </c>
    </row>
    <row r="553" spans="1:3">
      <c r="A553" s="23">
        <v>38601.875</v>
      </c>
      <c r="B553" s="23">
        <v>38601.895833333336</v>
      </c>
      <c r="C553" s="13">
        <v>0</v>
      </c>
    </row>
    <row r="554" spans="1:3">
      <c r="A554" s="23">
        <v>38601.895833333336</v>
      </c>
      <c r="B554" s="23">
        <v>38601.916666666664</v>
      </c>
      <c r="C554" s="13">
        <v>0</v>
      </c>
    </row>
    <row r="555" spans="1:3">
      <c r="A555" s="23">
        <v>38601.916666666664</v>
      </c>
      <c r="B555" s="23">
        <v>38601.9375</v>
      </c>
      <c r="C555" s="13">
        <v>0</v>
      </c>
    </row>
    <row r="556" spans="1:3">
      <c r="A556" s="23">
        <v>38601.9375</v>
      </c>
      <c r="B556" s="23">
        <v>38601.958333333336</v>
      </c>
      <c r="C556" s="13">
        <v>0</v>
      </c>
    </row>
    <row r="557" spans="1:3">
      <c r="A557" s="23">
        <v>38601.958333333336</v>
      </c>
      <c r="B557" s="23">
        <v>38601.979166666672</v>
      </c>
      <c r="C557" s="13">
        <v>0</v>
      </c>
    </row>
    <row r="558" spans="1:3">
      <c r="A558" s="23">
        <v>38601.979166666672</v>
      </c>
      <c r="B558" s="23">
        <v>38602</v>
      </c>
      <c r="C558" s="13">
        <v>0</v>
      </c>
    </row>
    <row r="559" spans="1:3">
      <c r="A559" s="23">
        <v>38602</v>
      </c>
      <c r="B559" s="23">
        <v>38602.020833333336</v>
      </c>
      <c r="C559" s="13">
        <v>0</v>
      </c>
    </row>
    <row r="560" spans="1:3">
      <c r="A560" s="23">
        <v>38602.020833333336</v>
      </c>
      <c r="B560" s="23">
        <v>38602.041666666664</v>
      </c>
      <c r="C560" s="13">
        <v>0</v>
      </c>
    </row>
    <row r="561" spans="1:3">
      <c r="A561" s="23">
        <v>38602.041666666664</v>
      </c>
      <c r="B561" s="23">
        <v>38602.0625</v>
      </c>
      <c r="C561" s="13">
        <v>0</v>
      </c>
    </row>
    <row r="562" spans="1:3">
      <c r="A562" s="23">
        <v>38602.0625</v>
      </c>
      <c r="B562" s="23">
        <v>38602.083333333336</v>
      </c>
      <c r="C562" s="13">
        <v>0</v>
      </c>
    </row>
    <row r="563" spans="1:3">
      <c r="A563" s="23">
        <v>38602.083333333336</v>
      </c>
      <c r="B563" s="23">
        <v>38602.104166666672</v>
      </c>
      <c r="C563" s="13">
        <v>0</v>
      </c>
    </row>
    <row r="564" spans="1:3">
      <c r="A564" s="23">
        <v>38602.104166666672</v>
      </c>
      <c r="B564" s="23">
        <v>38602.125</v>
      </c>
      <c r="C564" s="13">
        <v>0</v>
      </c>
    </row>
    <row r="565" spans="1:3">
      <c r="A565" s="23">
        <v>38602.125</v>
      </c>
      <c r="B565" s="23">
        <v>38602.145833333336</v>
      </c>
      <c r="C565" s="13">
        <v>0</v>
      </c>
    </row>
    <row r="566" spans="1:3">
      <c r="A566" s="23">
        <v>38602.145833333336</v>
      </c>
      <c r="B566" s="23">
        <v>38602.166666666664</v>
      </c>
      <c r="C566" s="13">
        <v>0</v>
      </c>
    </row>
    <row r="567" spans="1:3">
      <c r="A567" s="23">
        <v>38602.166666666664</v>
      </c>
      <c r="B567" s="23">
        <v>38602.1875</v>
      </c>
      <c r="C567" s="13">
        <v>0</v>
      </c>
    </row>
    <row r="568" spans="1:3">
      <c r="A568" s="23">
        <v>38602.1875</v>
      </c>
      <c r="B568" s="23">
        <v>38602.208333333336</v>
      </c>
      <c r="C568" s="13">
        <v>0</v>
      </c>
    </row>
    <row r="569" spans="1:3">
      <c r="A569" s="23">
        <v>38602.208333333336</v>
      </c>
      <c r="B569" s="23">
        <v>38602.229166666672</v>
      </c>
      <c r="C569" s="13">
        <v>0</v>
      </c>
    </row>
    <row r="570" spans="1:3">
      <c r="A570" s="23">
        <v>38602.229166666672</v>
      </c>
      <c r="B570" s="23">
        <v>38602.25</v>
      </c>
      <c r="C570" s="13">
        <v>0</v>
      </c>
    </row>
    <row r="571" spans="1:3">
      <c r="A571" s="23">
        <v>38602.25</v>
      </c>
      <c r="B571" s="23">
        <v>38602.270833333336</v>
      </c>
      <c r="C571" s="13">
        <v>1.2999999999999999E-2</v>
      </c>
    </row>
    <row r="572" spans="1:3">
      <c r="A572" s="23">
        <v>38602.270833333336</v>
      </c>
      <c r="B572" s="23">
        <v>38602.291666666664</v>
      </c>
      <c r="C572" s="13">
        <v>6.4000000000000001E-2</v>
      </c>
    </row>
    <row r="573" spans="1:3">
      <c r="A573" s="23">
        <v>38602.291666666664</v>
      </c>
      <c r="B573" s="23">
        <v>38602.3125</v>
      </c>
      <c r="C573" s="13">
        <v>0.13100000000000001</v>
      </c>
    </row>
    <row r="574" spans="1:3">
      <c r="A574" s="23">
        <v>38602.3125</v>
      </c>
      <c r="B574" s="23">
        <v>38602.333333333336</v>
      </c>
      <c r="C574" s="13">
        <v>0.20599999999999999</v>
      </c>
    </row>
    <row r="575" spans="1:3">
      <c r="A575" s="23">
        <v>38602.333333333336</v>
      </c>
      <c r="B575" s="23">
        <v>38602.354166666672</v>
      </c>
      <c r="C575" s="13">
        <v>0.28499999999999998</v>
      </c>
    </row>
    <row r="576" spans="1:3">
      <c r="A576" s="23">
        <v>38602.354166666672</v>
      </c>
      <c r="B576" s="23">
        <v>38602.375</v>
      </c>
      <c r="C576" s="13">
        <v>0.373</v>
      </c>
    </row>
    <row r="577" spans="1:3">
      <c r="A577" s="23">
        <v>38602.375</v>
      </c>
      <c r="B577" s="23">
        <v>38602.395833333336</v>
      </c>
      <c r="C577" s="13">
        <v>0.44700000000000001</v>
      </c>
    </row>
    <row r="578" spans="1:3">
      <c r="A578" s="23">
        <v>38602.395833333336</v>
      </c>
      <c r="B578" s="23">
        <v>38602.416666666664</v>
      </c>
      <c r="C578" s="13">
        <v>0.51600000000000001</v>
      </c>
    </row>
    <row r="579" spans="1:3">
      <c r="A579" s="23">
        <v>38602.416666666664</v>
      </c>
      <c r="B579" s="23">
        <v>38602.4375</v>
      </c>
      <c r="C579" s="13">
        <v>0.57699999999999996</v>
      </c>
    </row>
    <row r="580" spans="1:3">
      <c r="A580" s="23">
        <v>38602.4375</v>
      </c>
      <c r="B580" s="23">
        <v>38602.458333333336</v>
      </c>
      <c r="C580" s="13">
        <v>0.63400000000000001</v>
      </c>
    </row>
    <row r="581" spans="1:3">
      <c r="A581" s="23">
        <v>38602.458333333336</v>
      </c>
      <c r="B581" s="23">
        <v>38602.479166666672</v>
      </c>
      <c r="C581" s="13">
        <v>0.68</v>
      </c>
    </row>
    <row r="582" spans="1:3">
      <c r="A582" s="23">
        <v>38602.479166666672</v>
      </c>
      <c r="B582" s="23">
        <v>38602.5</v>
      </c>
      <c r="C582" s="13">
        <v>0.71299999999999997</v>
      </c>
    </row>
    <row r="583" spans="1:3">
      <c r="A583" s="23">
        <v>38602.5</v>
      </c>
      <c r="B583" s="23">
        <v>38602.520833333336</v>
      </c>
      <c r="C583" s="13">
        <v>0.73099999999999998</v>
      </c>
    </row>
    <row r="584" spans="1:3">
      <c r="A584" s="23">
        <v>38602.520833333336</v>
      </c>
      <c r="B584" s="23">
        <v>38602.541666666664</v>
      </c>
      <c r="C584" s="13">
        <v>0.73</v>
      </c>
    </row>
    <row r="585" spans="1:3">
      <c r="A585" s="23">
        <v>38602.541666666664</v>
      </c>
      <c r="B585" s="23">
        <v>38602.5625</v>
      </c>
      <c r="C585" s="13">
        <v>0.63200000000000001</v>
      </c>
    </row>
    <row r="586" spans="1:3">
      <c r="A586" s="23">
        <v>38602.5625</v>
      </c>
      <c r="B586" s="23">
        <v>38602.583333333336</v>
      </c>
      <c r="C586" s="13">
        <v>0.59899999999999998</v>
      </c>
    </row>
    <row r="587" spans="1:3">
      <c r="A587" s="23">
        <v>38602.583333333336</v>
      </c>
      <c r="B587" s="23">
        <v>38602.604166666672</v>
      </c>
      <c r="C587" s="13">
        <v>0.378</v>
      </c>
    </row>
    <row r="588" spans="1:3">
      <c r="A588" s="23">
        <v>38602.604166666672</v>
      </c>
      <c r="B588" s="23">
        <v>38602.625</v>
      </c>
      <c r="C588" s="13">
        <v>0.499</v>
      </c>
    </row>
    <row r="589" spans="1:3">
      <c r="A589" s="23">
        <v>38602.625</v>
      </c>
      <c r="B589" s="23">
        <v>38602.645833333336</v>
      </c>
      <c r="C589" s="13">
        <v>0.58099999999999996</v>
      </c>
    </row>
    <row r="590" spans="1:3">
      <c r="A590" s="23">
        <v>38602.645833333336</v>
      </c>
      <c r="B590" s="23">
        <v>38602.666666666664</v>
      </c>
      <c r="C590" s="13">
        <v>0.51100000000000001</v>
      </c>
    </row>
    <row r="591" spans="1:3">
      <c r="A591" s="23">
        <v>38602.666666666664</v>
      </c>
      <c r="B591" s="23">
        <v>38602.6875</v>
      </c>
      <c r="C591" s="13">
        <v>0.40799999999999997</v>
      </c>
    </row>
    <row r="592" spans="1:3">
      <c r="A592" s="23">
        <v>38602.6875</v>
      </c>
      <c r="B592" s="23">
        <v>38602.708333333336</v>
      </c>
      <c r="C592" s="13">
        <v>0.34699999999999998</v>
      </c>
    </row>
    <row r="593" spans="1:3">
      <c r="A593" s="23">
        <v>38602.708333333336</v>
      </c>
      <c r="B593" s="23">
        <v>38602.729166666672</v>
      </c>
      <c r="C593" s="13">
        <v>0.252</v>
      </c>
    </row>
    <row r="594" spans="1:3">
      <c r="A594" s="23">
        <v>38602.729166666672</v>
      </c>
      <c r="B594" s="23">
        <v>38602.75</v>
      </c>
      <c r="C594" s="13">
        <v>0.17</v>
      </c>
    </row>
    <row r="595" spans="1:3">
      <c r="A595" s="23">
        <v>38602.75</v>
      </c>
      <c r="B595" s="23">
        <v>38602.770833333336</v>
      </c>
      <c r="C595" s="13">
        <v>8.7999999999999995E-2</v>
      </c>
    </row>
    <row r="596" spans="1:3">
      <c r="A596" s="23">
        <v>38602.770833333336</v>
      </c>
      <c r="B596" s="23">
        <v>38602.791666666664</v>
      </c>
      <c r="C596" s="13">
        <v>2.7E-2</v>
      </c>
    </row>
    <row r="597" spans="1:3">
      <c r="A597" s="23">
        <v>38602.791666666664</v>
      </c>
      <c r="B597" s="23">
        <v>38602.8125</v>
      </c>
      <c r="C597" s="13">
        <v>2E-3</v>
      </c>
    </row>
    <row r="598" spans="1:3">
      <c r="A598" s="23">
        <v>38602.8125</v>
      </c>
      <c r="B598" s="23">
        <v>38602.833333333336</v>
      </c>
      <c r="C598" s="13">
        <v>0</v>
      </c>
    </row>
    <row r="599" spans="1:3">
      <c r="A599" s="23">
        <v>38602.833333333336</v>
      </c>
      <c r="B599" s="23">
        <v>38602.854166666672</v>
      </c>
      <c r="C599" s="13">
        <v>0</v>
      </c>
    </row>
    <row r="600" spans="1:3">
      <c r="A600" s="23">
        <v>38602.854166666672</v>
      </c>
      <c r="B600" s="23">
        <v>38602.875</v>
      </c>
      <c r="C600" s="13">
        <v>0</v>
      </c>
    </row>
    <row r="601" spans="1:3">
      <c r="A601" s="23">
        <v>38602.875</v>
      </c>
      <c r="B601" s="23">
        <v>38602.895833333336</v>
      </c>
      <c r="C601" s="13">
        <v>0</v>
      </c>
    </row>
    <row r="602" spans="1:3">
      <c r="A602" s="23">
        <v>38602.895833333336</v>
      </c>
      <c r="B602" s="23">
        <v>38602.916666666664</v>
      </c>
      <c r="C602" s="13">
        <v>0</v>
      </c>
    </row>
    <row r="603" spans="1:3">
      <c r="A603" s="23">
        <v>38602.916666666664</v>
      </c>
      <c r="B603" s="23">
        <v>38602.9375</v>
      </c>
      <c r="C603" s="13">
        <v>0</v>
      </c>
    </row>
    <row r="604" spans="1:3">
      <c r="A604" s="23">
        <v>38602.9375</v>
      </c>
      <c r="B604" s="23">
        <v>38602.958333333336</v>
      </c>
      <c r="C604" s="13">
        <v>0</v>
      </c>
    </row>
    <row r="605" spans="1:3">
      <c r="A605" s="23">
        <v>38602.958333333336</v>
      </c>
      <c r="B605" s="23">
        <v>38602.979166666672</v>
      </c>
      <c r="C605" s="13">
        <v>0</v>
      </c>
    </row>
    <row r="606" spans="1:3">
      <c r="A606" s="23">
        <v>38602.979166666672</v>
      </c>
      <c r="B606" s="23">
        <v>38603</v>
      </c>
      <c r="C606" s="13">
        <v>0</v>
      </c>
    </row>
    <row r="607" spans="1:3">
      <c r="A607" s="23">
        <v>38603</v>
      </c>
      <c r="B607" s="23">
        <v>38603.020833333336</v>
      </c>
      <c r="C607" s="13">
        <v>0</v>
      </c>
    </row>
    <row r="608" spans="1:3">
      <c r="A608" s="23">
        <v>38603.020833333336</v>
      </c>
      <c r="B608" s="23">
        <v>38603.041666666664</v>
      </c>
      <c r="C608" s="13">
        <v>0</v>
      </c>
    </row>
    <row r="609" spans="1:3">
      <c r="A609" s="23">
        <v>38603.041666666664</v>
      </c>
      <c r="B609" s="23">
        <v>38603.0625</v>
      </c>
      <c r="C609" s="13">
        <v>0</v>
      </c>
    </row>
    <row r="610" spans="1:3">
      <c r="A610" s="23">
        <v>38603.0625</v>
      </c>
      <c r="B610" s="23">
        <v>38603.083333333336</v>
      </c>
      <c r="C610" s="13">
        <v>0</v>
      </c>
    </row>
    <row r="611" spans="1:3">
      <c r="A611" s="23">
        <v>38603.083333333336</v>
      </c>
      <c r="B611" s="23">
        <v>38603.104166666672</v>
      </c>
      <c r="C611" s="13">
        <v>0</v>
      </c>
    </row>
    <row r="612" spans="1:3">
      <c r="A612" s="23">
        <v>38603.104166666672</v>
      </c>
      <c r="B612" s="23">
        <v>38603.125</v>
      </c>
      <c r="C612" s="13">
        <v>0</v>
      </c>
    </row>
    <row r="613" spans="1:3">
      <c r="A613" s="23">
        <v>38603.125</v>
      </c>
      <c r="B613" s="23">
        <v>38603.145833333336</v>
      </c>
      <c r="C613" s="13">
        <v>0</v>
      </c>
    </row>
    <row r="614" spans="1:3">
      <c r="A614" s="23">
        <v>38603.145833333336</v>
      </c>
      <c r="B614" s="23">
        <v>38603.166666666664</v>
      </c>
      <c r="C614" s="13">
        <v>0</v>
      </c>
    </row>
    <row r="615" spans="1:3">
      <c r="A615" s="23">
        <v>38603.166666666664</v>
      </c>
      <c r="B615" s="23">
        <v>38603.1875</v>
      </c>
      <c r="C615" s="13">
        <v>0</v>
      </c>
    </row>
    <row r="616" spans="1:3">
      <c r="A616" s="23">
        <v>38603.1875</v>
      </c>
      <c r="B616" s="23">
        <v>38603.208333333336</v>
      </c>
      <c r="C616" s="13">
        <v>0</v>
      </c>
    </row>
    <row r="617" spans="1:3">
      <c r="A617" s="23">
        <v>38603.208333333336</v>
      </c>
      <c r="B617" s="23">
        <v>38603.229166666672</v>
      </c>
      <c r="C617" s="13">
        <v>0</v>
      </c>
    </row>
    <row r="618" spans="1:3">
      <c r="A618" s="23">
        <v>38603.229166666672</v>
      </c>
      <c r="B618" s="23">
        <v>38603.25</v>
      </c>
      <c r="C618" s="13">
        <v>0</v>
      </c>
    </row>
    <row r="619" spans="1:3">
      <c r="A619" s="23">
        <v>38603.25</v>
      </c>
      <c r="B619" s="23">
        <v>38603.270833333336</v>
      </c>
      <c r="C619" s="13">
        <v>3.0000000000000001E-3</v>
      </c>
    </row>
    <row r="620" spans="1:3">
      <c r="A620" s="23">
        <v>38603.270833333336</v>
      </c>
      <c r="B620" s="23">
        <v>38603.291666666664</v>
      </c>
      <c r="C620" s="13">
        <v>3.5999999999999997E-2</v>
      </c>
    </row>
    <row r="621" spans="1:3">
      <c r="A621" s="23">
        <v>38603.291666666664</v>
      </c>
      <c r="B621" s="23">
        <v>38603.3125</v>
      </c>
      <c r="C621" s="13">
        <v>8.4000000000000005E-2</v>
      </c>
    </row>
    <row r="622" spans="1:3">
      <c r="A622" s="23">
        <v>38603.3125</v>
      </c>
      <c r="B622" s="23">
        <v>38603.333333333336</v>
      </c>
      <c r="C622" s="13">
        <v>0.129</v>
      </c>
    </row>
    <row r="623" spans="1:3">
      <c r="A623" s="23">
        <v>38603.333333333336</v>
      </c>
      <c r="B623" s="23">
        <v>38603.354166666672</v>
      </c>
      <c r="C623" s="13">
        <v>0.13200000000000001</v>
      </c>
    </row>
    <row r="624" spans="1:3">
      <c r="A624" s="23">
        <v>38603.354166666672</v>
      </c>
      <c r="B624" s="23">
        <v>38603.375</v>
      </c>
      <c r="C624" s="13">
        <v>0.126</v>
      </c>
    </row>
    <row r="625" spans="1:3">
      <c r="A625" s="23">
        <v>38603.375</v>
      </c>
      <c r="B625" s="23">
        <v>38603.395833333336</v>
      </c>
      <c r="C625" s="13">
        <v>0.183</v>
      </c>
    </row>
    <row r="626" spans="1:3">
      <c r="A626" s="23">
        <v>38603.395833333336</v>
      </c>
      <c r="B626" s="23">
        <v>38603.416666666664</v>
      </c>
      <c r="C626" s="13">
        <v>0.20499999999999999</v>
      </c>
    </row>
    <row r="627" spans="1:3">
      <c r="A627" s="23">
        <v>38603.416666666664</v>
      </c>
      <c r="B627" s="23">
        <v>38603.4375</v>
      </c>
      <c r="C627" s="13">
        <v>0.158</v>
      </c>
    </row>
    <row r="628" spans="1:3">
      <c r="A628" s="23">
        <v>38603.4375</v>
      </c>
      <c r="B628" s="23">
        <v>38603.458333333336</v>
      </c>
      <c r="C628" s="13">
        <v>9.0999999999999998E-2</v>
      </c>
    </row>
    <row r="629" spans="1:3">
      <c r="A629" s="23">
        <v>38603.458333333336</v>
      </c>
      <c r="B629" s="23">
        <v>38603.479166666672</v>
      </c>
      <c r="C629" s="13">
        <v>1.7000000000000001E-2</v>
      </c>
    </row>
    <row r="630" spans="1:3">
      <c r="A630" s="23">
        <v>38603.479166666672</v>
      </c>
      <c r="B630" s="23">
        <v>38603.5</v>
      </c>
      <c r="C630" s="13">
        <v>5.5E-2</v>
      </c>
    </row>
    <row r="631" spans="1:3">
      <c r="A631" s="23">
        <v>38603.5</v>
      </c>
      <c r="B631" s="23">
        <v>38603.520833333336</v>
      </c>
      <c r="C631" s="13">
        <v>9.1999999999999998E-2</v>
      </c>
    </row>
    <row r="632" spans="1:3">
      <c r="A632" s="23">
        <v>38603.520833333336</v>
      </c>
      <c r="B632" s="23">
        <v>38603.541666666664</v>
      </c>
      <c r="C632" s="13">
        <v>0.112</v>
      </c>
    </row>
    <row r="633" spans="1:3">
      <c r="A633" s="23">
        <v>38603.541666666664</v>
      </c>
      <c r="B633" s="23">
        <v>38603.5625</v>
      </c>
      <c r="C633" s="13">
        <v>0.182</v>
      </c>
    </row>
    <row r="634" spans="1:3">
      <c r="A634" s="23">
        <v>38603.5625</v>
      </c>
      <c r="B634" s="23">
        <v>38603.583333333336</v>
      </c>
      <c r="C634" s="13">
        <v>0.184</v>
      </c>
    </row>
    <row r="635" spans="1:3">
      <c r="A635" s="23">
        <v>38603.583333333336</v>
      </c>
      <c r="B635" s="23">
        <v>38603.604166666672</v>
      </c>
      <c r="C635" s="13">
        <v>5.6000000000000001E-2</v>
      </c>
    </row>
    <row r="636" spans="1:3">
      <c r="A636" s="23">
        <v>38603.604166666672</v>
      </c>
      <c r="B636" s="23">
        <v>38603.625</v>
      </c>
      <c r="C636" s="13">
        <v>3.1E-2</v>
      </c>
    </row>
    <row r="637" spans="1:3">
      <c r="A637" s="23">
        <v>38603.625</v>
      </c>
      <c r="B637" s="23">
        <v>38603.645833333336</v>
      </c>
      <c r="C637" s="13">
        <v>0.05</v>
      </c>
    </row>
    <row r="638" spans="1:3">
      <c r="A638" s="23">
        <v>38603.645833333336</v>
      </c>
      <c r="B638" s="23">
        <v>38603.666666666664</v>
      </c>
      <c r="C638" s="13">
        <v>5.7000000000000002E-2</v>
      </c>
    </row>
    <row r="639" spans="1:3">
      <c r="A639" s="23">
        <v>38603.666666666664</v>
      </c>
      <c r="B639" s="23">
        <v>38603.6875</v>
      </c>
      <c r="C639" s="13">
        <v>3.3000000000000002E-2</v>
      </c>
    </row>
    <row r="640" spans="1:3">
      <c r="A640" s="23">
        <v>38603.6875</v>
      </c>
      <c r="B640" s="23">
        <v>38603.708333333336</v>
      </c>
      <c r="C640" s="13">
        <v>1.9E-2</v>
      </c>
    </row>
    <row r="641" spans="1:3">
      <c r="A641" s="23">
        <v>38603.708333333336</v>
      </c>
      <c r="B641" s="23">
        <v>38603.729166666672</v>
      </c>
      <c r="C641" s="13">
        <v>1.7999999999999999E-2</v>
      </c>
    </row>
    <row r="642" spans="1:3">
      <c r="A642" s="23">
        <v>38603.729166666672</v>
      </c>
      <c r="B642" s="23">
        <v>38603.75</v>
      </c>
      <c r="C642" s="13">
        <v>1.6E-2</v>
      </c>
    </row>
    <row r="643" spans="1:3">
      <c r="A643" s="23">
        <v>38603.75</v>
      </c>
      <c r="B643" s="23">
        <v>38603.770833333336</v>
      </c>
      <c r="C643" s="13">
        <v>8.9999999999999993E-3</v>
      </c>
    </row>
    <row r="644" spans="1:3">
      <c r="A644" s="23">
        <v>38603.770833333336</v>
      </c>
      <c r="B644" s="23">
        <v>38603.791666666664</v>
      </c>
      <c r="C644" s="13">
        <v>3.0000000000000001E-3</v>
      </c>
    </row>
    <row r="645" spans="1:3">
      <c r="A645" s="23">
        <v>38603.791666666664</v>
      </c>
      <c r="B645" s="23">
        <v>38603.8125</v>
      </c>
      <c r="C645" s="13">
        <v>1E-3</v>
      </c>
    </row>
    <row r="646" spans="1:3">
      <c r="A646" s="23">
        <v>38603.8125</v>
      </c>
      <c r="B646" s="23">
        <v>38603.833333333336</v>
      </c>
      <c r="C646" s="13">
        <v>0</v>
      </c>
    </row>
    <row r="647" spans="1:3">
      <c r="A647" s="23">
        <v>38603.833333333336</v>
      </c>
      <c r="B647" s="23">
        <v>38603.854166666672</v>
      </c>
      <c r="C647" s="13">
        <v>0</v>
      </c>
    </row>
    <row r="648" spans="1:3">
      <c r="A648" s="23">
        <v>38603.854166666672</v>
      </c>
      <c r="B648" s="23">
        <v>38603.875</v>
      </c>
      <c r="C648" s="13">
        <v>0</v>
      </c>
    </row>
    <row r="649" spans="1:3">
      <c r="A649" s="23">
        <v>38603.875</v>
      </c>
      <c r="B649" s="23">
        <v>38603.895833333336</v>
      </c>
      <c r="C649" s="13">
        <v>0</v>
      </c>
    </row>
    <row r="650" spans="1:3">
      <c r="A650" s="23">
        <v>38603.895833333336</v>
      </c>
      <c r="B650" s="23">
        <v>38603.916666666664</v>
      </c>
      <c r="C650" s="13">
        <v>0</v>
      </c>
    </row>
    <row r="651" spans="1:3">
      <c r="A651" s="23">
        <v>38603.916666666664</v>
      </c>
      <c r="B651" s="23">
        <v>38603.9375</v>
      </c>
      <c r="C651" s="13">
        <v>0</v>
      </c>
    </row>
    <row r="652" spans="1:3">
      <c r="A652" s="23">
        <v>38603.9375</v>
      </c>
      <c r="B652" s="23">
        <v>38603.958333333336</v>
      </c>
      <c r="C652" s="13">
        <v>0</v>
      </c>
    </row>
    <row r="653" spans="1:3">
      <c r="A653" s="23">
        <v>38603.958333333336</v>
      </c>
      <c r="B653" s="23">
        <v>38603.979166666672</v>
      </c>
      <c r="C653" s="13">
        <v>0</v>
      </c>
    </row>
    <row r="654" spans="1:3">
      <c r="A654" s="23">
        <v>38603.979166666672</v>
      </c>
      <c r="B654" s="23">
        <v>38604</v>
      </c>
      <c r="C654" s="13">
        <v>0</v>
      </c>
    </row>
    <row r="655" spans="1:3">
      <c r="A655" s="23">
        <v>38604</v>
      </c>
      <c r="B655" s="23">
        <v>38604.020833333336</v>
      </c>
      <c r="C655" s="13">
        <v>0</v>
      </c>
    </row>
    <row r="656" spans="1:3">
      <c r="A656" s="23">
        <v>38604.020833333336</v>
      </c>
      <c r="B656" s="23">
        <v>38604.041666666664</v>
      </c>
      <c r="C656" s="13">
        <v>0</v>
      </c>
    </row>
    <row r="657" spans="1:3">
      <c r="A657" s="23">
        <v>38604.041666666664</v>
      </c>
      <c r="B657" s="23">
        <v>38604.0625</v>
      </c>
      <c r="C657" s="13">
        <v>0</v>
      </c>
    </row>
    <row r="658" spans="1:3">
      <c r="A658" s="23">
        <v>38604.0625</v>
      </c>
      <c r="B658" s="23">
        <v>38604.083333333336</v>
      </c>
      <c r="C658" s="13">
        <v>0</v>
      </c>
    </row>
    <row r="659" spans="1:3">
      <c r="A659" s="23">
        <v>38604.083333333336</v>
      </c>
      <c r="B659" s="23">
        <v>38604.104166666672</v>
      </c>
      <c r="C659" s="13">
        <v>0</v>
      </c>
    </row>
    <row r="660" spans="1:3">
      <c r="A660" s="23">
        <v>38604.104166666672</v>
      </c>
      <c r="B660" s="23">
        <v>38604.125</v>
      </c>
      <c r="C660" s="13">
        <v>0</v>
      </c>
    </row>
    <row r="661" spans="1:3">
      <c r="A661" s="23">
        <v>38604.125</v>
      </c>
      <c r="B661" s="23">
        <v>38604.145833333336</v>
      </c>
      <c r="C661" s="13">
        <v>0</v>
      </c>
    </row>
    <row r="662" spans="1:3">
      <c r="A662" s="23">
        <v>38604.145833333336</v>
      </c>
      <c r="B662" s="23">
        <v>38604.166666666664</v>
      </c>
      <c r="C662" s="13">
        <v>0</v>
      </c>
    </row>
    <row r="663" spans="1:3">
      <c r="A663" s="23">
        <v>38604.166666666664</v>
      </c>
      <c r="B663" s="23">
        <v>38604.1875</v>
      </c>
      <c r="C663" s="13">
        <v>0</v>
      </c>
    </row>
    <row r="664" spans="1:3">
      <c r="A664" s="23">
        <v>38604.1875</v>
      </c>
      <c r="B664" s="23">
        <v>38604.208333333336</v>
      </c>
      <c r="C664" s="13">
        <v>0</v>
      </c>
    </row>
    <row r="665" spans="1:3">
      <c r="A665" s="23">
        <v>38604.208333333336</v>
      </c>
      <c r="B665" s="23">
        <v>38604.229166666672</v>
      </c>
      <c r="C665" s="13">
        <v>0</v>
      </c>
    </row>
    <row r="666" spans="1:3">
      <c r="A666" s="23">
        <v>38604.229166666672</v>
      </c>
      <c r="B666" s="23">
        <v>38604.25</v>
      </c>
      <c r="C666" s="13">
        <v>0</v>
      </c>
    </row>
    <row r="667" spans="1:3">
      <c r="A667" s="23">
        <v>38604.25</v>
      </c>
      <c r="B667" s="23">
        <v>38604.270833333336</v>
      </c>
      <c r="C667" s="13">
        <v>1E-3</v>
      </c>
    </row>
    <row r="668" spans="1:3">
      <c r="A668" s="23">
        <v>38604.270833333336</v>
      </c>
      <c r="B668" s="23">
        <v>38604.291666666664</v>
      </c>
      <c r="C668" s="13">
        <v>1.2E-2</v>
      </c>
    </row>
    <row r="669" spans="1:3">
      <c r="A669" s="23">
        <v>38604.291666666664</v>
      </c>
      <c r="B669" s="23">
        <v>38604.3125</v>
      </c>
      <c r="C669" s="13">
        <v>2.7E-2</v>
      </c>
    </row>
    <row r="670" spans="1:3">
      <c r="A670" s="23">
        <v>38604.3125</v>
      </c>
      <c r="B670" s="23">
        <v>38604.333333333336</v>
      </c>
      <c r="C670" s="13">
        <v>2.7E-2</v>
      </c>
    </row>
    <row r="671" spans="1:3">
      <c r="A671" s="23">
        <v>38604.333333333336</v>
      </c>
      <c r="B671" s="23">
        <v>38604.354166666672</v>
      </c>
      <c r="C671" s="13">
        <v>4.8000000000000001E-2</v>
      </c>
    </row>
    <row r="672" spans="1:3">
      <c r="A672" s="23">
        <v>38604.354166666672</v>
      </c>
      <c r="B672" s="23">
        <v>38604.375</v>
      </c>
      <c r="C672" s="13">
        <v>6.8000000000000005E-2</v>
      </c>
    </row>
    <row r="673" spans="1:3">
      <c r="A673" s="23">
        <v>38604.375</v>
      </c>
      <c r="B673" s="23">
        <v>38604.395833333336</v>
      </c>
      <c r="C673" s="13">
        <v>0.109</v>
      </c>
    </row>
    <row r="674" spans="1:3">
      <c r="A674" s="23">
        <v>38604.395833333336</v>
      </c>
      <c r="B674" s="23">
        <v>38604.416666666664</v>
      </c>
      <c r="C674" s="13">
        <v>0.52</v>
      </c>
    </row>
    <row r="675" spans="1:3">
      <c r="A675" s="23">
        <v>38604.416666666664</v>
      </c>
      <c r="B675" s="23">
        <v>38604.4375</v>
      </c>
      <c r="C675" s="13">
        <v>0.57499999999999996</v>
      </c>
    </row>
    <row r="676" spans="1:3">
      <c r="A676" s="23">
        <v>38604.4375</v>
      </c>
      <c r="B676" s="23">
        <v>38604.458333333336</v>
      </c>
      <c r="C676" s="13">
        <v>0.55700000000000005</v>
      </c>
    </row>
    <row r="677" spans="1:3">
      <c r="A677" s="23">
        <v>38604.458333333336</v>
      </c>
      <c r="B677" s="23">
        <v>38604.479166666672</v>
      </c>
      <c r="C677" s="13">
        <v>0.58699999999999997</v>
      </c>
    </row>
    <row r="678" spans="1:3">
      <c r="A678" s="23">
        <v>38604.479166666672</v>
      </c>
      <c r="B678" s="23">
        <v>38604.5</v>
      </c>
      <c r="C678" s="13">
        <v>0.58299999999999996</v>
      </c>
    </row>
    <row r="679" spans="1:3">
      <c r="A679" s="23">
        <v>38604.5</v>
      </c>
      <c r="B679" s="23">
        <v>38604.520833333336</v>
      </c>
      <c r="C679" s="13">
        <v>0.61099999999999999</v>
      </c>
    </row>
    <row r="680" spans="1:3">
      <c r="A680" s="23">
        <v>38604.520833333336</v>
      </c>
      <c r="B680" s="23">
        <v>38604.541666666664</v>
      </c>
      <c r="C680" s="13">
        <v>0.502</v>
      </c>
    </row>
    <row r="681" spans="1:3">
      <c r="A681" s="23">
        <v>38604.541666666664</v>
      </c>
      <c r="B681" s="23">
        <v>38604.5625</v>
      </c>
      <c r="C681" s="13">
        <v>0.65500000000000003</v>
      </c>
    </row>
    <row r="682" spans="1:3">
      <c r="A682" s="23">
        <v>38604.5625</v>
      </c>
      <c r="B682" s="23">
        <v>38604.583333333336</v>
      </c>
      <c r="C682" s="13">
        <v>0.55800000000000005</v>
      </c>
    </row>
    <row r="683" spans="1:3">
      <c r="A683" s="23">
        <v>38604.583333333336</v>
      </c>
      <c r="B683" s="23">
        <v>38604.604166666672</v>
      </c>
      <c r="C683" s="13">
        <v>0.66900000000000004</v>
      </c>
    </row>
    <row r="684" spans="1:3">
      <c r="A684" s="23">
        <v>38604.604166666672</v>
      </c>
      <c r="B684" s="23">
        <v>38604.625</v>
      </c>
      <c r="C684" s="13">
        <v>0.48899999999999999</v>
      </c>
    </row>
    <row r="685" spans="1:3">
      <c r="A685" s="23">
        <v>38604.625</v>
      </c>
      <c r="B685" s="23">
        <v>38604.645833333336</v>
      </c>
      <c r="C685" s="13">
        <v>0.61299999999999999</v>
      </c>
    </row>
    <row r="686" spans="1:3">
      <c r="A686" s="23">
        <v>38604.645833333336</v>
      </c>
      <c r="B686" s="23">
        <v>38604.666666666664</v>
      </c>
      <c r="C686" s="13">
        <v>0.30099999999999999</v>
      </c>
    </row>
    <row r="687" spans="1:3">
      <c r="A687" s="23">
        <v>38604.666666666664</v>
      </c>
      <c r="B687" s="23">
        <v>38604.6875</v>
      </c>
      <c r="C687" s="13">
        <v>0.27600000000000002</v>
      </c>
    </row>
    <row r="688" spans="1:3">
      <c r="A688" s="23">
        <v>38604.6875</v>
      </c>
      <c r="B688" s="23">
        <v>38604.708333333336</v>
      </c>
      <c r="C688" s="13">
        <v>0.187</v>
      </c>
    </row>
    <row r="689" spans="1:3">
      <c r="A689" s="23">
        <v>38604.708333333336</v>
      </c>
      <c r="B689" s="23">
        <v>38604.729166666672</v>
      </c>
      <c r="C689" s="13">
        <v>0.24399999999999999</v>
      </c>
    </row>
    <row r="690" spans="1:3">
      <c r="A690" s="23">
        <v>38604.729166666672</v>
      </c>
      <c r="B690" s="23">
        <v>38604.75</v>
      </c>
      <c r="C690" s="13">
        <v>0.11600000000000001</v>
      </c>
    </row>
    <row r="691" spans="1:3">
      <c r="A691" s="23">
        <v>38604.75</v>
      </c>
      <c r="B691" s="23">
        <v>38604.770833333336</v>
      </c>
      <c r="C691" s="13">
        <v>0.104</v>
      </c>
    </row>
    <row r="692" spans="1:3">
      <c r="A692" s="23">
        <v>38604.770833333336</v>
      </c>
      <c r="B692" s="23">
        <v>38604.791666666664</v>
      </c>
      <c r="C692" s="13">
        <v>0.02</v>
      </c>
    </row>
    <row r="693" spans="1:3">
      <c r="A693" s="23">
        <v>38604.791666666664</v>
      </c>
      <c r="B693" s="23">
        <v>38604.8125</v>
      </c>
      <c r="C693" s="13">
        <v>2E-3</v>
      </c>
    </row>
    <row r="694" spans="1:3">
      <c r="A694" s="23">
        <v>38604.8125</v>
      </c>
      <c r="B694" s="23">
        <v>38604.833333333336</v>
      </c>
      <c r="C694" s="13">
        <v>0</v>
      </c>
    </row>
    <row r="695" spans="1:3">
      <c r="A695" s="23">
        <v>38604.833333333336</v>
      </c>
      <c r="B695" s="23">
        <v>38604.854166666672</v>
      </c>
      <c r="C695" s="13">
        <v>0</v>
      </c>
    </row>
    <row r="696" spans="1:3">
      <c r="A696" s="23">
        <v>38604.854166666672</v>
      </c>
      <c r="B696" s="23">
        <v>38604.875</v>
      </c>
      <c r="C696" s="13">
        <v>0</v>
      </c>
    </row>
    <row r="697" spans="1:3">
      <c r="A697" s="23">
        <v>38604.875</v>
      </c>
      <c r="B697" s="23">
        <v>38604.895833333336</v>
      </c>
      <c r="C697" s="13">
        <v>0</v>
      </c>
    </row>
    <row r="698" spans="1:3">
      <c r="A698" s="23">
        <v>38604.895833333336</v>
      </c>
      <c r="B698" s="23">
        <v>38604.916666666664</v>
      </c>
      <c r="C698" s="13">
        <v>0</v>
      </c>
    </row>
    <row r="699" spans="1:3">
      <c r="A699" s="23">
        <v>38604.916666666664</v>
      </c>
      <c r="B699" s="23">
        <v>38604.9375</v>
      </c>
      <c r="C699" s="13">
        <v>0</v>
      </c>
    </row>
    <row r="700" spans="1:3">
      <c r="A700" s="23">
        <v>38604.9375</v>
      </c>
      <c r="B700" s="23">
        <v>38604.958333333336</v>
      </c>
      <c r="C700" s="13">
        <v>0</v>
      </c>
    </row>
    <row r="701" spans="1:3">
      <c r="A701" s="23">
        <v>38604.958333333336</v>
      </c>
      <c r="B701" s="23">
        <v>38604.979166666672</v>
      </c>
      <c r="C701" s="13">
        <v>0</v>
      </c>
    </row>
    <row r="702" spans="1:3">
      <c r="A702" s="23">
        <v>38604.979166666672</v>
      </c>
      <c r="B702" s="23">
        <v>38605</v>
      </c>
      <c r="C702" s="13">
        <v>0</v>
      </c>
    </row>
    <row r="703" spans="1:3">
      <c r="A703" s="23">
        <v>38605</v>
      </c>
      <c r="B703" s="23">
        <v>38605.020833333336</v>
      </c>
      <c r="C703" s="13">
        <v>0</v>
      </c>
    </row>
    <row r="704" spans="1:3">
      <c r="A704" s="23">
        <v>38605.020833333336</v>
      </c>
      <c r="B704" s="23">
        <v>38605.041666666664</v>
      </c>
      <c r="C704" s="13">
        <v>0</v>
      </c>
    </row>
    <row r="705" spans="1:3">
      <c r="A705" s="23">
        <v>38605.041666666664</v>
      </c>
      <c r="B705" s="23">
        <v>38605.0625</v>
      </c>
      <c r="C705" s="13">
        <v>0</v>
      </c>
    </row>
    <row r="706" spans="1:3">
      <c r="A706" s="23">
        <v>38605.0625</v>
      </c>
      <c r="B706" s="23">
        <v>38605.083333333336</v>
      </c>
      <c r="C706" s="13">
        <v>0</v>
      </c>
    </row>
    <row r="707" spans="1:3">
      <c r="A707" s="23">
        <v>38605.083333333336</v>
      </c>
      <c r="B707" s="23">
        <v>38605.104166666672</v>
      </c>
      <c r="C707" s="13">
        <v>0</v>
      </c>
    </row>
    <row r="708" spans="1:3">
      <c r="A708" s="23">
        <v>38605.104166666672</v>
      </c>
      <c r="B708" s="23">
        <v>38605.125</v>
      </c>
      <c r="C708" s="13">
        <v>0</v>
      </c>
    </row>
    <row r="709" spans="1:3">
      <c r="A709" s="23">
        <v>38605.125</v>
      </c>
      <c r="B709" s="23">
        <v>38605.145833333336</v>
      </c>
      <c r="C709" s="13">
        <v>0</v>
      </c>
    </row>
    <row r="710" spans="1:3">
      <c r="A710" s="23">
        <v>38605.145833333336</v>
      </c>
      <c r="B710" s="23">
        <v>38605.166666666664</v>
      </c>
      <c r="C710" s="13">
        <v>0</v>
      </c>
    </row>
    <row r="711" spans="1:3">
      <c r="A711" s="23">
        <v>38605.166666666664</v>
      </c>
      <c r="B711" s="23">
        <v>38605.1875</v>
      </c>
      <c r="C711" s="13">
        <v>0</v>
      </c>
    </row>
    <row r="712" spans="1:3">
      <c r="A712" s="23">
        <v>38605.1875</v>
      </c>
      <c r="B712" s="23">
        <v>38605.208333333336</v>
      </c>
      <c r="C712" s="13">
        <v>0</v>
      </c>
    </row>
    <row r="713" spans="1:3">
      <c r="A713" s="23">
        <v>38605.208333333336</v>
      </c>
      <c r="B713" s="23">
        <v>38605.229166666672</v>
      </c>
      <c r="C713" s="13">
        <v>0</v>
      </c>
    </row>
    <row r="714" spans="1:3">
      <c r="A714" s="23">
        <v>38605.229166666672</v>
      </c>
      <c r="B714" s="23">
        <v>38605.25</v>
      </c>
      <c r="C714" s="13">
        <v>0</v>
      </c>
    </row>
    <row r="715" spans="1:3">
      <c r="A715" s="23">
        <v>38605.25</v>
      </c>
      <c r="B715" s="23">
        <v>38605.270833333336</v>
      </c>
      <c r="C715" s="13">
        <v>1.0999999999999999E-2</v>
      </c>
    </row>
    <row r="716" spans="1:3">
      <c r="A716" s="23">
        <v>38605.270833333336</v>
      </c>
      <c r="B716" s="23">
        <v>38605.291666666664</v>
      </c>
      <c r="C716" s="13">
        <v>6.9000000000000006E-2</v>
      </c>
    </row>
    <row r="717" spans="1:3">
      <c r="A717" s="23">
        <v>38605.291666666664</v>
      </c>
      <c r="B717" s="23">
        <v>38605.3125</v>
      </c>
      <c r="C717" s="13">
        <v>0.13900000000000001</v>
      </c>
    </row>
    <row r="718" spans="1:3">
      <c r="A718" s="23">
        <v>38605.3125</v>
      </c>
      <c r="B718" s="23">
        <v>38605.333333333336</v>
      </c>
      <c r="C718" s="13">
        <v>0.218</v>
      </c>
    </row>
    <row r="719" spans="1:3">
      <c r="A719" s="23">
        <v>38605.333333333336</v>
      </c>
      <c r="B719" s="23">
        <v>38605.354166666672</v>
      </c>
      <c r="C719" s="13">
        <v>0.307</v>
      </c>
    </row>
    <row r="720" spans="1:3">
      <c r="A720" s="23">
        <v>38605.354166666672</v>
      </c>
      <c r="B720" s="23">
        <v>38605.375</v>
      </c>
      <c r="C720" s="13">
        <v>0.39</v>
      </c>
    </row>
    <row r="721" spans="1:3">
      <c r="A721" s="23">
        <v>38605.375</v>
      </c>
      <c r="B721" s="23">
        <v>38605.395833333336</v>
      </c>
      <c r="C721" s="13">
        <v>0.47</v>
      </c>
    </row>
    <row r="722" spans="1:3">
      <c r="A722" s="23">
        <v>38605.395833333336</v>
      </c>
      <c r="B722" s="23">
        <v>38605.416666666664</v>
      </c>
      <c r="C722" s="13">
        <v>0.54300000000000004</v>
      </c>
    </row>
    <row r="723" spans="1:3">
      <c r="A723" s="23">
        <v>38605.416666666664</v>
      </c>
      <c r="B723" s="23">
        <v>38605.4375</v>
      </c>
      <c r="C723" s="13">
        <v>0.60399999999999998</v>
      </c>
    </row>
    <row r="724" spans="1:3">
      <c r="A724" s="23">
        <v>38605.4375</v>
      </c>
      <c r="B724" s="23">
        <v>38605.458333333336</v>
      </c>
      <c r="C724" s="13">
        <v>0.58799999999999997</v>
      </c>
    </row>
    <row r="725" spans="1:3">
      <c r="A725" s="23">
        <v>38605.458333333336</v>
      </c>
      <c r="B725" s="23">
        <v>38605.479166666672</v>
      </c>
      <c r="C725" s="13">
        <v>0.73399999999999999</v>
      </c>
    </row>
    <row r="726" spans="1:3">
      <c r="A726" s="23">
        <v>38605.479166666672</v>
      </c>
      <c r="B726" s="23">
        <v>38605.5</v>
      </c>
      <c r="C726" s="13">
        <v>0.76800000000000002</v>
      </c>
    </row>
    <row r="727" spans="1:3">
      <c r="A727" s="23">
        <v>38605.5</v>
      </c>
      <c r="B727" s="23">
        <v>38605.520833333336</v>
      </c>
      <c r="C727" s="13">
        <v>0.79400000000000004</v>
      </c>
    </row>
    <row r="728" spans="1:3">
      <c r="A728" s="23">
        <v>38605.520833333336</v>
      </c>
      <c r="B728" s="23">
        <v>38605.541666666664</v>
      </c>
      <c r="C728" s="13">
        <v>0.76700000000000002</v>
      </c>
    </row>
    <row r="729" spans="1:3">
      <c r="A729" s="23">
        <v>38605.541666666664</v>
      </c>
      <c r="B729" s="23">
        <v>38605.5625</v>
      </c>
      <c r="C729" s="13">
        <v>0.621</v>
      </c>
    </row>
    <row r="730" spans="1:3">
      <c r="A730" s="23">
        <v>38605.5625</v>
      </c>
      <c r="B730" s="23">
        <v>38605.583333333336</v>
      </c>
      <c r="C730" s="13">
        <v>0.61</v>
      </c>
    </row>
    <row r="731" spans="1:3">
      <c r="A731" s="23">
        <v>38605.583333333336</v>
      </c>
      <c r="B731" s="23">
        <v>38605.604166666672</v>
      </c>
      <c r="C731" s="13">
        <v>0.71899999999999997</v>
      </c>
    </row>
    <row r="732" spans="1:3">
      <c r="A732" s="23">
        <v>38605.604166666672</v>
      </c>
      <c r="B732" s="23">
        <v>38605.625</v>
      </c>
      <c r="C732" s="13">
        <v>0.68200000000000005</v>
      </c>
    </row>
    <row r="733" spans="1:3">
      <c r="A733" s="23">
        <v>38605.625</v>
      </c>
      <c r="B733" s="23">
        <v>38605.645833333336</v>
      </c>
      <c r="C733" s="13">
        <v>0.63200000000000001</v>
      </c>
    </row>
    <row r="734" spans="1:3">
      <c r="A734" s="23">
        <v>38605.645833333336</v>
      </c>
      <c r="B734" s="23">
        <v>38605.666666666664</v>
      </c>
      <c r="C734" s="13">
        <v>0.42699999999999999</v>
      </c>
    </row>
    <row r="735" spans="1:3">
      <c r="A735" s="23">
        <v>38605.666666666664</v>
      </c>
      <c r="B735" s="23">
        <v>38605.6875</v>
      </c>
      <c r="C735" s="13">
        <v>0.45</v>
      </c>
    </row>
    <row r="736" spans="1:3">
      <c r="A736" s="23">
        <v>38605.6875</v>
      </c>
      <c r="B736" s="23">
        <v>38605.708333333336</v>
      </c>
      <c r="C736" s="13">
        <v>0.32</v>
      </c>
    </row>
    <row r="737" spans="1:3">
      <c r="A737" s="23">
        <v>38605.708333333336</v>
      </c>
      <c r="B737" s="23">
        <v>38605.729166666672</v>
      </c>
      <c r="C737" s="13">
        <v>0.28599999999999998</v>
      </c>
    </row>
    <row r="738" spans="1:3">
      <c r="A738" s="23">
        <v>38605.729166666672</v>
      </c>
      <c r="B738" s="23">
        <v>38605.75</v>
      </c>
      <c r="C738" s="13">
        <v>0.182</v>
      </c>
    </row>
    <row r="739" spans="1:3">
      <c r="A739" s="23">
        <v>38605.75</v>
      </c>
      <c r="B739" s="23">
        <v>38605.770833333336</v>
      </c>
      <c r="C739" s="13">
        <v>7.6999999999999999E-2</v>
      </c>
    </row>
    <row r="740" spans="1:3">
      <c r="A740" s="23">
        <v>38605.770833333336</v>
      </c>
      <c r="B740" s="23">
        <v>38605.791666666664</v>
      </c>
      <c r="C740" s="13">
        <v>2.1000000000000001E-2</v>
      </c>
    </row>
    <row r="741" spans="1:3">
      <c r="A741" s="23">
        <v>38605.791666666664</v>
      </c>
      <c r="B741" s="23">
        <v>38605.8125</v>
      </c>
      <c r="C741" s="13">
        <v>2E-3</v>
      </c>
    </row>
    <row r="742" spans="1:3">
      <c r="A742" s="23">
        <v>38605.8125</v>
      </c>
      <c r="B742" s="23">
        <v>38605.833333333336</v>
      </c>
      <c r="C742" s="13">
        <v>0</v>
      </c>
    </row>
    <row r="743" spans="1:3">
      <c r="A743" s="23">
        <v>38605.833333333336</v>
      </c>
      <c r="B743" s="23">
        <v>38605.854166666672</v>
      </c>
      <c r="C743" s="13">
        <v>0</v>
      </c>
    </row>
    <row r="744" spans="1:3">
      <c r="A744" s="23">
        <v>38605.854166666672</v>
      </c>
      <c r="B744" s="23">
        <v>38605.875</v>
      </c>
      <c r="C744" s="13">
        <v>0</v>
      </c>
    </row>
    <row r="745" spans="1:3">
      <c r="A745" s="23">
        <v>38605.875</v>
      </c>
      <c r="B745" s="23">
        <v>38605.895833333336</v>
      </c>
      <c r="C745" s="13">
        <v>0</v>
      </c>
    </row>
    <row r="746" spans="1:3">
      <c r="A746" s="23">
        <v>38605.895833333336</v>
      </c>
      <c r="B746" s="23">
        <v>38605.916666666664</v>
      </c>
      <c r="C746" s="13">
        <v>0</v>
      </c>
    </row>
    <row r="747" spans="1:3">
      <c r="A747" s="23">
        <v>38605.916666666664</v>
      </c>
      <c r="B747" s="23">
        <v>38605.9375</v>
      </c>
      <c r="C747" s="13">
        <v>0</v>
      </c>
    </row>
    <row r="748" spans="1:3">
      <c r="A748" s="23">
        <v>38605.9375</v>
      </c>
      <c r="B748" s="23">
        <v>38605.958333333336</v>
      </c>
      <c r="C748" s="13">
        <v>0</v>
      </c>
    </row>
    <row r="749" spans="1:3">
      <c r="A749" s="23">
        <v>38605.958333333336</v>
      </c>
      <c r="B749" s="23">
        <v>38605.979166666672</v>
      </c>
      <c r="C749" s="13">
        <v>0</v>
      </c>
    </row>
    <row r="750" spans="1:3">
      <c r="A750" s="23">
        <v>38605.979166666672</v>
      </c>
      <c r="B750" s="23">
        <v>38606</v>
      </c>
      <c r="C750" s="13">
        <v>0</v>
      </c>
    </row>
    <row r="751" spans="1:3">
      <c r="A751" s="23">
        <v>38606</v>
      </c>
      <c r="B751" s="23">
        <v>38606.020833333336</v>
      </c>
      <c r="C751" s="13">
        <v>0</v>
      </c>
    </row>
    <row r="752" spans="1:3">
      <c r="A752" s="23">
        <v>38606.020833333336</v>
      </c>
      <c r="B752" s="23">
        <v>38606.041666666664</v>
      </c>
      <c r="C752" s="13">
        <v>0</v>
      </c>
    </row>
    <row r="753" spans="1:3">
      <c r="A753" s="23">
        <v>38606.041666666664</v>
      </c>
      <c r="B753" s="23">
        <v>38606.0625</v>
      </c>
      <c r="C753" s="13">
        <v>0</v>
      </c>
    </row>
    <row r="754" spans="1:3">
      <c r="A754" s="23">
        <v>38606.0625</v>
      </c>
      <c r="B754" s="23">
        <v>38606.083333333336</v>
      </c>
      <c r="C754" s="13">
        <v>0</v>
      </c>
    </row>
    <row r="755" spans="1:3">
      <c r="A755" s="23">
        <v>38606.083333333336</v>
      </c>
      <c r="B755" s="23">
        <v>38606.104166666672</v>
      </c>
      <c r="C755" s="13">
        <v>0</v>
      </c>
    </row>
    <row r="756" spans="1:3">
      <c r="A756" s="23">
        <v>38606.104166666672</v>
      </c>
      <c r="B756" s="23">
        <v>38606.125</v>
      </c>
      <c r="C756" s="13">
        <v>0</v>
      </c>
    </row>
    <row r="757" spans="1:3">
      <c r="A757" s="23">
        <v>38606.125</v>
      </c>
      <c r="B757" s="23">
        <v>38606.145833333336</v>
      </c>
      <c r="C757" s="13">
        <v>0</v>
      </c>
    </row>
    <row r="758" spans="1:3">
      <c r="A758" s="23">
        <v>38606.145833333336</v>
      </c>
      <c r="B758" s="23">
        <v>38606.166666666664</v>
      </c>
      <c r="C758" s="13">
        <v>0</v>
      </c>
    </row>
    <row r="759" spans="1:3">
      <c r="A759" s="23">
        <v>38606.166666666664</v>
      </c>
      <c r="B759" s="23">
        <v>38606.1875</v>
      </c>
      <c r="C759" s="13">
        <v>0</v>
      </c>
    </row>
    <row r="760" spans="1:3">
      <c r="A760" s="23">
        <v>38606.1875</v>
      </c>
      <c r="B760" s="23">
        <v>38606.208333333336</v>
      </c>
      <c r="C760" s="13">
        <v>0</v>
      </c>
    </row>
    <row r="761" spans="1:3">
      <c r="A761" s="23">
        <v>38606.208333333336</v>
      </c>
      <c r="B761" s="23">
        <v>38606.229166666672</v>
      </c>
      <c r="C761" s="13">
        <v>0</v>
      </c>
    </row>
    <row r="762" spans="1:3">
      <c r="A762" s="23">
        <v>38606.229166666672</v>
      </c>
      <c r="B762" s="23">
        <v>38606.25</v>
      </c>
      <c r="C762" s="13">
        <v>0</v>
      </c>
    </row>
    <row r="763" spans="1:3">
      <c r="A763" s="23">
        <v>38606.25</v>
      </c>
      <c r="B763" s="23">
        <v>38606.270833333336</v>
      </c>
      <c r="C763" s="13">
        <v>1.2E-2</v>
      </c>
    </row>
    <row r="764" spans="1:3">
      <c r="A764" s="23">
        <v>38606.270833333336</v>
      </c>
      <c r="B764" s="23">
        <v>38606.291666666664</v>
      </c>
      <c r="C764" s="13">
        <v>7.5999999999999998E-2</v>
      </c>
    </row>
    <row r="765" spans="1:3">
      <c r="A765" s="23">
        <v>38606.291666666664</v>
      </c>
      <c r="B765" s="23">
        <v>38606.3125</v>
      </c>
      <c r="C765" s="13">
        <v>0.14199999999999999</v>
      </c>
    </row>
    <row r="766" spans="1:3">
      <c r="A766" s="23">
        <v>38606.3125</v>
      </c>
      <c r="B766" s="23">
        <v>38606.333333333336</v>
      </c>
      <c r="C766" s="13">
        <v>0.17699999999999999</v>
      </c>
    </row>
    <row r="767" spans="1:3">
      <c r="A767" s="23">
        <v>38606.333333333336</v>
      </c>
      <c r="B767" s="23">
        <v>38606.354166666672</v>
      </c>
      <c r="C767" s="13">
        <v>0.27800000000000002</v>
      </c>
    </row>
    <row r="768" spans="1:3">
      <c r="A768" s="23">
        <v>38606.354166666672</v>
      </c>
      <c r="B768" s="23">
        <v>38606.375</v>
      </c>
      <c r="C768" s="13">
        <v>0.36</v>
      </c>
    </row>
    <row r="769" spans="1:3">
      <c r="A769" s="23">
        <v>38606.375</v>
      </c>
      <c r="B769" s="23">
        <v>38606.395833333336</v>
      </c>
      <c r="C769" s="13">
        <v>0.42599999999999999</v>
      </c>
    </row>
    <row r="770" spans="1:3">
      <c r="A770" s="23">
        <v>38606.395833333336</v>
      </c>
      <c r="B770" s="23">
        <v>38606.416666666664</v>
      </c>
      <c r="C770" s="13">
        <v>0.50600000000000001</v>
      </c>
    </row>
    <row r="771" spans="1:3">
      <c r="A771" s="23">
        <v>38606.416666666664</v>
      </c>
      <c r="B771" s="23">
        <v>38606.4375</v>
      </c>
      <c r="C771" s="13">
        <v>0.58599999999999997</v>
      </c>
    </row>
    <row r="772" spans="1:3">
      <c r="A772" s="23">
        <v>38606.4375</v>
      </c>
      <c r="B772" s="23">
        <v>38606.458333333336</v>
      </c>
      <c r="C772" s="13">
        <v>0.63900000000000001</v>
      </c>
    </row>
    <row r="773" spans="1:3">
      <c r="A773" s="23">
        <v>38606.458333333336</v>
      </c>
      <c r="B773" s="23">
        <v>38606.479166666672</v>
      </c>
      <c r="C773" s="13">
        <v>0.627</v>
      </c>
    </row>
    <row r="774" spans="1:3">
      <c r="A774" s="23">
        <v>38606.479166666672</v>
      </c>
      <c r="B774" s="23">
        <v>38606.5</v>
      </c>
      <c r="C774" s="13">
        <v>0.41599999999999998</v>
      </c>
    </row>
    <row r="775" spans="1:3">
      <c r="A775" s="23">
        <v>38606.5</v>
      </c>
      <c r="B775" s="23">
        <v>38606.520833333336</v>
      </c>
      <c r="C775" s="13">
        <v>0.49399999999999999</v>
      </c>
    </row>
    <row r="776" spans="1:3">
      <c r="A776" s="23">
        <v>38606.520833333336</v>
      </c>
      <c r="B776" s="23">
        <v>38606.541666666664</v>
      </c>
      <c r="C776" s="13">
        <v>0.39700000000000002</v>
      </c>
    </row>
    <row r="777" spans="1:3">
      <c r="A777" s="23">
        <v>38606.541666666664</v>
      </c>
      <c r="B777" s="23">
        <v>38606.5625</v>
      </c>
      <c r="C777" s="13">
        <v>0.35699999999999998</v>
      </c>
    </row>
    <row r="778" spans="1:3">
      <c r="A778" s="23">
        <v>38606.5625</v>
      </c>
      <c r="B778" s="23">
        <v>38606.583333333336</v>
      </c>
      <c r="C778" s="13">
        <v>0.48699999999999999</v>
      </c>
    </row>
    <row r="779" spans="1:3">
      <c r="A779" s="23">
        <v>38606.583333333336</v>
      </c>
      <c r="B779" s="23">
        <v>38606.604166666672</v>
      </c>
      <c r="C779" s="13">
        <v>0.32</v>
      </c>
    </row>
    <row r="780" spans="1:3">
      <c r="A780" s="23">
        <v>38606.604166666672</v>
      </c>
      <c r="B780" s="23">
        <v>38606.625</v>
      </c>
      <c r="C780" s="13">
        <v>0.183</v>
      </c>
    </row>
    <row r="781" spans="1:3">
      <c r="A781" s="23">
        <v>38606.625</v>
      </c>
      <c r="B781" s="23">
        <v>38606.645833333336</v>
      </c>
      <c r="C781" s="13">
        <v>0.19400000000000001</v>
      </c>
    </row>
    <row r="782" spans="1:3">
      <c r="A782" s="23">
        <v>38606.645833333336</v>
      </c>
      <c r="B782" s="23">
        <v>38606.666666666664</v>
      </c>
      <c r="C782" s="13">
        <v>0.16700000000000001</v>
      </c>
    </row>
    <row r="783" spans="1:3">
      <c r="A783" s="23">
        <v>38606.666666666664</v>
      </c>
      <c r="B783" s="23">
        <v>38606.6875</v>
      </c>
      <c r="C783" s="13">
        <v>0.33100000000000002</v>
      </c>
    </row>
    <row r="784" spans="1:3">
      <c r="A784" s="23">
        <v>38606.6875</v>
      </c>
      <c r="B784" s="23">
        <v>38606.708333333336</v>
      </c>
      <c r="C784" s="13">
        <v>0.21299999999999999</v>
      </c>
    </row>
    <row r="785" spans="1:3">
      <c r="A785" s="23">
        <v>38606.708333333336</v>
      </c>
      <c r="B785" s="23">
        <v>38606.729166666672</v>
      </c>
      <c r="C785" s="13">
        <v>0.154</v>
      </c>
    </row>
    <row r="786" spans="1:3">
      <c r="A786" s="23">
        <v>38606.729166666672</v>
      </c>
      <c r="B786" s="23">
        <v>38606.75</v>
      </c>
      <c r="C786" s="13">
        <v>8.3000000000000004E-2</v>
      </c>
    </row>
    <row r="787" spans="1:3">
      <c r="A787" s="23">
        <v>38606.75</v>
      </c>
      <c r="B787" s="23">
        <v>38606.770833333336</v>
      </c>
      <c r="C787" s="13">
        <v>4.3999999999999997E-2</v>
      </c>
    </row>
    <row r="788" spans="1:3">
      <c r="A788" s="23">
        <v>38606.770833333336</v>
      </c>
      <c r="B788" s="23">
        <v>38606.791666666664</v>
      </c>
      <c r="C788" s="13">
        <v>2.3E-2</v>
      </c>
    </row>
    <row r="789" spans="1:3">
      <c r="A789" s="23">
        <v>38606.791666666664</v>
      </c>
      <c r="B789" s="23">
        <v>38606.8125</v>
      </c>
      <c r="C789" s="13">
        <v>4.0000000000000001E-3</v>
      </c>
    </row>
    <row r="790" spans="1:3">
      <c r="A790" s="23">
        <v>38606.8125</v>
      </c>
      <c r="B790" s="23">
        <v>38606.833333333336</v>
      </c>
      <c r="C790" s="13">
        <v>0</v>
      </c>
    </row>
    <row r="791" spans="1:3">
      <c r="A791" s="23">
        <v>38606.833333333336</v>
      </c>
      <c r="B791" s="23">
        <v>38606.854166666672</v>
      </c>
      <c r="C791" s="13">
        <v>0</v>
      </c>
    </row>
    <row r="792" spans="1:3">
      <c r="A792" s="23">
        <v>38606.854166666672</v>
      </c>
      <c r="B792" s="23">
        <v>38606.875</v>
      </c>
      <c r="C792" s="13">
        <v>0</v>
      </c>
    </row>
    <row r="793" spans="1:3">
      <c r="A793" s="23">
        <v>38606.875</v>
      </c>
      <c r="B793" s="23">
        <v>38606.895833333336</v>
      </c>
      <c r="C793" s="13">
        <v>0</v>
      </c>
    </row>
    <row r="794" spans="1:3">
      <c r="A794" s="23">
        <v>38606.895833333336</v>
      </c>
      <c r="B794" s="23">
        <v>38606.916666666664</v>
      </c>
      <c r="C794" s="13">
        <v>0</v>
      </c>
    </row>
    <row r="795" spans="1:3">
      <c r="A795" s="23">
        <v>38606.916666666664</v>
      </c>
      <c r="B795" s="23">
        <v>38606.9375</v>
      </c>
      <c r="C795" s="13">
        <v>0</v>
      </c>
    </row>
    <row r="796" spans="1:3">
      <c r="A796" s="23">
        <v>38606.9375</v>
      </c>
      <c r="B796" s="23">
        <v>38606.958333333336</v>
      </c>
      <c r="C796" s="13">
        <v>0</v>
      </c>
    </row>
    <row r="797" spans="1:3">
      <c r="A797" s="23">
        <v>38606.958333333336</v>
      </c>
      <c r="B797" s="23">
        <v>38606.979166666672</v>
      </c>
      <c r="C797" s="13">
        <v>0</v>
      </c>
    </row>
    <row r="798" spans="1:3">
      <c r="A798" s="23">
        <v>38606.979166666672</v>
      </c>
      <c r="B798" s="23">
        <v>38607</v>
      </c>
      <c r="C798" s="13">
        <v>0</v>
      </c>
    </row>
    <row r="799" spans="1:3">
      <c r="A799" s="23">
        <v>38607</v>
      </c>
      <c r="B799" s="23">
        <v>38607.020833333336</v>
      </c>
      <c r="C799" s="13">
        <v>0</v>
      </c>
    </row>
    <row r="800" spans="1:3">
      <c r="A800" s="23">
        <v>38607.020833333336</v>
      </c>
      <c r="B800" s="23">
        <v>38607.041666666664</v>
      </c>
      <c r="C800" s="13">
        <v>0</v>
      </c>
    </row>
    <row r="801" spans="1:3">
      <c r="A801" s="23">
        <v>38607.041666666664</v>
      </c>
      <c r="B801" s="23">
        <v>38607.0625</v>
      </c>
      <c r="C801" s="13">
        <v>0</v>
      </c>
    </row>
    <row r="802" spans="1:3">
      <c r="A802" s="23">
        <v>38607.0625</v>
      </c>
      <c r="B802" s="23">
        <v>38607.083333333336</v>
      </c>
      <c r="C802" s="13">
        <v>0</v>
      </c>
    </row>
    <row r="803" spans="1:3">
      <c r="A803" s="23">
        <v>38607.083333333336</v>
      </c>
      <c r="B803" s="23">
        <v>38607.104166666672</v>
      </c>
      <c r="C803" s="13">
        <v>0</v>
      </c>
    </row>
    <row r="804" spans="1:3">
      <c r="A804" s="23">
        <v>38607.104166666672</v>
      </c>
      <c r="B804" s="23">
        <v>38607.125</v>
      </c>
      <c r="C804" s="13">
        <v>0</v>
      </c>
    </row>
    <row r="805" spans="1:3">
      <c r="A805" s="23">
        <v>38607.125</v>
      </c>
      <c r="B805" s="23">
        <v>38607.145833333336</v>
      </c>
      <c r="C805" s="13">
        <v>0</v>
      </c>
    </row>
    <row r="806" spans="1:3">
      <c r="A806" s="23">
        <v>38607.145833333336</v>
      </c>
      <c r="B806" s="23">
        <v>38607.166666666664</v>
      </c>
      <c r="C806" s="13">
        <v>0</v>
      </c>
    </row>
    <row r="807" spans="1:3">
      <c r="A807" s="23">
        <v>38607.166666666664</v>
      </c>
      <c r="B807" s="23">
        <v>38607.1875</v>
      </c>
      <c r="C807" s="13">
        <v>0</v>
      </c>
    </row>
    <row r="808" spans="1:3">
      <c r="A808" s="23">
        <v>38607.1875</v>
      </c>
      <c r="B808" s="23">
        <v>38607.208333333336</v>
      </c>
      <c r="C808" s="13">
        <v>0</v>
      </c>
    </row>
    <row r="809" spans="1:3">
      <c r="A809" s="23">
        <v>38607.208333333336</v>
      </c>
      <c r="B809" s="23">
        <v>38607.229166666672</v>
      </c>
      <c r="C809" s="13">
        <v>0</v>
      </c>
    </row>
    <row r="810" spans="1:3">
      <c r="A810" s="23">
        <v>38607.229166666672</v>
      </c>
      <c r="B810" s="23">
        <v>38607.25</v>
      </c>
      <c r="C810" s="13">
        <v>0</v>
      </c>
    </row>
    <row r="811" spans="1:3">
      <c r="A811" s="23">
        <v>38607.25</v>
      </c>
      <c r="B811" s="23">
        <v>38607.270833333336</v>
      </c>
      <c r="C811" s="13">
        <v>4.0000000000000001E-3</v>
      </c>
    </row>
    <row r="812" spans="1:3">
      <c r="A812" s="23">
        <v>38607.270833333336</v>
      </c>
      <c r="B812" s="23">
        <v>38607.291666666664</v>
      </c>
      <c r="C812" s="13">
        <v>0.03</v>
      </c>
    </row>
    <row r="813" spans="1:3">
      <c r="A813" s="23">
        <v>38607.291666666664</v>
      </c>
      <c r="B813" s="23">
        <v>38607.3125</v>
      </c>
      <c r="C813" s="13">
        <v>7.9000000000000001E-2</v>
      </c>
    </row>
    <row r="814" spans="1:3">
      <c r="A814" s="23">
        <v>38607.3125</v>
      </c>
      <c r="B814" s="23">
        <v>38607.333333333336</v>
      </c>
      <c r="C814" s="13">
        <v>0.16</v>
      </c>
    </row>
    <row r="815" spans="1:3">
      <c r="A815" s="23">
        <v>38607.333333333336</v>
      </c>
      <c r="B815" s="23">
        <v>38607.354166666672</v>
      </c>
      <c r="C815" s="13">
        <v>0.25900000000000001</v>
      </c>
    </row>
    <row r="816" spans="1:3">
      <c r="A816" s="23">
        <v>38607.354166666672</v>
      </c>
      <c r="B816" s="23">
        <v>38607.375</v>
      </c>
      <c r="C816" s="13">
        <v>0.35199999999999998</v>
      </c>
    </row>
    <row r="817" spans="1:3">
      <c r="A817" s="23">
        <v>38607.375</v>
      </c>
      <c r="B817" s="23">
        <v>38607.395833333336</v>
      </c>
      <c r="C817" s="13">
        <v>0.436</v>
      </c>
    </row>
    <row r="818" spans="1:3">
      <c r="A818" s="23">
        <v>38607.395833333336</v>
      </c>
      <c r="B818" s="23">
        <v>38607.416666666664</v>
      </c>
      <c r="C818" s="13">
        <v>0.51400000000000001</v>
      </c>
    </row>
    <row r="819" spans="1:3">
      <c r="A819" s="23">
        <v>38607.416666666664</v>
      </c>
      <c r="B819" s="23">
        <v>38607.4375</v>
      </c>
      <c r="C819" s="13">
        <v>0.58099999999999996</v>
      </c>
    </row>
    <row r="820" spans="1:3">
      <c r="A820" s="23">
        <v>38607.4375</v>
      </c>
      <c r="B820" s="23">
        <v>38607.458333333336</v>
      </c>
      <c r="C820" s="13">
        <v>0.63400000000000001</v>
      </c>
    </row>
    <row r="821" spans="1:3">
      <c r="A821" s="23">
        <v>38607.458333333336</v>
      </c>
      <c r="B821" s="23">
        <v>38607.479166666672</v>
      </c>
      <c r="C821" s="13">
        <v>0.67800000000000005</v>
      </c>
    </row>
    <row r="822" spans="1:3">
      <c r="A822" s="23">
        <v>38607.479166666672</v>
      </c>
      <c r="B822" s="23">
        <v>38607.5</v>
      </c>
      <c r="C822" s="13">
        <v>0.70699999999999996</v>
      </c>
    </row>
    <row r="823" spans="1:3">
      <c r="A823" s="23">
        <v>38607.5</v>
      </c>
      <c r="B823" s="23">
        <v>38607.520833333336</v>
      </c>
      <c r="C823" s="13">
        <v>0.72</v>
      </c>
    </row>
    <row r="824" spans="1:3">
      <c r="A824" s="23">
        <v>38607.520833333336</v>
      </c>
      <c r="B824" s="23">
        <v>38607.541666666664</v>
      </c>
      <c r="C824" s="13">
        <v>0.72499999999999998</v>
      </c>
    </row>
    <row r="825" spans="1:3">
      <c r="A825" s="23">
        <v>38607.541666666664</v>
      </c>
      <c r="B825" s="23">
        <v>38607.5625</v>
      </c>
      <c r="C825" s="13">
        <v>0.71599999999999997</v>
      </c>
    </row>
    <row r="826" spans="1:3">
      <c r="A826" s="23">
        <v>38607.5625</v>
      </c>
      <c r="B826" s="23">
        <v>38607.583333333336</v>
      </c>
      <c r="C826" s="13">
        <v>0.69199999999999995</v>
      </c>
    </row>
    <row r="827" spans="1:3">
      <c r="A827" s="23">
        <v>38607.583333333336</v>
      </c>
      <c r="B827" s="23">
        <v>38607.604166666672</v>
      </c>
      <c r="C827" s="13">
        <v>0.65600000000000003</v>
      </c>
    </row>
    <row r="828" spans="1:3">
      <c r="A828" s="23">
        <v>38607.604166666672</v>
      </c>
      <c r="B828" s="23">
        <v>38607.625</v>
      </c>
      <c r="C828" s="13">
        <v>0.61</v>
      </c>
    </row>
    <row r="829" spans="1:3">
      <c r="A829" s="23">
        <v>38607.625</v>
      </c>
      <c r="B829" s="23">
        <v>38607.645833333336</v>
      </c>
      <c r="C829" s="13">
        <v>0.55400000000000005</v>
      </c>
    </row>
    <row r="830" spans="1:3">
      <c r="A830" s="23">
        <v>38607.645833333336</v>
      </c>
      <c r="B830" s="23">
        <v>38607.666666666664</v>
      </c>
      <c r="C830" s="13">
        <v>0.48799999999999999</v>
      </c>
    </row>
    <row r="831" spans="1:3">
      <c r="A831" s="23">
        <v>38607.666666666664</v>
      </c>
      <c r="B831" s="23">
        <v>38607.6875</v>
      </c>
      <c r="C831" s="13">
        <v>0.41499999999999998</v>
      </c>
    </row>
    <row r="832" spans="1:3">
      <c r="A832" s="23">
        <v>38607.6875</v>
      </c>
      <c r="B832" s="23">
        <v>38607.708333333336</v>
      </c>
      <c r="C832" s="13">
        <v>0.33500000000000002</v>
      </c>
    </row>
    <row r="833" spans="1:3">
      <c r="A833" s="23">
        <v>38607.708333333336</v>
      </c>
      <c r="B833" s="23">
        <v>38607.729166666672</v>
      </c>
      <c r="C833" s="13">
        <v>0.25</v>
      </c>
    </row>
    <row r="834" spans="1:3">
      <c r="A834" s="23">
        <v>38607.729166666672</v>
      </c>
      <c r="B834" s="23">
        <v>38607.75</v>
      </c>
      <c r="C834" s="13">
        <v>0.16900000000000001</v>
      </c>
    </row>
    <row r="835" spans="1:3">
      <c r="A835" s="23">
        <v>38607.75</v>
      </c>
      <c r="B835" s="23">
        <v>38607.770833333336</v>
      </c>
      <c r="C835" s="13">
        <v>9.2999999999999999E-2</v>
      </c>
    </row>
    <row r="836" spans="1:3">
      <c r="A836" s="23">
        <v>38607.770833333336</v>
      </c>
      <c r="B836" s="23">
        <v>38607.791666666664</v>
      </c>
      <c r="C836" s="13">
        <v>0.02</v>
      </c>
    </row>
    <row r="837" spans="1:3">
      <c r="A837" s="23">
        <v>38607.791666666664</v>
      </c>
      <c r="B837" s="23">
        <v>38607.8125</v>
      </c>
      <c r="C837" s="13">
        <v>1E-3</v>
      </c>
    </row>
    <row r="838" spans="1:3">
      <c r="A838" s="23">
        <v>38607.8125</v>
      </c>
      <c r="B838" s="23">
        <v>38607.833333333336</v>
      </c>
      <c r="C838" s="13">
        <v>0</v>
      </c>
    </row>
    <row r="839" spans="1:3">
      <c r="A839" s="23">
        <v>38607.833333333336</v>
      </c>
      <c r="B839" s="23">
        <v>38607.854166666672</v>
      </c>
      <c r="C839" s="13">
        <v>0</v>
      </c>
    </row>
    <row r="840" spans="1:3">
      <c r="A840" s="23">
        <v>38607.854166666672</v>
      </c>
      <c r="B840" s="23">
        <v>38607.875</v>
      </c>
      <c r="C840" s="13">
        <v>0</v>
      </c>
    </row>
    <row r="841" spans="1:3">
      <c r="A841" s="23">
        <v>38607.875</v>
      </c>
      <c r="B841" s="23">
        <v>38607.895833333336</v>
      </c>
      <c r="C841" s="13">
        <v>0</v>
      </c>
    </row>
    <row r="842" spans="1:3">
      <c r="A842" s="23">
        <v>38607.895833333336</v>
      </c>
      <c r="B842" s="23">
        <v>38607.916666666664</v>
      </c>
      <c r="C842" s="13">
        <v>0</v>
      </c>
    </row>
    <row r="843" spans="1:3">
      <c r="A843" s="23">
        <v>38607.916666666664</v>
      </c>
      <c r="B843" s="23">
        <v>38607.9375</v>
      </c>
      <c r="C843" s="13">
        <v>0</v>
      </c>
    </row>
    <row r="844" spans="1:3">
      <c r="A844" s="23">
        <v>38607.9375</v>
      </c>
      <c r="B844" s="23">
        <v>38607.958333333336</v>
      </c>
      <c r="C844" s="13">
        <v>0</v>
      </c>
    </row>
    <row r="845" spans="1:3">
      <c r="A845" s="23">
        <v>38607.958333333336</v>
      </c>
      <c r="B845" s="23">
        <v>38607.979166666672</v>
      </c>
      <c r="C845" s="13">
        <v>0</v>
      </c>
    </row>
    <row r="846" spans="1:3">
      <c r="A846" s="23">
        <v>38607.979166666672</v>
      </c>
      <c r="B846" s="23">
        <v>38608</v>
      </c>
      <c r="C846" s="13">
        <v>0</v>
      </c>
    </row>
    <row r="847" spans="1:3">
      <c r="A847" s="23">
        <v>38608</v>
      </c>
      <c r="B847" s="23">
        <v>38608.020833333336</v>
      </c>
      <c r="C847" s="13">
        <v>0</v>
      </c>
    </row>
    <row r="848" spans="1:3">
      <c r="A848" s="23">
        <v>38608.020833333336</v>
      </c>
      <c r="B848" s="23">
        <v>38608.041666666664</v>
      </c>
      <c r="C848" s="13">
        <v>0</v>
      </c>
    </row>
    <row r="849" spans="1:3">
      <c r="A849" s="23">
        <v>38608.041666666664</v>
      </c>
      <c r="B849" s="23">
        <v>38608.0625</v>
      </c>
      <c r="C849" s="13">
        <v>0</v>
      </c>
    </row>
    <row r="850" spans="1:3">
      <c r="A850" s="23">
        <v>38608.0625</v>
      </c>
      <c r="B850" s="23">
        <v>38608.083333333336</v>
      </c>
      <c r="C850" s="13">
        <v>0</v>
      </c>
    </row>
    <row r="851" spans="1:3">
      <c r="A851" s="23">
        <v>38608.083333333336</v>
      </c>
      <c r="B851" s="23">
        <v>38608.104166666672</v>
      </c>
      <c r="C851" s="13">
        <v>0</v>
      </c>
    </row>
    <row r="852" spans="1:3">
      <c r="A852" s="23">
        <v>38608.104166666672</v>
      </c>
      <c r="B852" s="23">
        <v>38608.125</v>
      </c>
      <c r="C852" s="13">
        <v>0</v>
      </c>
    </row>
    <row r="853" spans="1:3">
      <c r="A853" s="23">
        <v>38608.125</v>
      </c>
      <c r="B853" s="23">
        <v>38608.145833333336</v>
      </c>
      <c r="C853" s="13">
        <v>0</v>
      </c>
    </row>
    <row r="854" spans="1:3">
      <c r="A854" s="23">
        <v>38608.145833333336</v>
      </c>
      <c r="B854" s="23">
        <v>38608.166666666664</v>
      </c>
      <c r="C854" s="13">
        <v>0</v>
      </c>
    </row>
    <row r="855" spans="1:3">
      <c r="A855" s="23">
        <v>38608.166666666664</v>
      </c>
      <c r="B855" s="23">
        <v>38608.1875</v>
      </c>
      <c r="C855" s="13">
        <v>0</v>
      </c>
    </row>
    <row r="856" spans="1:3">
      <c r="A856" s="23">
        <v>38608.1875</v>
      </c>
      <c r="B856" s="23">
        <v>38608.208333333336</v>
      </c>
      <c r="C856" s="13">
        <v>0</v>
      </c>
    </row>
    <row r="857" spans="1:3">
      <c r="A857" s="23">
        <v>38608.208333333336</v>
      </c>
      <c r="B857" s="23">
        <v>38608.229166666672</v>
      </c>
      <c r="C857" s="13">
        <v>0</v>
      </c>
    </row>
    <row r="858" spans="1:3">
      <c r="A858" s="23">
        <v>38608.229166666672</v>
      </c>
      <c r="B858" s="23">
        <v>38608.25</v>
      </c>
      <c r="C858" s="13">
        <v>0</v>
      </c>
    </row>
    <row r="859" spans="1:3">
      <c r="A859" s="23">
        <v>38608.25</v>
      </c>
      <c r="B859" s="23">
        <v>38608.270833333336</v>
      </c>
      <c r="C859" s="13">
        <v>3.0000000000000001E-3</v>
      </c>
    </row>
    <row r="860" spans="1:3">
      <c r="A860" s="23">
        <v>38608.270833333336</v>
      </c>
      <c r="B860" s="23">
        <v>38608.291666666664</v>
      </c>
      <c r="C860" s="13">
        <v>1.2999999999999999E-2</v>
      </c>
    </row>
    <row r="861" spans="1:3">
      <c r="A861" s="23">
        <v>38608.291666666664</v>
      </c>
      <c r="B861" s="23">
        <v>38608.3125</v>
      </c>
      <c r="C861" s="13">
        <v>1.9E-2</v>
      </c>
    </row>
    <row r="862" spans="1:3">
      <c r="A862" s="23">
        <v>38608.3125</v>
      </c>
      <c r="B862" s="23">
        <v>38608.333333333336</v>
      </c>
      <c r="C862" s="13">
        <v>3.5999999999999997E-2</v>
      </c>
    </row>
    <row r="863" spans="1:3">
      <c r="A863" s="23">
        <v>38608.333333333336</v>
      </c>
      <c r="B863" s="23">
        <v>38608.354166666672</v>
      </c>
      <c r="C863" s="13">
        <v>0.10199999999999999</v>
      </c>
    </row>
    <row r="864" spans="1:3">
      <c r="A864" s="23">
        <v>38608.354166666672</v>
      </c>
      <c r="B864" s="23">
        <v>38608.375</v>
      </c>
      <c r="C864" s="13">
        <v>0.20200000000000001</v>
      </c>
    </row>
    <row r="865" spans="1:3">
      <c r="A865" s="23">
        <v>38608.375</v>
      </c>
      <c r="B865" s="23">
        <v>38608.395833333336</v>
      </c>
      <c r="C865" s="13">
        <v>0.222</v>
      </c>
    </row>
    <row r="866" spans="1:3">
      <c r="A866" s="23">
        <v>38608.395833333336</v>
      </c>
      <c r="B866" s="23">
        <v>38608.416666666664</v>
      </c>
      <c r="C866" s="13">
        <v>0.158</v>
      </c>
    </row>
    <row r="867" spans="1:3">
      <c r="A867" s="23">
        <v>38608.416666666664</v>
      </c>
      <c r="B867" s="23">
        <v>38608.4375</v>
      </c>
      <c r="C867" s="13">
        <v>0.159</v>
      </c>
    </row>
    <row r="868" spans="1:3">
      <c r="A868" s="23">
        <v>38608.4375</v>
      </c>
      <c r="B868" s="23">
        <v>38608.458333333336</v>
      </c>
      <c r="C868" s="13">
        <v>0.184</v>
      </c>
    </row>
    <row r="869" spans="1:3">
      <c r="A869" s="23">
        <v>38608.458333333336</v>
      </c>
      <c r="B869" s="23">
        <v>38608.479166666672</v>
      </c>
      <c r="C869" s="13">
        <v>0.223</v>
      </c>
    </row>
    <row r="870" spans="1:3">
      <c r="A870" s="23">
        <v>38608.479166666672</v>
      </c>
      <c r="B870" s="23">
        <v>38608.5</v>
      </c>
      <c r="C870" s="13">
        <v>0.27200000000000002</v>
      </c>
    </row>
    <row r="871" spans="1:3">
      <c r="A871" s="23">
        <v>38608.5</v>
      </c>
      <c r="B871" s="23">
        <v>38608.520833333336</v>
      </c>
      <c r="C871" s="13">
        <v>0.40600000000000003</v>
      </c>
    </row>
    <row r="872" spans="1:3">
      <c r="A872" s="23">
        <v>38608.520833333336</v>
      </c>
      <c r="B872" s="23">
        <v>38608.541666666664</v>
      </c>
      <c r="C872" s="13">
        <v>0.41399999999999998</v>
      </c>
    </row>
    <row r="873" spans="1:3">
      <c r="A873" s="23">
        <v>38608.541666666664</v>
      </c>
      <c r="B873" s="23">
        <v>38608.5625</v>
      </c>
      <c r="C873" s="13">
        <v>0.44</v>
      </c>
    </row>
    <row r="874" spans="1:3">
      <c r="A874" s="23">
        <v>38608.5625</v>
      </c>
      <c r="B874" s="23">
        <v>38608.583333333336</v>
      </c>
      <c r="C874" s="13">
        <v>0.52900000000000003</v>
      </c>
    </row>
    <row r="875" spans="1:3">
      <c r="A875" s="23">
        <v>38608.583333333336</v>
      </c>
      <c r="B875" s="23">
        <v>38608.604166666672</v>
      </c>
      <c r="C875" s="13">
        <v>0.57799999999999996</v>
      </c>
    </row>
    <row r="876" spans="1:3">
      <c r="A876" s="23">
        <v>38608.604166666672</v>
      </c>
      <c r="B876" s="23">
        <v>38608.625</v>
      </c>
      <c r="C876" s="13">
        <v>0.53</v>
      </c>
    </row>
    <row r="877" spans="1:3">
      <c r="A877" s="23">
        <v>38608.625</v>
      </c>
      <c r="B877" s="23">
        <v>38608.645833333336</v>
      </c>
      <c r="C877" s="13">
        <v>0.44</v>
      </c>
    </row>
    <row r="878" spans="1:3">
      <c r="A878" s="23">
        <v>38608.645833333336</v>
      </c>
      <c r="B878" s="23">
        <v>38608.666666666664</v>
      </c>
      <c r="C878" s="13">
        <v>0.378</v>
      </c>
    </row>
    <row r="879" spans="1:3">
      <c r="A879" s="23">
        <v>38608.666666666664</v>
      </c>
      <c r="B879" s="23">
        <v>38608.6875</v>
      </c>
      <c r="C879" s="13">
        <v>0.311</v>
      </c>
    </row>
    <row r="880" spans="1:3">
      <c r="A880" s="23">
        <v>38608.6875</v>
      </c>
      <c r="B880" s="23">
        <v>38608.708333333336</v>
      </c>
      <c r="C880" s="13">
        <v>0.22</v>
      </c>
    </row>
    <row r="881" spans="1:3">
      <c r="A881" s="23">
        <v>38608.708333333336</v>
      </c>
      <c r="B881" s="23">
        <v>38608.729166666672</v>
      </c>
      <c r="C881" s="13">
        <v>0.17499999999999999</v>
      </c>
    </row>
    <row r="882" spans="1:3">
      <c r="A882" s="23">
        <v>38608.729166666672</v>
      </c>
      <c r="B882" s="23">
        <v>38608.75</v>
      </c>
      <c r="C882" s="13">
        <v>0.109</v>
      </c>
    </row>
    <row r="883" spans="1:3">
      <c r="A883" s="23">
        <v>38608.75</v>
      </c>
      <c r="B883" s="23">
        <v>38608.770833333336</v>
      </c>
      <c r="C883" s="13">
        <v>4.7E-2</v>
      </c>
    </row>
    <row r="884" spans="1:3">
      <c r="A884" s="23">
        <v>38608.770833333336</v>
      </c>
      <c r="B884" s="23">
        <v>38608.791666666664</v>
      </c>
      <c r="C884" s="13">
        <v>1.2E-2</v>
      </c>
    </row>
    <row r="885" spans="1:3">
      <c r="A885" s="23">
        <v>38608.791666666664</v>
      </c>
      <c r="B885" s="23">
        <v>38608.8125</v>
      </c>
      <c r="C885" s="13">
        <v>1E-3</v>
      </c>
    </row>
    <row r="886" spans="1:3">
      <c r="A886" s="23">
        <v>38608.8125</v>
      </c>
      <c r="B886" s="23">
        <v>38608.833333333336</v>
      </c>
      <c r="C886" s="13">
        <v>0</v>
      </c>
    </row>
    <row r="887" spans="1:3">
      <c r="A887" s="23">
        <v>38608.833333333336</v>
      </c>
      <c r="B887" s="23">
        <v>38608.854166666672</v>
      </c>
      <c r="C887" s="13">
        <v>0</v>
      </c>
    </row>
    <row r="888" spans="1:3">
      <c r="A888" s="23">
        <v>38608.854166666672</v>
      </c>
      <c r="B888" s="23">
        <v>38608.875</v>
      </c>
      <c r="C888" s="13">
        <v>0</v>
      </c>
    </row>
    <row r="889" spans="1:3">
      <c r="A889" s="23">
        <v>38608.875</v>
      </c>
      <c r="B889" s="23">
        <v>38608.895833333336</v>
      </c>
      <c r="C889" s="13">
        <v>0</v>
      </c>
    </row>
    <row r="890" spans="1:3">
      <c r="A890" s="23">
        <v>38608.895833333336</v>
      </c>
      <c r="B890" s="23">
        <v>38608.916666666664</v>
      </c>
      <c r="C890" s="13">
        <v>0</v>
      </c>
    </row>
    <row r="891" spans="1:3">
      <c r="A891" s="23">
        <v>38608.916666666664</v>
      </c>
      <c r="B891" s="23">
        <v>38608.9375</v>
      </c>
      <c r="C891" s="13">
        <v>0</v>
      </c>
    </row>
    <row r="892" spans="1:3">
      <c r="A892" s="23">
        <v>38608.9375</v>
      </c>
      <c r="B892" s="23">
        <v>38608.958333333336</v>
      </c>
      <c r="C892" s="13">
        <v>0</v>
      </c>
    </row>
    <row r="893" spans="1:3">
      <c r="A893" s="23">
        <v>38608.958333333336</v>
      </c>
      <c r="B893" s="23">
        <v>38608.979166666672</v>
      </c>
      <c r="C893" s="13">
        <v>0</v>
      </c>
    </row>
    <row r="894" spans="1:3">
      <c r="A894" s="23">
        <v>38608.979166666672</v>
      </c>
      <c r="B894" s="23">
        <v>38609</v>
      </c>
      <c r="C894" s="13">
        <v>0</v>
      </c>
    </row>
    <row r="895" spans="1:3">
      <c r="A895" s="23">
        <v>38609</v>
      </c>
      <c r="B895" s="23">
        <v>38609.020833333336</v>
      </c>
      <c r="C895" s="13">
        <v>0</v>
      </c>
    </row>
    <row r="896" spans="1:3">
      <c r="A896" s="23">
        <v>38609.020833333336</v>
      </c>
      <c r="B896" s="23">
        <v>38609.041666666664</v>
      </c>
      <c r="C896" s="13">
        <v>0</v>
      </c>
    </row>
    <row r="897" spans="1:3">
      <c r="A897" s="23">
        <v>38609.041666666664</v>
      </c>
      <c r="B897" s="23">
        <v>38609.0625</v>
      </c>
      <c r="C897" s="13">
        <v>0</v>
      </c>
    </row>
    <row r="898" spans="1:3">
      <c r="A898" s="23">
        <v>38609.0625</v>
      </c>
      <c r="B898" s="23">
        <v>38609.083333333336</v>
      </c>
      <c r="C898" s="13">
        <v>0</v>
      </c>
    </row>
    <row r="899" spans="1:3">
      <c r="A899" s="23">
        <v>38609.083333333336</v>
      </c>
      <c r="B899" s="23">
        <v>38609.104166666672</v>
      </c>
      <c r="C899" s="13">
        <v>0</v>
      </c>
    </row>
    <row r="900" spans="1:3">
      <c r="A900" s="23">
        <v>38609.104166666672</v>
      </c>
      <c r="B900" s="23">
        <v>38609.125</v>
      </c>
      <c r="C900" s="13">
        <v>0</v>
      </c>
    </row>
    <row r="901" spans="1:3">
      <c r="A901" s="23">
        <v>38609.125</v>
      </c>
      <c r="B901" s="23">
        <v>38609.145833333336</v>
      </c>
      <c r="C901" s="13">
        <v>0</v>
      </c>
    </row>
    <row r="902" spans="1:3">
      <c r="A902" s="23">
        <v>38609.145833333336</v>
      </c>
      <c r="B902" s="23">
        <v>38609.166666666664</v>
      </c>
      <c r="C902" s="13">
        <v>0</v>
      </c>
    </row>
    <row r="903" spans="1:3">
      <c r="A903" s="23">
        <v>38609.166666666664</v>
      </c>
      <c r="B903" s="23">
        <v>38609.1875</v>
      </c>
      <c r="C903" s="13">
        <v>0</v>
      </c>
    </row>
    <row r="904" spans="1:3">
      <c r="A904" s="23">
        <v>38609.1875</v>
      </c>
      <c r="B904" s="23">
        <v>38609.208333333336</v>
      </c>
      <c r="C904" s="13">
        <v>0</v>
      </c>
    </row>
    <row r="905" spans="1:3">
      <c r="A905" s="23">
        <v>38609.208333333336</v>
      </c>
      <c r="B905" s="23">
        <v>38609.229166666672</v>
      </c>
      <c r="C905" s="13">
        <v>0</v>
      </c>
    </row>
    <row r="906" spans="1:3">
      <c r="A906" s="23">
        <v>38609.229166666672</v>
      </c>
      <c r="B906" s="23">
        <v>38609.25</v>
      </c>
      <c r="C906" s="13">
        <v>0</v>
      </c>
    </row>
    <row r="907" spans="1:3">
      <c r="A907" s="23">
        <v>38609.25</v>
      </c>
      <c r="B907" s="23">
        <v>38609.270833333336</v>
      </c>
      <c r="C907" s="13">
        <v>4.0000000000000001E-3</v>
      </c>
    </row>
    <row r="908" spans="1:3">
      <c r="A908" s="23">
        <v>38609.270833333336</v>
      </c>
      <c r="B908" s="23">
        <v>38609.291666666664</v>
      </c>
      <c r="C908" s="13">
        <v>3.1E-2</v>
      </c>
    </row>
    <row r="909" spans="1:3">
      <c r="A909" s="23">
        <v>38609.291666666664</v>
      </c>
      <c r="B909" s="23">
        <v>38609.3125</v>
      </c>
      <c r="C909" s="13">
        <v>6.5000000000000002E-2</v>
      </c>
    </row>
    <row r="910" spans="1:3">
      <c r="A910" s="23">
        <v>38609.3125</v>
      </c>
      <c r="B910" s="23">
        <v>38609.333333333336</v>
      </c>
      <c r="C910" s="13">
        <v>0.14599999999999999</v>
      </c>
    </row>
    <row r="911" spans="1:3">
      <c r="A911" s="23">
        <v>38609.333333333336</v>
      </c>
      <c r="B911" s="23">
        <v>38609.354166666672</v>
      </c>
      <c r="C911" s="13">
        <v>0.23300000000000001</v>
      </c>
    </row>
    <row r="912" spans="1:3">
      <c r="A912" s="23">
        <v>38609.354166666672</v>
      </c>
      <c r="B912" s="23">
        <v>38609.375</v>
      </c>
      <c r="C912" s="13">
        <v>0.30499999999999999</v>
      </c>
    </row>
    <row r="913" spans="1:3">
      <c r="A913" s="23">
        <v>38609.375</v>
      </c>
      <c r="B913" s="23">
        <v>38609.395833333336</v>
      </c>
      <c r="C913" s="13">
        <v>0.38600000000000001</v>
      </c>
    </row>
    <row r="914" spans="1:3">
      <c r="A914" s="23">
        <v>38609.395833333336</v>
      </c>
      <c r="B914" s="23">
        <v>38609.416666666664</v>
      </c>
      <c r="C914" s="13">
        <v>0.44500000000000001</v>
      </c>
    </row>
    <row r="915" spans="1:3">
      <c r="A915" s="23">
        <v>38609.416666666664</v>
      </c>
      <c r="B915" s="23">
        <v>38609.4375</v>
      </c>
      <c r="C915" s="13">
        <v>0.41</v>
      </c>
    </row>
    <row r="916" spans="1:3">
      <c r="A916" s="23">
        <v>38609.4375</v>
      </c>
      <c r="B916" s="23">
        <v>38609.458333333336</v>
      </c>
      <c r="C916" s="13">
        <v>0.56899999999999995</v>
      </c>
    </row>
    <row r="917" spans="1:3">
      <c r="A917" s="23">
        <v>38609.458333333336</v>
      </c>
      <c r="B917" s="23">
        <v>38609.479166666672</v>
      </c>
      <c r="C917" s="13">
        <v>0.61</v>
      </c>
    </row>
    <row r="918" spans="1:3">
      <c r="A918" s="23">
        <v>38609.479166666672</v>
      </c>
      <c r="B918" s="23">
        <v>38609.5</v>
      </c>
      <c r="C918" s="13">
        <v>0.59699999999999998</v>
      </c>
    </row>
    <row r="919" spans="1:3">
      <c r="A919" s="23">
        <v>38609.5</v>
      </c>
      <c r="B919" s="23">
        <v>38609.520833333336</v>
      </c>
      <c r="C919" s="13">
        <v>0.63500000000000001</v>
      </c>
    </row>
    <row r="920" spans="1:3">
      <c r="A920" s="23">
        <v>38609.520833333336</v>
      </c>
      <c r="B920" s="23">
        <v>38609.541666666664</v>
      </c>
      <c r="C920" s="13">
        <v>0.65500000000000003</v>
      </c>
    </row>
    <row r="921" spans="1:3">
      <c r="A921" s="23">
        <v>38609.541666666664</v>
      </c>
      <c r="B921" s="23">
        <v>38609.5625</v>
      </c>
      <c r="C921" s="13">
        <v>0.65300000000000002</v>
      </c>
    </row>
    <row r="922" spans="1:3">
      <c r="A922" s="23">
        <v>38609.5625</v>
      </c>
      <c r="B922" s="23">
        <v>38609.583333333336</v>
      </c>
      <c r="C922" s="13">
        <v>0.63900000000000001</v>
      </c>
    </row>
    <row r="923" spans="1:3">
      <c r="A923" s="23">
        <v>38609.583333333336</v>
      </c>
      <c r="B923" s="23">
        <v>38609.604166666672</v>
      </c>
      <c r="C923" s="13">
        <v>0.47199999999999998</v>
      </c>
    </row>
    <row r="924" spans="1:3">
      <c r="A924" s="23">
        <v>38609.604166666672</v>
      </c>
      <c r="B924" s="23">
        <v>38609.625</v>
      </c>
      <c r="C924" s="13">
        <v>0.55800000000000005</v>
      </c>
    </row>
    <row r="925" spans="1:3">
      <c r="A925" s="23">
        <v>38609.625</v>
      </c>
      <c r="B925" s="23">
        <v>38609.645833333336</v>
      </c>
      <c r="C925" s="13">
        <v>0.45500000000000002</v>
      </c>
    </row>
    <row r="926" spans="1:3">
      <c r="A926" s="23">
        <v>38609.645833333336</v>
      </c>
      <c r="B926" s="23">
        <v>38609.666666666664</v>
      </c>
      <c r="C926" s="13">
        <v>0.43</v>
      </c>
    </row>
    <row r="927" spans="1:3">
      <c r="A927" s="23">
        <v>38609.666666666664</v>
      </c>
      <c r="B927" s="23">
        <v>38609.6875</v>
      </c>
      <c r="C927" s="13">
        <v>0.35299999999999998</v>
      </c>
    </row>
    <row r="928" spans="1:3">
      <c r="A928" s="23">
        <v>38609.6875</v>
      </c>
      <c r="B928" s="23">
        <v>38609.708333333336</v>
      </c>
      <c r="C928" s="13">
        <v>0.26900000000000002</v>
      </c>
    </row>
    <row r="929" spans="1:3">
      <c r="A929" s="23">
        <v>38609.708333333336</v>
      </c>
      <c r="B929" s="23">
        <v>38609.729166666672</v>
      </c>
      <c r="C929" s="13">
        <v>0.19</v>
      </c>
    </row>
    <row r="930" spans="1:3">
      <c r="A930" s="23">
        <v>38609.729166666672</v>
      </c>
      <c r="B930" s="23">
        <v>38609.75</v>
      </c>
      <c r="C930" s="13">
        <v>0.115</v>
      </c>
    </row>
    <row r="931" spans="1:3">
      <c r="A931" s="23">
        <v>38609.75</v>
      </c>
      <c r="B931" s="23">
        <v>38609.770833333336</v>
      </c>
      <c r="C931" s="13">
        <v>0.05</v>
      </c>
    </row>
    <row r="932" spans="1:3">
      <c r="A932" s="23">
        <v>38609.770833333336</v>
      </c>
      <c r="B932" s="23">
        <v>38609.791666666664</v>
      </c>
      <c r="C932" s="13">
        <v>8.9999999999999993E-3</v>
      </c>
    </row>
    <row r="933" spans="1:3">
      <c r="A933" s="23">
        <v>38609.791666666664</v>
      </c>
      <c r="B933" s="23">
        <v>38609.8125</v>
      </c>
      <c r="C933" s="13">
        <v>0</v>
      </c>
    </row>
    <row r="934" spans="1:3">
      <c r="A934" s="23">
        <v>38609.8125</v>
      </c>
      <c r="B934" s="23">
        <v>38609.833333333336</v>
      </c>
      <c r="C934" s="13">
        <v>0</v>
      </c>
    </row>
    <row r="935" spans="1:3">
      <c r="A935" s="23">
        <v>38609.833333333336</v>
      </c>
      <c r="B935" s="23">
        <v>38609.854166666672</v>
      </c>
      <c r="C935" s="13">
        <v>0</v>
      </c>
    </row>
    <row r="936" spans="1:3">
      <c r="A936" s="23">
        <v>38609.854166666672</v>
      </c>
      <c r="B936" s="23">
        <v>38609.875</v>
      </c>
      <c r="C936" s="13">
        <v>0</v>
      </c>
    </row>
    <row r="937" spans="1:3">
      <c r="A937" s="23">
        <v>38609.875</v>
      </c>
      <c r="B937" s="23">
        <v>38609.895833333336</v>
      </c>
      <c r="C937" s="13">
        <v>0</v>
      </c>
    </row>
    <row r="938" spans="1:3">
      <c r="A938" s="23">
        <v>38609.895833333336</v>
      </c>
      <c r="B938" s="23">
        <v>38609.916666666664</v>
      </c>
      <c r="C938" s="13">
        <v>0</v>
      </c>
    </row>
    <row r="939" spans="1:3">
      <c r="A939" s="23">
        <v>38609.916666666664</v>
      </c>
      <c r="B939" s="23">
        <v>38609.9375</v>
      </c>
      <c r="C939" s="13">
        <v>0</v>
      </c>
    </row>
    <row r="940" spans="1:3">
      <c r="A940" s="23">
        <v>38609.9375</v>
      </c>
      <c r="B940" s="23">
        <v>38609.958333333336</v>
      </c>
      <c r="C940" s="13">
        <v>0</v>
      </c>
    </row>
    <row r="941" spans="1:3">
      <c r="A941" s="23">
        <v>38609.958333333336</v>
      </c>
      <c r="B941" s="23">
        <v>38609.979166666672</v>
      </c>
      <c r="C941" s="13">
        <v>0</v>
      </c>
    </row>
    <row r="942" spans="1:3">
      <c r="A942" s="23">
        <v>38609.979166666672</v>
      </c>
      <c r="B942" s="23">
        <v>38610</v>
      </c>
      <c r="C942" s="13">
        <v>0</v>
      </c>
    </row>
    <row r="943" spans="1:3">
      <c r="A943" s="23">
        <v>38610</v>
      </c>
      <c r="B943" s="23">
        <v>38610.020833333336</v>
      </c>
      <c r="C943" s="13">
        <v>0</v>
      </c>
    </row>
    <row r="944" spans="1:3">
      <c r="A944" s="23">
        <v>38610.020833333336</v>
      </c>
      <c r="B944" s="23">
        <v>38610.041666666664</v>
      </c>
      <c r="C944" s="13">
        <v>0</v>
      </c>
    </row>
    <row r="945" spans="1:3">
      <c r="A945" s="23">
        <v>38610.041666666664</v>
      </c>
      <c r="B945" s="23">
        <v>38610.0625</v>
      </c>
      <c r="C945" s="13">
        <v>0</v>
      </c>
    </row>
    <row r="946" spans="1:3">
      <c r="A946" s="23">
        <v>38610.0625</v>
      </c>
      <c r="B946" s="23">
        <v>38610.083333333336</v>
      </c>
      <c r="C946" s="13">
        <v>0</v>
      </c>
    </row>
    <row r="947" spans="1:3">
      <c r="A947" s="23">
        <v>38610.083333333336</v>
      </c>
      <c r="B947" s="23">
        <v>38610.104166666672</v>
      </c>
      <c r="C947" s="13">
        <v>0</v>
      </c>
    </row>
    <row r="948" spans="1:3">
      <c r="A948" s="23">
        <v>38610.104166666672</v>
      </c>
      <c r="B948" s="23">
        <v>38610.125</v>
      </c>
      <c r="C948" s="13">
        <v>0</v>
      </c>
    </row>
    <row r="949" spans="1:3">
      <c r="A949" s="23">
        <v>38610.125</v>
      </c>
      <c r="B949" s="23">
        <v>38610.145833333336</v>
      </c>
      <c r="C949" s="13">
        <v>0</v>
      </c>
    </row>
    <row r="950" spans="1:3">
      <c r="A950" s="23">
        <v>38610.145833333336</v>
      </c>
      <c r="B950" s="23">
        <v>38610.166666666664</v>
      </c>
      <c r="C950" s="13">
        <v>0</v>
      </c>
    </row>
    <row r="951" spans="1:3">
      <c r="A951" s="23">
        <v>38610.166666666664</v>
      </c>
      <c r="B951" s="23">
        <v>38610.1875</v>
      </c>
      <c r="C951" s="13">
        <v>0</v>
      </c>
    </row>
    <row r="952" spans="1:3">
      <c r="A952" s="23">
        <v>38610.1875</v>
      </c>
      <c r="B952" s="23">
        <v>38610.208333333336</v>
      </c>
      <c r="C952" s="13">
        <v>0</v>
      </c>
    </row>
    <row r="953" spans="1:3">
      <c r="A953" s="23">
        <v>38610.208333333336</v>
      </c>
      <c r="B953" s="23">
        <v>38610.229166666672</v>
      </c>
      <c r="C953" s="13">
        <v>0</v>
      </c>
    </row>
    <row r="954" spans="1:3">
      <c r="A954" s="23">
        <v>38610.229166666672</v>
      </c>
      <c r="B954" s="23">
        <v>38610.25</v>
      </c>
      <c r="C954" s="13">
        <v>0</v>
      </c>
    </row>
    <row r="955" spans="1:3">
      <c r="A955" s="23">
        <v>38610.25</v>
      </c>
      <c r="B955" s="23">
        <v>38610.270833333336</v>
      </c>
      <c r="C955" s="13">
        <v>1E-3</v>
      </c>
    </row>
    <row r="956" spans="1:3">
      <c r="A956" s="23">
        <v>38610.270833333336</v>
      </c>
      <c r="B956" s="23">
        <v>38610.291666666664</v>
      </c>
      <c r="C956" s="13">
        <v>7.0000000000000001E-3</v>
      </c>
    </row>
    <row r="957" spans="1:3">
      <c r="A957" s="23">
        <v>38610.291666666664</v>
      </c>
      <c r="B957" s="23">
        <v>38610.3125</v>
      </c>
      <c r="C957" s="13">
        <v>2.5999999999999999E-2</v>
      </c>
    </row>
    <row r="958" spans="1:3">
      <c r="A958" s="23">
        <v>38610.3125</v>
      </c>
      <c r="B958" s="23">
        <v>38610.333333333336</v>
      </c>
      <c r="C958" s="13">
        <v>8.1000000000000003E-2</v>
      </c>
    </row>
    <row r="959" spans="1:3">
      <c r="A959" s="23">
        <v>38610.333333333336</v>
      </c>
      <c r="B959" s="23">
        <v>38610.354166666672</v>
      </c>
      <c r="C959" s="13">
        <v>0.10100000000000001</v>
      </c>
    </row>
    <row r="960" spans="1:3">
      <c r="A960" s="23">
        <v>38610.354166666672</v>
      </c>
      <c r="B960" s="23">
        <v>38610.375</v>
      </c>
      <c r="C960" s="13">
        <v>0.26400000000000001</v>
      </c>
    </row>
    <row r="961" spans="1:3">
      <c r="A961" s="23">
        <v>38610.375</v>
      </c>
      <c r="B961" s="23">
        <v>38610.395833333336</v>
      </c>
      <c r="C961" s="13">
        <v>0.20499999999999999</v>
      </c>
    </row>
    <row r="962" spans="1:3">
      <c r="A962" s="23">
        <v>38610.395833333336</v>
      </c>
      <c r="B962" s="23">
        <v>38610.416666666664</v>
      </c>
      <c r="C962" s="13">
        <v>0.19400000000000001</v>
      </c>
    </row>
    <row r="963" spans="1:3">
      <c r="A963" s="23">
        <v>38610.416666666664</v>
      </c>
      <c r="B963" s="23">
        <v>38610.4375</v>
      </c>
      <c r="C963" s="13">
        <v>0.28100000000000003</v>
      </c>
    </row>
    <row r="964" spans="1:3">
      <c r="A964" s="23">
        <v>38610.4375</v>
      </c>
      <c r="B964" s="23">
        <v>38610.458333333336</v>
      </c>
      <c r="C964" s="13">
        <v>0.56999999999999995</v>
      </c>
    </row>
    <row r="965" spans="1:3">
      <c r="A965" s="23">
        <v>38610.458333333336</v>
      </c>
      <c r="B965" s="23">
        <v>38610.479166666672</v>
      </c>
      <c r="C965" s="13">
        <v>0.27500000000000002</v>
      </c>
    </row>
    <row r="966" spans="1:3">
      <c r="A966" s="23">
        <v>38610.479166666672</v>
      </c>
      <c r="B966" s="23">
        <v>38610.5</v>
      </c>
      <c r="C966" s="13">
        <v>0.40899999999999997</v>
      </c>
    </row>
    <row r="967" spans="1:3">
      <c r="A967" s="23">
        <v>38610.5</v>
      </c>
      <c r="B967" s="23">
        <v>38610.520833333336</v>
      </c>
      <c r="C967" s="13">
        <v>0.24099999999999999</v>
      </c>
    </row>
    <row r="968" spans="1:3">
      <c r="A968" s="23">
        <v>38610.520833333336</v>
      </c>
      <c r="B968" s="23">
        <v>38610.541666666664</v>
      </c>
      <c r="C968" s="13">
        <v>0.188</v>
      </c>
    </row>
    <row r="969" spans="1:3">
      <c r="A969" s="23">
        <v>38610.541666666664</v>
      </c>
      <c r="B969" s="23">
        <v>38610.5625</v>
      </c>
      <c r="C969" s="13">
        <v>0.17699999999999999</v>
      </c>
    </row>
    <row r="970" spans="1:3">
      <c r="A970" s="23">
        <v>38610.5625</v>
      </c>
      <c r="B970" s="23">
        <v>38610.583333333336</v>
      </c>
      <c r="C970" s="13">
        <v>0.111</v>
      </c>
    </row>
    <row r="971" spans="1:3">
      <c r="A971" s="23">
        <v>38610.583333333336</v>
      </c>
      <c r="B971" s="23">
        <v>38610.604166666672</v>
      </c>
      <c r="C971" s="13">
        <v>0.27100000000000002</v>
      </c>
    </row>
    <row r="972" spans="1:3">
      <c r="A972" s="23">
        <v>38610.604166666672</v>
      </c>
      <c r="B972" s="23">
        <v>38610.625</v>
      </c>
      <c r="C972" s="13">
        <v>0.54100000000000004</v>
      </c>
    </row>
    <row r="973" spans="1:3">
      <c r="A973" s="23">
        <v>38610.625</v>
      </c>
      <c r="B973" s="23">
        <v>38610.645833333336</v>
      </c>
      <c r="C973" s="13">
        <v>5.8999999999999997E-2</v>
      </c>
    </row>
    <row r="974" spans="1:3">
      <c r="A974" s="23">
        <v>38610.645833333336</v>
      </c>
      <c r="B974" s="23">
        <v>38610.666666666664</v>
      </c>
      <c r="C974" s="13">
        <v>0.14199999999999999</v>
      </c>
    </row>
    <row r="975" spans="1:3">
      <c r="A975" s="23">
        <v>38610.666666666664</v>
      </c>
      <c r="B975" s="23">
        <v>38610.6875</v>
      </c>
      <c r="C975" s="13">
        <v>0.34</v>
      </c>
    </row>
    <row r="976" spans="1:3">
      <c r="A976" s="23">
        <v>38610.6875</v>
      </c>
      <c r="B976" s="23">
        <v>38610.708333333336</v>
      </c>
      <c r="C976" s="13">
        <v>0.2</v>
      </c>
    </row>
    <row r="977" spans="1:3">
      <c r="A977" s="23">
        <v>38610.708333333336</v>
      </c>
      <c r="B977" s="23">
        <v>38610.729166666672</v>
      </c>
      <c r="C977" s="13">
        <v>0.10199999999999999</v>
      </c>
    </row>
    <row r="978" spans="1:3">
      <c r="A978" s="23">
        <v>38610.729166666672</v>
      </c>
      <c r="B978" s="23">
        <v>38610.75</v>
      </c>
      <c r="C978" s="13">
        <v>4.1000000000000002E-2</v>
      </c>
    </row>
    <row r="979" spans="1:3">
      <c r="A979" s="23">
        <v>38610.75</v>
      </c>
      <c r="B979" s="23">
        <v>38610.770833333336</v>
      </c>
      <c r="C979" s="13">
        <v>2.1000000000000001E-2</v>
      </c>
    </row>
    <row r="980" spans="1:3">
      <c r="A980" s="23">
        <v>38610.770833333336</v>
      </c>
      <c r="B980" s="23">
        <v>38610.791666666664</v>
      </c>
      <c r="C980" s="13">
        <v>5.0000000000000001E-3</v>
      </c>
    </row>
    <row r="981" spans="1:3">
      <c r="A981" s="23">
        <v>38610.791666666664</v>
      </c>
      <c r="B981" s="23">
        <v>38610.8125</v>
      </c>
      <c r="C981" s="13">
        <v>0</v>
      </c>
    </row>
    <row r="982" spans="1:3">
      <c r="A982" s="23">
        <v>38610.8125</v>
      </c>
      <c r="B982" s="23">
        <v>38610.833333333336</v>
      </c>
      <c r="C982" s="13">
        <v>0</v>
      </c>
    </row>
    <row r="983" spans="1:3">
      <c r="A983" s="23">
        <v>38610.833333333336</v>
      </c>
      <c r="B983" s="23">
        <v>38610.854166666672</v>
      </c>
      <c r="C983" s="13">
        <v>0</v>
      </c>
    </row>
    <row r="984" spans="1:3">
      <c r="A984" s="23">
        <v>38610.854166666672</v>
      </c>
      <c r="B984" s="23">
        <v>38610.875</v>
      </c>
      <c r="C984" s="13">
        <v>0</v>
      </c>
    </row>
    <row r="985" spans="1:3">
      <c r="A985" s="23">
        <v>38610.875</v>
      </c>
      <c r="B985" s="23">
        <v>38610.895833333336</v>
      </c>
      <c r="C985" s="13">
        <v>0</v>
      </c>
    </row>
    <row r="986" spans="1:3">
      <c r="A986" s="23">
        <v>38610.895833333336</v>
      </c>
      <c r="B986" s="23">
        <v>38610.916666666664</v>
      </c>
      <c r="C986" s="13">
        <v>0</v>
      </c>
    </row>
    <row r="987" spans="1:3">
      <c r="A987" s="23">
        <v>38610.916666666664</v>
      </c>
      <c r="B987" s="23">
        <v>38610.9375</v>
      </c>
      <c r="C987" s="13">
        <v>0</v>
      </c>
    </row>
    <row r="988" spans="1:3">
      <c r="A988" s="23">
        <v>38610.9375</v>
      </c>
      <c r="B988" s="23">
        <v>38610.958333333336</v>
      </c>
      <c r="C988" s="13">
        <v>0</v>
      </c>
    </row>
    <row r="989" spans="1:3">
      <c r="A989" s="23">
        <v>38610.958333333336</v>
      </c>
      <c r="B989" s="23">
        <v>38610.979166666672</v>
      </c>
      <c r="C989" s="13">
        <v>0</v>
      </c>
    </row>
    <row r="990" spans="1:3">
      <c r="A990" s="23">
        <v>38610.979166666672</v>
      </c>
      <c r="B990" s="23">
        <v>38611</v>
      </c>
      <c r="C990" s="13">
        <v>0</v>
      </c>
    </row>
    <row r="991" spans="1:3">
      <c r="A991" s="23">
        <v>38611</v>
      </c>
      <c r="B991" s="23">
        <v>38611.020833333336</v>
      </c>
      <c r="C991" s="13">
        <v>0</v>
      </c>
    </row>
    <row r="992" spans="1:3">
      <c r="A992" s="23">
        <v>38611.020833333336</v>
      </c>
      <c r="B992" s="23">
        <v>38611.041666666664</v>
      </c>
      <c r="C992" s="13">
        <v>0</v>
      </c>
    </row>
    <row r="993" spans="1:3">
      <c r="A993" s="23">
        <v>38611.041666666664</v>
      </c>
      <c r="B993" s="23">
        <v>38611.0625</v>
      </c>
      <c r="C993" s="13">
        <v>0</v>
      </c>
    </row>
    <row r="994" spans="1:3">
      <c r="A994" s="23">
        <v>38611.0625</v>
      </c>
      <c r="B994" s="23">
        <v>38611.083333333336</v>
      </c>
      <c r="C994" s="13">
        <v>0</v>
      </c>
    </row>
    <row r="995" spans="1:3">
      <c r="A995" s="23">
        <v>38611.083333333336</v>
      </c>
      <c r="B995" s="23">
        <v>38611.104166666672</v>
      </c>
      <c r="C995" s="13">
        <v>0</v>
      </c>
    </row>
    <row r="996" spans="1:3">
      <c r="A996" s="23">
        <v>38611.104166666672</v>
      </c>
      <c r="B996" s="23">
        <v>38611.125</v>
      </c>
      <c r="C996" s="13">
        <v>0</v>
      </c>
    </row>
    <row r="997" spans="1:3">
      <c r="A997" s="23">
        <v>38611.125</v>
      </c>
      <c r="B997" s="23">
        <v>38611.145833333336</v>
      </c>
      <c r="C997" s="13">
        <v>0</v>
      </c>
    </row>
    <row r="998" spans="1:3">
      <c r="A998" s="23">
        <v>38611.145833333336</v>
      </c>
      <c r="B998" s="23">
        <v>38611.166666666664</v>
      </c>
      <c r="C998" s="13">
        <v>0</v>
      </c>
    </row>
    <row r="999" spans="1:3">
      <c r="A999" s="23">
        <v>38611.166666666664</v>
      </c>
      <c r="B999" s="23">
        <v>38611.1875</v>
      </c>
      <c r="C999" s="13">
        <v>0</v>
      </c>
    </row>
    <row r="1000" spans="1:3">
      <c r="A1000" s="23">
        <v>38611.1875</v>
      </c>
      <c r="B1000" s="23">
        <v>38611.208333333336</v>
      </c>
      <c r="C1000" s="13">
        <v>0</v>
      </c>
    </row>
    <row r="1001" spans="1:3">
      <c r="A1001" s="23">
        <v>38611.208333333336</v>
      </c>
      <c r="B1001" s="23">
        <v>38611.229166666672</v>
      </c>
      <c r="C1001" s="13">
        <v>0</v>
      </c>
    </row>
    <row r="1002" spans="1:3">
      <c r="A1002" s="23">
        <v>38611.229166666672</v>
      </c>
      <c r="B1002" s="23">
        <v>38611.25</v>
      </c>
      <c r="C1002" s="13">
        <v>0</v>
      </c>
    </row>
    <row r="1003" spans="1:3">
      <c r="A1003" s="23">
        <v>38611.25</v>
      </c>
      <c r="B1003" s="23">
        <v>38611.270833333336</v>
      </c>
      <c r="C1003" s="13">
        <v>2E-3</v>
      </c>
    </row>
    <row r="1004" spans="1:3">
      <c r="A1004" s="23">
        <v>38611.270833333336</v>
      </c>
      <c r="B1004" s="23">
        <v>38611.291666666664</v>
      </c>
      <c r="C1004" s="13">
        <v>0.02</v>
      </c>
    </row>
    <row r="1005" spans="1:3">
      <c r="A1005" s="23">
        <v>38611.291666666664</v>
      </c>
      <c r="B1005" s="23">
        <v>38611.3125</v>
      </c>
      <c r="C1005" s="13">
        <v>0.06</v>
      </c>
    </row>
    <row r="1006" spans="1:3">
      <c r="A1006" s="23">
        <v>38611.3125</v>
      </c>
      <c r="B1006" s="23">
        <v>38611.333333333336</v>
      </c>
      <c r="C1006" s="13">
        <v>0.13800000000000001</v>
      </c>
    </row>
    <row r="1007" spans="1:3">
      <c r="A1007" s="23">
        <v>38611.333333333336</v>
      </c>
      <c r="B1007" s="23">
        <v>38611.354166666672</v>
      </c>
      <c r="C1007" s="13">
        <v>0.152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X1" workbookViewId="0">
      <selection activeCell="AJ5" sqref="AJ5"/>
    </sheetView>
  </sheetViews>
  <sheetFormatPr baseColWidth="10" defaultColWidth="11.5" defaultRowHeight="14" x14ac:dyDescent="0"/>
  <cols>
    <col min="1" max="1" width="19" customWidth="1"/>
    <col min="35" max="35" width="15.5" bestFit="1" customWidth="1"/>
    <col min="36" max="36" width="17.5" bestFit="1" customWidth="1"/>
    <col min="37" max="37" width="21" customWidth="1"/>
  </cols>
  <sheetData>
    <row r="1" spans="1:48">
      <c r="A1" s="1" t="s">
        <v>17</v>
      </c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>
      <c r="A3" s="1"/>
      <c r="B3" s="1" t="s">
        <v>2</v>
      </c>
      <c r="C3" s="2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t="s">
        <v>151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2">
        <v>38352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>
      <c r="A4" s="1" t="s">
        <v>9</v>
      </c>
      <c r="B4" t="s">
        <v>152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5</v>
      </c>
      <c r="H4" s="2" t="s">
        <v>5</v>
      </c>
      <c r="I4" s="2" t="s">
        <v>6</v>
      </c>
      <c r="J4" s="2" t="s">
        <v>6</v>
      </c>
      <c r="K4" s="2" t="s">
        <v>6</v>
      </c>
      <c r="L4" s="2" t="s">
        <v>7</v>
      </c>
      <c r="M4" s="2" t="s">
        <v>7</v>
      </c>
      <c r="N4" s="2" t="s">
        <v>7</v>
      </c>
      <c r="O4" s="2" t="s">
        <v>8</v>
      </c>
      <c r="P4" s="2" t="s">
        <v>8</v>
      </c>
      <c r="Q4" s="2" t="s">
        <v>8</v>
      </c>
      <c r="R4" s="18" t="s">
        <v>188</v>
      </c>
      <c r="S4" s="2" t="s">
        <v>4</v>
      </c>
      <c r="T4" s="2" t="s">
        <v>4</v>
      </c>
      <c r="U4" s="2" t="s">
        <v>4</v>
      </c>
      <c r="V4" s="2" t="s">
        <v>5</v>
      </c>
      <c r="W4" s="2" t="s">
        <v>5</v>
      </c>
      <c r="X4" s="2" t="s">
        <v>5</v>
      </c>
      <c r="Y4" s="2" t="s">
        <v>6</v>
      </c>
      <c r="Z4" s="2" t="s">
        <v>6</v>
      </c>
      <c r="AA4" s="2" t="s">
        <v>6</v>
      </c>
      <c r="AB4" s="2" t="s">
        <v>7</v>
      </c>
      <c r="AC4" s="2" t="s">
        <v>7</v>
      </c>
      <c r="AD4" s="2" t="s">
        <v>7</v>
      </c>
      <c r="AE4" s="2" t="s">
        <v>8</v>
      </c>
      <c r="AF4" s="2" t="s">
        <v>8</v>
      </c>
      <c r="AG4" s="2" t="s">
        <v>8</v>
      </c>
      <c r="AH4" s="24" t="s">
        <v>188</v>
      </c>
      <c r="AI4" s="18" t="s">
        <v>211</v>
      </c>
      <c r="AJ4" s="18" t="s">
        <v>210</v>
      </c>
      <c r="AK4" s="24" t="s">
        <v>215</v>
      </c>
      <c r="AL4" s="1"/>
      <c r="AM4" s="1"/>
      <c r="AN4" s="2"/>
      <c r="AO4" s="2"/>
      <c r="AP4" s="2"/>
      <c r="AQ4" s="1"/>
      <c r="AR4" s="1"/>
      <c r="AS4" s="1"/>
      <c r="AT4" s="2"/>
      <c r="AU4" s="2"/>
      <c r="AV4" s="2"/>
    </row>
    <row r="5" spans="1:48">
      <c r="A5" s="1">
        <v>0.5</v>
      </c>
      <c r="B5" s="1">
        <v>1</v>
      </c>
      <c r="C5" s="3">
        <v>144.56995792429188</v>
      </c>
      <c r="D5" s="4">
        <v>172.80041850800112</v>
      </c>
      <c r="E5" s="4">
        <v>184.59726737419453</v>
      </c>
      <c r="F5" s="4">
        <v>-11.841639849025499</v>
      </c>
      <c r="G5" s="4">
        <v>71.432960627541689</v>
      </c>
      <c r="H5" s="4">
        <v>11.887432863050734</v>
      </c>
      <c r="I5" s="4">
        <v>166.32628578716202</v>
      </c>
      <c r="J5" s="4">
        <v>30.596179830444118</v>
      </c>
      <c r="K5" s="4">
        <v>296.9465673593624</v>
      </c>
      <c r="L5" s="4">
        <v>20.602452417016913</v>
      </c>
      <c r="M5" s="4">
        <v>88.053400668314723</v>
      </c>
      <c r="N5" s="4">
        <v>174.53629434931813</v>
      </c>
      <c r="O5" s="4">
        <v>242.53437761896512</v>
      </c>
      <c r="P5" s="4">
        <v>494.71545681304133</v>
      </c>
      <c r="Q5" s="4">
        <v>260.01298465543198</v>
      </c>
      <c r="R5" s="18">
        <f>0.5</f>
        <v>0.5</v>
      </c>
      <c r="S5" s="6">
        <v>72.284978962145942</v>
      </c>
      <c r="T5" s="6">
        <v>86.400209254000558</v>
      </c>
      <c r="U5" s="6">
        <v>92.298633687097265</v>
      </c>
      <c r="V5" s="6">
        <v>-5.9208199245127497</v>
      </c>
      <c r="W5" s="6">
        <v>35.716480313770845</v>
      </c>
      <c r="X5" s="6">
        <v>5.9437164315253668</v>
      </c>
      <c r="Y5" s="6">
        <v>83.163142893581011</v>
      </c>
      <c r="Z5" s="6">
        <v>15.298089915222059</v>
      </c>
      <c r="AA5" s="6">
        <v>148.4732836796812</v>
      </c>
      <c r="AB5" s="6">
        <v>10.301226208508456</v>
      </c>
      <c r="AC5" s="6">
        <v>44.026700334157361</v>
      </c>
      <c r="AD5" s="6">
        <v>87.268147174659063</v>
      </c>
      <c r="AE5" s="6">
        <v>121.26718880948256</v>
      </c>
      <c r="AF5" s="6">
        <v>247.35772840652066</v>
      </c>
      <c r="AG5" s="6">
        <v>130.00649232771599</v>
      </c>
      <c r="AH5" s="18">
        <v>0.5</v>
      </c>
      <c r="AI5" s="26">
        <f>AJ5-R5/24</f>
        <v>38601.458333333336</v>
      </c>
      <c r="AJ5" s="26">
        <f>AJ$3+249+11/24+A5/24</f>
        <v>38601.479166666672</v>
      </c>
      <c r="AK5" s="25">
        <f t="shared" ref="AK5:AK21" si="0">AJ5-AI5</f>
        <v>2.0833333335758653E-2</v>
      </c>
      <c r="AL5" s="5"/>
      <c r="AM5" s="5"/>
      <c r="AN5" s="5"/>
      <c r="AO5" s="5"/>
      <c r="AP5" s="5"/>
      <c r="AQ5" s="1"/>
      <c r="AR5" s="5"/>
      <c r="AS5" s="5"/>
      <c r="AT5" s="5"/>
      <c r="AU5" s="5"/>
      <c r="AV5" s="5"/>
    </row>
    <row r="6" spans="1:48">
      <c r="A6" s="1">
        <v>1</v>
      </c>
      <c r="B6" s="1">
        <v>2</v>
      </c>
      <c r="C6" s="4">
        <v>173.03453152514606</v>
      </c>
      <c r="D6" s="4">
        <v>270.45635634153672</v>
      </c>
      <c r="E6" s="4">
        <v>217.62483960562909</v>
      </c>
      <c r="F6" s="4">
        <v>-31.326652330316328</v>
      </c>
      <c r="G6" s="4">
        <v>69.883694018432365</v>
      </c>
      <c r="H6" s="4">
        <v>38.084209823843842</v>
      </c>
      <c r="I6" s="4">
        <v>116.09155681925114</v>
      </c>
      <c r="J6" s="4">
        <v>41.235254537329524</v>
      </c>
      <c r="K6" s="4">
        <v>208.06931108603169</v>
      </c>
      <c r="L6" s="4">
        <v>3.8769295536903825</v>
      </c>
      <c r="M6" s="4">
        <v>158.92276176103954</v>
      </c>
      <c r="N6" s="4">
        <v>194.3433223526489</v>
      </c>
      <c r="O6" s="4">
        <v>138.78699776116645</v>
      </c>
      <c r="P6" s="4">
        <v>318.97832081487957</v>
      </c>
      <c r="Q6" s="4">
        <v>233.14798266354509</v>
      </c>
      <c r="R6" s="18">
        <f>A6-A5</f>
        <v>0.5</v>
      </c>
      <c r="S6" s="6">
        <v>158.80224472471897</v>
      </c>
      <c r="T6" s="6">
        <v>221.6283874247689</v>
      </c>
      <c r="U6" s="6">
        <v>201.1110534899118</v>
      </c>
      <c r="V6" s="6">
        <v>-21.584146089670913</v>
      </c>
      <c r="W6" s="6">
        <v>70.65832732298702</v>
      </c>
      <c r="X6" s="6">
        <v>24.985821343447288</v>
      </c>
      <c r="Y6" s="6">
        <v>141.20892130320658</v>
      </c>
      <c r="Z6" s="6">
        <v>35.915717183886819</v>
      </c>
      <c r="AA6" s="6">
        <v>252.50793922269705</v>
      </c>
      <c r="AB6" s="6">
        <v>12.239690985353647</v>
      </c>
      <c r="AC6" s="6">
        <v>123.48808121467712</v>
      </c>
      <c r="AD6" s="6">
        <v>184.43980835098353</v>
      </c>
      <c r="AE6" s="6">
        <v>190.6606876900658</v>
      </c>
      <c r="AF6" s="6">
        <v>406.84688881396045</v>
      </c>
      <c r="AG6" s="6">
        <v>246.58048365948855</v>
      </c>
      <c r="AH6" s="18">
        <v>0.5</v>
      </c>
      <c r="AI6" s="26">
        <f t="shared" ref="AI6:AI29" si="1">AJ6-R6/24</f>
        <v>38601.479166666664</v>
      </c>
      <c r="AJ6" s="26">
        <f>AJ$3+249+11/24+A6/24</f>
        <v>38601.5</v>
      </c>
      <c r="AK6" s="25">
        <f t="shared" si="0"/>
        <v>2.0833333335758653E-2</v>
      </c>
      <c r="AL6" s="5"/>
      <c r="AM6" s="5"/>
      <c r="AN6" s="5"/>
      <c r="AO6" s="5"/>
      <c r="AP6" s="5"/>
      <c r="AQ6" s="1"/>
      <c r="AR6" s="5"/>
      <c r="AS6" s="5"/>
      <c r="AT6" s="5"/>
      <c r="AU6" s="5"/>
      <c r="AV6" s="5"/>
    </row>
    <row r="7" spans="1:48">
      <c r="A7" s="1">
        <v>2</v>
      </c>
      <c r="B7" s="1">
        <v>3</v>
      </c>
      <c r="C7" s="4">
        <v>190.08702773367921</v>
      </c>
      <c r="D7" s="4">
        <v>198.83585201384386</v>
      </c>
      <c r="E7" s="4">
        <v>202.00246234756949</v>
      </c>
      <c r="F7" s="4">
        <v>13.153532245364524</v>
      </c>
      <c r="G7" s="4">
        <v>98.088131540325236</v>
      </c>
      <c r="H7" s="4">
        <v>52.752010490214005</v>
      </c>
      <c r="I7" s="4">
        <v>136.45353108927713</v>
      </c>
      <c r="J7" s="4">
        <v>50.678224979027618</v>
      </c>
      <c r="K7" s="4">
        <v>213.38766151809722</v>
      </c>
      <c r="L7" s="4">
        <v>49.73803724729953</v>
      </c>
      <c r="M7" s="4">
        <v>131.51285221104374</v>
      </c>
      <c r="N7" s="4">
        <v>225.25351316280472</v>
      </c>
      <c r="O7" s="4">
        <v>164.78071133484886</v>
      </c>
      <c r="P7" s="4">
        <v>226.96619576202576</v>
      </c>
      <c r="Q7" s="4">
        <v>198.6194508207536</v>
      </c>
      <c r="R7" s="18">
        <f t="shared" ref="R7:R29" si="2">A7-A6</f>
        <v>1</v>
      </c>
      <c r="S7" s="6">
        <v>348.88927245839818</v>
      </c>
      <c r="T7" s="6">
        <v>420.46423943861276</v>
      </c>
      <c r="U7" s="6">
        <v>403.11351583748126</v>
      </c>
      <c r="V7" s="6">
        <v>-8.4306138443063894</v>
      </c>
      <c r="W7" s="6">
        <v>168.74645886331226</v>
      </c>
      <c r="X7" s="6">
        <v>77.737831833661289</v>
      </c>
      <c r="Y7" s="6">
        <v>277.66245239248371</v>
      </c>
      <c r="Z7" s="6">
        <v>86.593942162914431</v>
      </c>
      <c r="AA7" s="6">
        <v>465.89560074079429</v>
      </c>
      <c r="AB7" s="6">
        <v>61.977728232653178</v>
      </c>
      <c r="AC7" s="6">
        <v>255.00093342572086</v>
      </c>
      <c r="AD7" s="6">
        <v>409.69332151378825</v>
      </c>
      <c r="AE7" s="6">
        <v>355.44139902491463</v>
      </c>
      <c r="AF7" s="6">
        <v>633.81308457598618</v>
      </c>
      <c r="AG7" s="6">
        <v>445.19993448024218</v>
      </c>
      <c r="AH7" s="18">
        <v>1</v>
      </c>
      <c r="AI7" s="26">
        <f t="shared" si="1"/>
        <v>38601.500000000007</v>
      </c>
      <c r="AJ7" s="26">
        <f t="shared" ref="AJ7:AJ29" si="3">AJ$3+249+11/24+A7/24</f>
        <v>38601.541666666672</v>
      </c>
      <c r="AK7" s="25">
        <f t="shared" si="0"/>
        <v>4.1666666664241347E-2</v>
      </c>
      <c r="AL7" s="5"/>
      <c r="AM7" s="5"/>
      <c r="AN7" s="5"/>
      <c r="AO7" s="5"/>
      <c r="AP7" s="5"/>
      <c r="AQ7" s="1"/>
      <c r="AR7" s="5"/>
      <c r="AS7" s="5"/>
      <c r="AT7" s="5"/>
      <c r="AU7" s="5"/>
      <c r="AV7" s="5"/>
    </row>
    <row r="8" spans="1:48">
      <c r="A8" s="1">
        <v>3</v>
      </c>
      <c r="B8" s="1">
        <v>4</v>
      </c>
      <c r="C8" s="4">
        <v>199.23521973334465</v>
      </c>
      <c r="D8" s="4">
        <v>242.1143616153557</v>
      </c>
      <c r="E8" s="4">
        <v>215.87881556669385</v>
      </c>
      <c r="F8" s="4">
        <v>13.283108739281692</v>
      </c>
      <c r="G8" s="4">
        <v>107.69478141914851</v>
      </c>
      <c r="H8" s="4">
        <v>61.435700802593189</v>
      </c>
      <c r="I8" s="4">
        <v>120.7567600928304</v>
      </c>
      <c r="J8" s="4">
        <v>58.671070268884094</v>
      </c>
      <c r="K8" s="4">
        <v>221.32404615586833</v>
      </c>
      <c r="L8" s="4">
        <v>26.322160027892874</v>
      </c>
      <c r="M8" s="4">
        <v>97.460963963568886</v>
      </c>
      <c r="N8" s="4">
        <v>217.45697077831394</v>
      </c>
      <c r="O8" s="4">
        <v>150.49216420364718</v>
      </c>
      <c r="P8" s="4">
        <v>286.70676059156466</v>
      </c>
      <c r="Q8" s="4">
        <v>206.13600580940022</v>
      </c>
      <c r="R8" s="18">
        <f t="shared" si="2"/>
        <v>1</v>
      </c>
      <c r="S8" s="6">
        <v>548.12449219174277</v>
      </c>
      <c r="T8" s="6">
        <v>662.57860105396844</v>
      </c>
      <c r="U8" s="6">
        <v>618.99233140417505</v>
      </c>
      <c r="V8" s="6">
        <v>4.8524948949753028</v>
      </c>
      <c r="W8" s="6">
        <v>276.44124028246074</v>
      </c>
      <c r="X8" s="6">
        <v>139.17353263625449</v>
      </c>
      <c r="Y8" s="6">
        <v>398.41921248531412</v>
      </c>
      <c r="Z8" s="6">
        <v>145.26501243179854</v>
      </c>
      <c r="AA8" s="6">
        <v>687.21964689666265</v>
      </c>
      <c r="AB8" s="6">
        <v>88.299888260546055</v>
      </c>
      <c r="AC8" s="6">
        <v>352.46189738928973</v>
      </c>
      <c r="AD8" s="6">
        <v>627.15029229210222</v>
      </c>
      <c r="AE8" s="6">
        <v>505.93356322856181</v>
      </c>
      <c r="AF8" s="6">
        <v>920.51984516755078</v>
      </c>
      <c r="AG8" s="6">
        <v>651.33594028964239</v>
      </c>
      <c r="AH8" s="18">
        <v>1</v>
      </c>
      <c r="AI8" s="26">
        <f t="shared" si="1"/>
        <v>38601.541666666672</v>
      </c>
      <c r="AJ8" s="26">
        <f t="shared" si="3"/>
        <v>38601.583333333336</v>
      </c>
      <c r="AK8" s="25">
        <f t="shared" si="0"/>
        <v>4.1666666664241347E-2</v>
      </c>
      <c r="AL8" s="5"/>
      <c r="AM8" s="5"/>
      <c r="AN8" s="5"/>
      <c r="AO8" s="5"/>
      <c r="AP8" s="5"/>
      <c r="AQ8" s="1"/>
      <c r="AR8" s="5"/>
      <c r="AS8" s="5"/>
      <c r="AT8" s="5"/>
      <c r="AU8" s="5"/>
      <c r="AV8" s="5"/>
    </row>
    <row r="9" spans="1:48">
      <c r="A9" s="1">
        <v>4</v>
      </c>
      <c r="B9" s="1">
        <v>5</v>
      </c>
      <c r="C9" s="4">
        <v>160.5733114670995</v>
      </c>
      <c r="D9" s="4">
        <v>220.43174525575313</v>
      </c>
      <c r="E9" s="4">
        <v>191.5454951773232</v>
      </c>
      <c r="F9" s="4">
        <v>10.482147991966384</v>
      </c>
      <c r="G9" s="4">
        <v>85.243502973953497</v>
      </c>
      <c r="H9" s="4">
        <v>58.485587435713626</v>
      </c>
      <c r="I9" s="4">
        <v>115.25838295367733</v>
      </c>
      <c r="J9" s="4">
        <v>56.908053367207174</v>
      </c>
      <c r="K9" s="4">
        <v>177.7918798755245</v>
      </c>
      <c r="L9" s="4">
        <v>17.849152330069757</v>
      </c>
      <c r="M9" s="4">
        <v>112.19209440020342</v>
      </c>
      <c r="N9" s="4">
        <v>175.88056245062498</v>
      </c>
      <c r="O9" s="4">
        <v>137.8825244945173</v>
      </c>
      <c r="P9" s="4">
        <v>255.84984172506151</v>
      </c>
      <c r="Q9" s="4">
        <v>180.35119988593544</v>
      </c>
      <c r="R9" s="18">
        <f t="shared" si="2"/>
        <v>1</v>
      </c>
      <c r="S9" s="6">
        <v>708.6978036588423</v>
      </c>
      <c r="T9" s="6">
        <v>883.01034630972163</v>
      </c>
      <c r="U9" s="6">
        <v>810.53782658149828</v>
      </c>
      <c r="V9" s="6">
        <v>15.334642886941687</v>
      </c>
      <c r="W9" s="6">
        <v>361.68474325641421</v>
      </c>
      <c r="X9" s="6">
        <v>197.65912007196812</v>
      </c>
      <c r="Y9" s="6">
        <v>513.67759543899149</v>
      </c>
      <c r="Z9" s="6">
        <v>202.17306579900571</v>
      </c>
      <c r="AA9" s="6">
        <v>865.01152677218715</v>
      </c>
      <c r="AB9" s="6">
        <v>106.14904059061581</v>
      </c>
      <c r="AC9" s="6">
        <v>464.65399178949315</v>
      </c>
      <c r="AD9" s="6">
        <v>803.03085474272723</v>
      </c>
      <c r="AE9" s="6">
        <v>643.81608772307914</v>
      </c>
      <c r="AF9" s="6">
        <v>1176.3696868926122</v>
      </c>
      <c r="AG9" s="6">
        <v>831.68714017557784</v>
      </c>
      <c r="AH9" s="18">
        <v>1</v>
      </c>
      <c r="AI9" s="26">
        <f t="shared" si="1"/>
        <v>38601.583333333336</v>
      </c>
      <c r="AJ9" s="26">
        <f t="shared" si="3"/>
        <v>38601.625</v>
      </c>
      <c r="AK9" s="25">
        <f t="shared" si="0"/>
        <v>4.1666666664241347E-2</v>
      </c>
      <c r="AL9" s="5"/>
      <c r="AM9" s="5"/>
      <c r="AN9" s="5"/>
      <c r="AO9" s="5"/>
      <c r="AP9" s="5"/>
      <c r="AQ9" s="1"/>
      <c r="AR9" s="5"/>
      <c r="AS9" s="5"/>
      <c r="AT9" s="5"/>
      <c r="AU9" s="5"/>
      <c r="AV9" s="5"/>
    </row>
    <row r="10" spans="1:48">
      <c r="A10" s="1">
        <v>5.896296296296252</v>
      </c>
      <c r="B10" s="1">
        <v>6</v>
      </c>
      <c r="C10" s="4">
        <v>141.87062642673769</v>
      </c>
      <c r="D10" s="4">
        <v>176.71346596405081</v>
      </c>
      <c r="E10" s="4">
        <v>175.94612167333193</v>
      </c>
      <c r="F10" s="4">
        <v>21.257895520403597</v>
      </c>
      <c r="G10" s="4">
        <v>83.155218470686862</v>
      </c>
      <c r="H10" s="4">
        <v>43.568186625450991</v>
      </c>
      <c r="I10" s="4">
        <v>102.99194467609706</v>
      </c>
      <c r="J10" s="4">
        <v>44.811199245092517</v>
      </c>
      <c r="K10" s="4">
        <v>146.32381367863633</v>
      </c>
      <c r="L10" s="4">
        <v>33.039807769797598</v>
      </c>
      <c r="M10" s="4">
        <v>93.935262855045437</v>
      </c>
      <c r="N10" s="4">
        <v>146.82500057151526</v>
      </c>
      <c r="O10" s="4">
        <v>123.93005499435112</v>
      </c>
      <c r="P10" s="4">
        <v>216.72622283557072</v>
      </c>
      <c r="Q10" s="4">
        <v>146.35049812303652</v>
      </c>
      <c r="R10" s="18">
        <f t="shared" si="2"/>
        <v>1.896296296296252</v>
      </c>
      <c r="S10" s="6">
        <v>977.72654710509414</v>
      </c>
      <c r="T10" s="6">
        <v>1218.1114373230248</v>
      </c>
      <c r="U10" s="6">
        <v>1144.1838054583272</v>
      </c>
      <c r="V10" s="6">
        <v>55.645911429335712</v>
      </c>
      <c r="W10" s="6">
        <v>519.37167606008336</v>
      </c>
      <c r="X10" s="6">
        <v>280.27731100615472</v>
      </c>
      <c r="Y10" s="6">
        <v>708.98083867662285</v>
      </c>
      <c r="Z10" s="6">
        <v>287.14837696006805</v>
      </c>
      <c r="AA10" s="6">
        <v>1142.484832710928</v>
      </c>
      <c r="AB10" s="6">
        <v>168.80230569482313</v>
      </c>
      <c r="AC10" s="6">
        <v>642.78308283313072</v>
      </c>
      <c r="AD10" s="6">
        <v>1081.4545595301865</v>
      </c>
      <c r="AE10" s="6">
        <v>878.82419200865797</v>
      </c>
      <c r="AF10" s="6">
        <v>1587.346820565981</v>
      </c>
      <c r="AG10" s="6">
        <v>1109.2110477274036</v>
      </c>
      <c r="AH10" s="18">
        <v>1.896296296296252</v>
      </c>
      <c r="AI10" s="26">
        <f t="shared" si="1"/>
        <v>38601.625000000007</v>
      </c>
      <c r="AJ10" s="26">
        <f t="shared" si="3"/>
        <v>38601.704012345683</v>
      </c>
      <c r="AK10" s="25">
        <f t="shared" si="0"/>
        <v>7.9012345675437246E-2</v>
      </c>
      <c r="AL10" s="5"/>
      <c r="AM10" s="5"/>
      <c r="AN10" s="5"/>
      <c r="AO10" s="5"/>
      <c r="AP10" s="5"/>
      <c r="AQ10" s="1"/>
      <c r="AR10" s="5"/>
      <c r="AS10" s="5"/>
      <c r="AT10" s="5"/>
      <c r="AU10" s="5"/>
      <c r="AV10" s="5"/>
    </row>
    <row r="11" spans="1:48">
      <c r="A11" s="1">
        <v>7.896296296296252</v>
      </c>
      <c r="B11" s="1">
        <v>7</v>
      </c>
      <c r="C11" s="4">
        <v>83.656482614200172</v>
      </c>
      <c r="D11" s="4">
        <v>99.549420512718442</v>
      </c>
      <c r="E11" s="4">
        <v>102.4729337493489</v>
      </c>
      <c r="F11" s="4">
        <v>7.2331032956798005</v>
      </c>
      <c r="G11" s="4">
        <v>29.048158058192783</v>
      </c>
      <c r="H11" s="4">
        <v>27.03180634864022</v>
      </c>
      <c r="I11" s="4">
        <v>48.422603871881805</v>
      </c>
      <c r="J11" s="4">
        <v>33.983822029103692</v>
      </c>
      <c r="K11" s="4">
        <v>86.996982551739947</v>
      </c>
      <c r="L11" s="4">
        <v>26.747761170448168</v>
      </c>
      <c r="M11" s="4">
        <v>58.811616574020945</v>
      </c>
      <c r="N11" s="4">
        <v>91.780009325554559</v>
      </c>
      <c r="O11" s="4">
        <v>85.882251187975356</v>
      </c>
      <c r="P11" s="4">
        <v>94.162747241007807</v>
      </c>
      <c r="Q11" s="4">
        <v>89.122309670448544</v>
      </c>
      <c r="R11" s="18">
        <f t="shared" si="2"/>
        <v>2</v>
      </c>
      <c r="S11" s="6">
        <v>1145.0395123334945</v>
      </c>
      <c r="T11" s="6">
        <v>1417.2102783484618</v>
      </c>
      <c r="U11" s="6">
        <v>1349.1296729570249</v>
      </c>
      <c r="V11" s="6">
        <v>70.112118020695306</v>
      </c>
      <c r="W11" s="6">
        <v>577.4679921764689</v>
      </c>
      <c r="X11" s="6">
        <v>334.34092370343518</v>
      </c>
      <c r="Y11" s="6">
        <v>805.82604642038643</v>
      </c>
      <c r="Z11" s="6">
        <v>355.11602101827543</v>
      </c>
      <c r="AA11" s="6">
        <v>1316.4787978144079</v>
      </c>
      <c r="AB11" s="6">
        <v>222.29782803571948</v>
      </c>
      <c r="AC11" s="6">
        <v>760.40631598117261</v>
      </c>
      <c r="AD11" s="6">
        <v>1265.0145781812957</v>
      </c>
      <c r="AE11" s="6">
        <v>1050.5886943846087</v>
      </c>
      <c r="AF11" s="6">
        <v>1775.6723150479966</v>
      </c>
      <c r="AG11" s="6">
        <v>1287.4556670683007</v>
      </c>
      <c r="AH11" s="18">
        <v>2</v>
      </c>
      <c r="AI11" s="26">
        <f t="shared" si="1"/>
        <v>38601.704012345675</v>
      </c>
      <c r="AJ11" s="26">
        <f t="shared" si="3"/>
        <v>38601.787345679011</v>
      </c>
      <c r="AK11" s="25">
        <f t="shared" si="0"/>
        <v>8.3333333335758653E-2</v>
      </c>
      <c r="AL11" s="5"/>
      <c r="AM11" s="5"/>
      <c r="AN11" s="5"/>
      <c r="AO11" s="5"/>
      <c r="AP11" s="5"/>
      <c r="AQ11" s="1"/>
      <c r="AR11" s="5"/>
      <c r="AS11" s="5"/>
      <c r="AT11" s="5"/>
      <c r="AU11" s="5"/>
      <c r="AV11" s="5"/>
    </row>
    <row r="12" spans="1:48">
      <c r="A12" s="1">
        <v>10.721296296296259</v>
      </c>
      <c r="B12" s="1">
        <v>8</v>
      </c>
      <c r="C12" s="4">
        <v>35.45967197336519</v>
      </c>
      <c r="D12" s="4">
        <v>41.449957621099585</v>
      </c>
      <c r="E12" s="4">
        <v>41.779221946665231</v>
      </c>
      <c r="F12" s="4">
        <v>-2.4186237391085004</v>
      </c>
      <c r="G12" s="4">
        <v>17.374986771567244</v>
      </c>
      <c r="H12" s="4">
        <v>9.4448739907357631</v>
      </c>
      <c r="I12" s="4">
        <v>24.493209251137586</v>
      </c>
      <c r="J12" s="4">
        <v>11.857784753608801</v>
      </c>
      <c r="K12" s="4">
        <v>38.390530948961157</v>
      </c>
      <c r="L12" s="4">
        <v>7.1718046232188977</v>
      </c>
      <c r="M12" s="4">
        <v>23.100800734508375</v>
      </c>
      <c r="N12" s="4">
        <v>31.14210433898737</v>
      </c>
      <c r="O12" s="4">
        <v>34.509733417805748</v>
      </c>
      <c r="P12" s="4">
        <v>43.780529954295034</v>
      </c>
      <c r="Q12" s="4">
        <v>38.091655458264093</v>
      </c>
      <c r="R12" s="18">
        <f t="shared" si="2"/>
        <v>2.8250000000000073</v>
      </c>
      <c r="S12" s="6">
        <v>1245.2130856582514</v>
      </c>
      <c r="T12" s="6">
        <v>1534.3064086280683</v>
      </c>
      <c r="U12" s="6">
        <v>1467.1559749563546</v>
      </c>
      <c r="V12" s="6">
        <v>63.279505957713774</v>
      </c>
      <c r="W12" s="6">
        <v>626.55232980614653</v>
      </c>
      <c r="X12" s="6">
        <v>361.0226927272638</v>
      </c>
      <c r="Y12" s="6">
        <v>875.01936255485032</v>
      </c>
      <c r="Z12" s="6">
        <v>388.61426294722037</v>
      </c>
      <c r="AA12" s="6">
        <v>1424.9320477452234</v>
      </c>
      <c r="AB12" s="6">
        <v>242.55817609631291</v>
      </c>
      <c r="AC12" s="6">
        <v>825.66607805615899</v>
      </c>
      <c r="AD12" s="6">
        <v>1352.9910229389352</v>
      </c>
      <c r="AE12" s="6">
        <v>1148.0786912899102</v>
      </c>
      <c r="AF12" s="6">
        <v>1899.3523121688804</v>
      </c>
      <c r="AG12" s="6">
        <v>1395.064593737897</v>
      </c>
      <c r="AH12" s="18">
        <v>2.8250000000000073</v>
      </c>
      <c r="AI12" s="26">
        <f t="shared" si="1"/>
        <v>38601.787345679018</v>
      </c>
      <c r="AJ12" s="26">
        <f t="shared" si="3"/>
        <v>38601.90505401235</v>
      </c>
      <c r="AK12" s="25">
        <f t="shared" si="0"/>
        <v>0.11770833333139308</v>
      </c>
      <c r="AL12" s="5"/>
      <c r="AM12" s="5"/>
      <c r="AN12" s="5"/>
      <c r="AO12" s="5"/>
      <c r="AP12" s="5"/>
      <c r="AQ12" s="1"/>
      <c r="AR12" s="5"/>
      <c r="AS12" s="5"/>
      <c r="AT12" s="5"/>
      <c r="AU12" s="5"/>
      <c r="AV12" s="5"/>
    </row>
    <row r="13" spans="1:48">
      <c r="A13" s="1">
        <v>19.744444444444376</v>
      </c>
      <c r="B13" s="1">
        <v>9</v>
      </c>
      <c r="C13" s="4">
        <v>16.599147256136135</v>
      </c>
      <c r="D13" s="4">
        <v>20.006502398803761</v>
      </c>
      <c r="E13" s="4">
        <v>24.35138054498557</v>
      </c>
      <c r="F13" s="4">
        <v>5.1306504416526328</v>
      </c>
      <c r="G13" s="4">
        <v>10.542339679978646</v>
      </c>
      <c r="H13" s="4">
        <v>7.2132377715769529</v>
      </c>
      <c r="I13" s="4">
        <v>12.493990724075015</v>
      </c>
      <c r="J13" s="4">
        <v>7.2203394827372396</v>
      </c>
      <c r="K13" s="4">
        <v>18.25942207078624</v>
      </c>
      <c r="L13" s="4">
        <v>6.510071455431226</v>
      </c>
      <c r="M13" s="4">
        <v>13.823091230808</v>
      </c>
      <c r="N13" s="4">
        <v>17.65167844836521</v>
      </c>
      <c r="O13" s="4">
        <v>18.057242800743371</v>
      </c>
      <c r="P13" s="4">
        <v>20.316318857913966</v>
      </c>
      <c r="Q13" s="4">
        <v>16.429977436554569</v>
      </c>
      <c r="R13" s="18">
        <f t="shared" si="2"/>
        <v>9.0231481481481168</v>
      </c>
      <c r="S13" s="6">
        <v>1394.9896504832941</v>
      </c>
      <c r="T13" s="6">
        <v>1714.8280436987552</v>
      </c>
      <c r="U13" s="6">
        <v>1686.8820892256913</v>
      </c>
      <c r="V13" s="6">
        <v>109.57412498910703</v>
      </c>
      <c r="W13" s="6">
        <v>721.6774225666943</v>
      </c>
      <c r="X13" s="6">
        <v>426.10880576802043</v>
      </c>
      <c r="Y13" s="6">
        <v>987.75449181976751</v>
      </c>
      <c r="Z13" s="6">
        <v>453.76445577988159</v>
      </c>
      <c r="AA13" s="6">
        <v>1589.6895181894931</v>
      </c>
      <c r="AB13" s="6">
        <v>301.29951529369907</v>
      </c>
      <c r="AC13" s="6">
        <v>950.39387809710661</v>
      </c>
      <c r="AD13" s="6">
        <v>1512.2647326420079</v>
      </c>
      <c r="AE13" s="6">
        <v>1311.0118682280986</v>
      </c>
      <c r="AF13" s="6">
        <v>2082.6694670488532</v>
      </c>
      <c r="AG13" s="6">
        <v>1543.3147142186597</v>
      </c>
      <c r="AH13" s="18">
        <v>9.0231481481481168</v>
      </c>
      <c r="AI13" s="26">
        <f t="shared" si="1"/>
        <v>38601.90505401235</v>
      </c>
      <c r="AJ13" s="26">
        <f t="shared" si="3"/>
        <v>38602.281018518523</v>
      </c>
      <c r="AK13" s="25">
        <f t="shared" si="0"/>
        <v>0.37596450617274968</v>
      </c>
      <c r="AL13" s="5"/>
      <c r="AM13" s="5"/>
      <c r="AN13" s="5"/>
      <c r="AO13" s="5"/>
      <c r="AP13" s="5"/>
      <c r="AQ13" s="1"/>
      <c r="AR13" s="5"/>
      <c r="AS13" s="5"/>
      <c r="AT13" s="5"/>
      <c r="AU13" s="5"/>
      <c r="AV13" s="5"/>
    </row>
    <row r="14" spans="1:48">
      <c r="A14" s="1">
        <v>25.706481481481397</v>
      </c>
      <c r="B14" s="1">
        <v>10</v>
      </c>
      <c r="C14" s="4">
        <v>23.09620477177322</v>
      </c>
      <c r="D14" s="4">
        <v>26.007804127842665</v>
      </c>
      <c r="E14" s="4">
        <v>24.119335051311399</v>
      </c>
      <c r="F14" s="4">
        <v>4.3912544495146824</v>
      </c>
      <c r="G14" s="4">
        <v>11.076683514744865</v>
      </c>
      <c r="H14" s="4">
        <v>5.8597588541303836</v>
      </c>
      <c r="I14" s="4">
        <v>14.715231703001663</v>
      </c>
      <c r="J14" s="4">
        <v>11.009960621355255</v>
      </c>
      <c r="K14" s="4">
        <v>20.014232169680859</v>
      </c>
      <c r="L14" s="4">
        <v>11.454002449403655</v>
      </c>
      <c r="M14" s="4">
        <v>17.400494983045647</v>
      </c>
      <c r="N14" s="4">
        <v>22.669364465564207</v>
      </c>
      <c r="O14" s="4">
        <v>19.443956604137149</v>
      </c>
      <c r="P14" s="4">
        <v>21.358246200336051</v>
      </c>
      <c r="Q14" s="4">
        <v>18.909547329692597</v>
      </c>
      <c r="R14" s="18">
        <f t="shared" si="2"/>
        <v>5.962037037037021</v>
      </c>
      <c r="S14" s="6">
        <v>1532.6900787475972</v>
      </c>
      <c r="T14" s="6">
        <v>1869.8875351609574</v>
      </c>
      <c r="U14" s="6">
        <v>1830.6824581103151</v>
      </c>
      <c r="V14" s="6">
        <v>135.75494665616719</v>
      </c>
      <c r="W14" s="6">
        <v>787.71701992914063</v>
      </c>
      <c r="X14" s="6">
        <v>461.04490508445139</v>
      </c>
      <c r="Y14" s="6">
        <v>1075.4872482416447</v>
      </c>
      <c r="Z14" s="6">
        <v>519.40624878072072</v>
      </c>
      <c r="AA14" s="6">
        <v>1709.0151116529883</v>
      </c>
      <c r="AB14" s="6">
        <v>369.58870211935641</v>
      </c>
      <c r="AC14" s="6">
        <v>1054.1362736488015</v>
      </c>
      <c r="AD14" s="6">
        <v>1647.4203231917927</v>
      </c>
      <c r="AE14" s="6">
        <v>1426.937457648505</v>
      </c>
      <c r="AF14" s="6">
        <v>2210.0081219414119</v>
      </c>
      <c r="AG14" s="6">
        <v>1656.0541357518914</v>
      </c>
      <c r="AH14" s="18">
        <v>5.962037037037021</v>
      </c>
      <c r="AI14" s="26">
        <f t="shared" si="1"/>
        <v>38602.281018518523</v>
      </c>
      <c r="AJ14" s="26">
        <f t="shared" si="3"/>
        <v>38602.5294367284</v>
      </c>
      <c r="AK14" s="25">
        <f t="shared" si="0"/>
        <v>0.24841820987785468</v>
      </c>
      <c r="AL14" s="5"/>
      <c r="AM14" s="5"/>
      <c r="AN14" s="5"/>
      <c r="AO14" s="5"/>
      <c r="AP14" s="5"/>
      <c r="AQ14" s="1"/>
      <c r="AR14" s="5"/>
      <c r="AS14" s="5"/>
      <c r="AT14" s="5"/>
      <c r="AU14" s="5"/>
      <c r="AV14" s="5"/>
    </row>
    <row r="15" spans="1:48">
      <c r="A15" s="1">
        <v>31.749999999999964</v>
      </c>
      <c r="B15" s="1">
        <v>11</v>
      </c>
      <c r="C15" s="4">
        <v>23.066458810292023</v>
      </c>
      <c r="D15" s="4">
        <v>29.016367404488566</v>
      </c>
      <c r="E15" s="4">
        <v>26.879047563526768</v>
      </c>
      <c r="F15" s="4">
        <v>2.160469548906983</v>
      </c>
      <c r="G15" s="4">
        <v>9.1027648391953644</v>
      </c>
      <c r="H15" s="4">
        <v>4.9581757440928058</v>
      </c>
      <c r="I15" s="4">
        <v>20.406916532697355</v>
      </c>
      <c r="J15" s="4">
        <v>11.148729555263426</v>
      </c>
      <c r="K15" s="4">
        <v>20.053189008879343</v>
      </c>
      <c r="L15" s="4">
        <v>16.568389502291577</v>
      </c>
      <c r="M15" s="4">
        <v>22.549507816883395</v>
      </c>
      <c r="N15" s="4">
        <v>29.815336170371282</v>
      </c>
      <c r="O15" s="4">
        <v>21.799166558737873</v>
      </c>
      <c r="P15" s="4">
        <v>30.274281621395154</v>
      </c>
      <c r="Q15" s="4">
        <v>20.168697687875419</v>
      </c>
      <c r="R15" s="18">
        <f t="shared" si="2"/>
        <v>6.0435185185185674</v>
      </c>
      <c r="S15" s="6">
        <v>1672.0926497242428</v>
      </c>
      <c r="T15" s="6">
        <v>2045.2484889101227</v>
      </c>
      <c r="U15" s="6">
        <v>1993.1264798206305</v>
      </c>
      <c r="V15" s="6">
        <v>148.81178438368201</v>
      </c>
      <c r="W15" s="6">
        <v>842.72974780453751</v>
      </c>
      <c r="X15" s="6">
        <v>491.00973201194586</v>
      </c>
      <c r="Y15" s="6">
        <v>1198.8168262128638</v>
      </c>
      <c r="Z15" s="6">
        <v>586.78380230591051</v>
      </c>
      <c r="AA15" s="6">
        <v>1830.2069307835036</v>
      </c>
      <c r="AB15" s="6">
        <v>469.72007089848421</v>
      </c>
      <c r="AC15" s="6">
        <v>1190.4146417236154</v>
      </c>
      <c r="AD15" s="6">
        <v>1827.609859473288</v>
      </c>
      <c r="AE15" s="6">
        <v>1558.6811244345081</v>
      </c>
      <c r="AF15" s="6">
        <v>2392.9713035551599</v>
      </c>
      <c r="AG15" s="6">
        <v>1777.9440337229692</v>
      </c>
      <c r="AH15" s="18">
        <v>6.0435185185185674</v>
      </c>
      <c r="AI15" s="26">
        <f t="shared" si="1"/>
        <v>38602.529436728393</v>
      </c>
      <c r="AJ15" s="26">
        <f t="shared" si="3"/>
        <v>38602.78125</v>
      </c>
      <c r="AK15" s="25">
        <f t="shared" si="0"/>
        <v>0.25181327160680667</v>
      </c>
      <c r="AL15" s="5"/>
      <c r="AM15" s="5"/>
      <c r="AN15" s="5"/>
      <c r="AO15" s="5"/>
      <c r="AP15" s="5"/>
      <c r="AQ15" s="1"/>
      <c r="AR15" s="5"/>
      <c r="AS15" s="5"/>
      <c r="AT15" s="5"/>
      <c r="AU15" s="5"/>
      <c r="AV15" s="5"/>
    </row>
    <row r="16" spans="1:48">
      <c r="A16" s="1">
        <v>43.781481481481443</v>
      </c>
      <c r="B16" s="1">
        <v>12</v>
      </c>
      <c r="C16" s="4">
        <v>8.937576835319831</v>
      </c>
      <c r="D16" s="4">
        <v>9.232536900411473</v>
      </c>
      <c r="E16" s="4">
        <v>8.7378625661185367</v>
      </c>
      <c r="F16" s="4">
        <v>1.8582965620040359</v>
      </c>
      <c r="G16" s="4">
        <v>4.3653715520270362</v>
      </c>
      <c r="H16" s="4">
        <v>2.8609668345585373</v>
      </c>
      <c r="I16" s="4">
        <v>7.965820656113821</v>
      </c>
      <c r="J16" s="4">
        <v>5.0034264167943849</v>
      </c>
      <c r="K16" s="4">
        <v>7.6623412616061337</v>
      </c>
      <c r="L16" s="4">
        <v>4.7763567299662437</v>
      </c>
      <c r="M16" s="4">
        <v>7.074703999529242</v>
      </c>
      <c r="N16" s="4">
        <v>8.6746715333175022</v>
      </c>
      <c r="O16" s="4">
        <v>8.2839284091421757</v>
      </c>
      <c r="P16" s="4">
        <v>10.296220487232317</v>
      </c>
      <c r="Q16" s="4">
        <v>8.5255032906780279</v>
      </c>
      <c r="R16" s="18">
        <f t="shared" si="2"/>
        <v>12.031481481481478</v>
      </c>
      <c r="S16" s="6">
        <v>1779.6249399077112</v>
      </c>
      <c r="T16" s="6">
        <v>2156.3295856545178</v>
      </c>
      <c r="U16" s="6">
        <v>2098.2559114726159</v>
      </c>
      <c r="V16" s="6">
        <v>171.16984505653426</v>
      </c>
      <c r="W16" s="6">
        <v>895.25163479253683</v>
      </c>
      <c r="X16" s="6">
        <v>525.43140150106956</v>
      </c>
      <c r="Y16" s="6">
        <v>1294.6574499216999</v>
      </c>
      <c r="Z16" s="6">
        <v>646.98243458352738</v>
      </c>
      <c r="AA16" s="6">
        <v>1922.3962477773093</v>
      </c>
      <c r="AB16" s="6">
        <v>527.18671844402252</v>
      </c>
      <c r="AC16" s="6">
        <v>1275.5338118809145</v>
      </c>
      <c r="AD16" s="6">
        <v>1931.9790093843321</v>
      </c>
      <c r="AE16" s="6">
        <v>1658.3490556830204</v>
      </c>
      <c r="AF16" s="6">
        <v>2516.8500896765458</v>
      </c>
      <c r="AG16" s="6">
        <v>1880.5184686850712</v>
      </c>
      <c r="AH16" s="18">
        <v>12.031481481481478</v>
      </c>
      <c r="AI16" s="26">
        <f t="shared" si="1"/>
        <v>38602.78125</v>
      </c>
      <c r="AJ16" s="26">
        <f t="shared" si="3"/>
        <v>38603.282561728396</v>
      </c>
      <c r="AK16" s="25">
        <f t="shared" si="0"/>
        <v>0.50131172839610372</v>
      </c>
      <c r="AL16" s="5"/>
      <c r="AM16" s="5"/>
      <c r="AN16" s="5"/>
      <c r="AO16" s="5"/>
      <c r="AP16" s="5"/>
      <c r="AQ16" s="1"/>
      <c r="AR16" s="5"/>
      <c r="AS16" s="5"/>
      <c r="AT16" s="5"/>
      <c r="AU16" s="5"/>
      <c r="AV16" s="5"/>
    </row>
    <row r="17" spans="1:48">
      <c r="A17" s="1">
        <v>49.760185185185151</v>
      </c>
      <c r="B17" s="1">
        <v>13</v>
      </c>
      <c r="C17" s="4">
        <v>0.94512312293546374</v>
      </c>
      <c r="D17" s="4">
        <v>14.699181651198829</v>
      </c>
      <c r="E17" s="4">
        <v>10.734778444846247</v>
      </c>
      <c r="F17" s="4">
        <v>19.023382439566195</v>
      </c>
      <c r="G17" s="4">
        <v>10.980425236748061</v>
      </c>
      <c r="H17" s="4">
        <v>-7.6377191185091595</v>
      </c>
      <c r="I17" s="4">
        <v>28.175578618365655</v>
      </c>
      <c r="J17" s="4">
        <v>-5.6382099625957398</v>
      </c>
      <c r="K17" s="4">
        <v>32.505437754437892</v>
      </c>
      <c r="L17" s="4">
        <v>-6.6262186263959677</v>
      </c>
      <c r="M17" s="4">
        <v>-4.8816191247109835</v>
      </c>
      <c r="N17" s="4">
        <v>14.735149818737028</v>
      </c>
      <c r="O17" s="4">
        <v>24.942883899839426</v>
      </c>
      <c r="P17" s="4">
        <v>21.974102873932402</v>
      </c>
      <c r="Q17" s="4">
        <v>14.610445939630207</v>
      </c>
      <c r="R17" s="18">
        <f t="shared" si="2"/>
        <v>5.9787037037037081</v>
      </c>
      <c r="S17" s="6">
        <v>1785.2755510232614</v>
      </c>
      <c r="T17" s="6">
        <v>2244.2116374339539</v>
      </c>
      <c r="U17" s="6">
        <v>2162.4359711192569</v>
      </c>
      <c r="V17" s="6">
        <v>284.90501210494079</v>
      </c>
      <c r="W17" s="6">
        <v>960.90034382372414</v>
      </c>
      <c r="X17" s="6">
        <v>479.76774191939023</v>
      </c>
      <c r="Y17" s="6">
        <v>1463.1108861613177</v>
      </c>
      <c r="Z17" s="6">
        <v>613.27324779789706</v>
      </c>
      <c r="AA17" s="6">
        <v>2116.7366288702774</v>
      </c>
      <c r="AB17" s="6">
        <v>487.57052060083845</v>
      </c>
      <c r="AC17" s="6">
        <v>1246.3480575399342</v>
      </c>
      <c r="AD17" s="6">
        <v>2020.0761041802443</v>
      </c>
      <c r="AE17" s="6">
        <v>1807.4751680360421</v>
      </c>
      <c r="AF17" s="6">
        <v>2648.2267399144916</v>
      </c>
      <c r="AG17" s="6">
        <v>1967.8699959371011</v>
      </c>
      <c r="AH17" s="18">
        <v>5.9787037037037081</v>
      </c>
      <c r="AI17" s="26">
        <f t="shared" si="1"/>
        <v>38603.282561728396</v>
      </c>
      <c r="AJ17" s="26">
        <f t="shared" si="3"/>
        <v>38603.531674382721</v>
      </c>
      <c r="AK17" s="25">
        <f t="shared" si="0"/>
        <v>0.24911265432456275</v>
      </c>
      <c r="AL17" s="5"/>
      <c r="AM17" s="5"/>
      <c r="AN17" s="5"/>
      <c r="AO17" s="5"/>
      <c r="AP17" s="5"/>
      <c r="AQ17" s="1"/>
      <c r="AR17" s="5"/>
      <c r="AS17" s="5"/>
      <c r="AT17" s="5"/>
      <c r="AU17" s="5"/>
      <c r="AV17" s="5"/>
    </row>
    <row r="18" spans="1:48">
      <c r="A18" s="1">
        <v>53.176851851851815</v>
      </c>
      <c r="B18" s="1">
        <v>14</v>
      </c>
      <c r="C18" s="4">
        <v>7.8330763904999303</v>
      </c>
      <c r="D18" s="4">
        <v>-0.303344578259852</v>
      </c>
      <c r="E18" s="4">
        <v>5.3294214686669497</v>
      </c>
      <c r="F18" s="4">
        <v>1.3873802249161371</v>
      </c>
      <c r="G18" s="4">
        <v>2.5536704009139384</v>
      </c>
      <c r="H18" s="4">
        <v>-0.55896938695799026</v>
      </c>
      <c r="I18" s="4">
        <v>10.120850903144675</v>
      </c>
      <c r="J18" s="4">
        <v>1.3737899894230952</v>
      </c>
      <c r="K18" s="4">
        <v>9.9450964423983557</v>
      </c>
      <c r="L18" s="4">
        <v>-0.72880101740856573</v>
      </c>
      <c r="M18" s="4">
        <v>27.196915424178009</v>
      </c>
      <c r="N18" s="4">
        <v>5.2841556007047243</v>
      </c>
      <c r="O18" s="4">
        <v>8.4632979346094412</v>
      </c>
      <c r="P18" s="4">
        <v>7.0485331909125906</v>
      </c>
      <c r="Q18" s="4">
        <v>2.8816349862600594</v>
      </c>
      <c r="R18" s="18">
        <f t="shared" si="2"/>
        <v>3.4166666666666643</v>
      </c>
      <c r="S18" s="6">
        <v>1812.0385620241361</v>
      </c>
      <c r="T18" s="6">
        <v>2243.1752101248994</v>
      </c>
      <c r="U18" s="6">
        <v>2180.6448278038688</v>
      </c>
      <c r="V18" s="6">
        <v>289.64522787340428</v>
      </c>
      <c r="W18" s="6">
        <v>969.62538436018008</v>
      </c>
      <c r="X18" s="6">
        <v>477.85792984728374</v>
      </c>
      <c r="Y18" s="6">
        <v>1497.6904600803953</v>
      </c>
      <c r="Z18" s="6">
        <v>617.96703026175931</v>
      </c>
      <c r="AA18" s="6">
        <v>2150.7157083818051</v>
      </c>
      <c r="AB18" s="6">
        <v>485.08045045802584</v>
      </c>
      <c r="AC18" s="6">
        <v>1339.2708519058758</v>
      </c>
      <c r="AD18" s="6">
        <v>2038.130302482652</v>
      </c>
      <c r="AE18" s="6">
        <v>1836.3914359792909</v>
      </c>
      <c r="AF18" s="6">
        <v>2672.3092283167762</v>
      </c>
      <c r="AG18" s="6">
        <v>1977.7155821401564</v>
      </c>
      <c r="AH18" s="18">
        <v>3.4166666666666643</v>
      </c>
      <c r="AI18" s="26">
        <f t="shared" si="1"/>
        <v>38603.531674382721</v>
      </c>
      <c r="AJ18" s="26">
        <f t="shared" si="3"/>
        <v>38603.67403549383</v>
      </c>
      <c r="AK18" s="25">
        <f t="shared" si="0"/>
        <v>0.14236111110949423</v>
      </c>
      <c r="AL18" s="5"/>
      <c r="AM18" s="5"/>
      <c r="AN18" s="5"/>
      <c r="AO18" s="5"/>
      <c r="AP18" s="5"/>
      <c r="AQ18" s="1"/>
      <c r="AR18" s="5"/>
      <c r="AS18" s="5"/>
      <c r="AT18" s="5"/>
      <c r="AU18" s="5"/>
      <c r="AV18" s="5"/>
    </row>
    <row r="19" spans="1:48">
      <c r="A19" s="1">
        <v>68.206481481481461</v>
      </c>
      <c r="B19" s="1">
        <v>15</v>
      </c>
      <c r="C19" s="4">
        <v>10.850786255301056</v>
      </c>
      <c r="D19" s="4">
        <v>3.5874514993659483</v>
      </c>
      <c r="E19" s="4">
        <v>7.5255690528555172</v>
      </c>
      <c r="F19" s="4">
        <v>8.1879415048455844</v>
      </c>
      <c r="G19" s="4">
        <v>6.6713092467257873</v>
      </c>
      <c r="H19" s="4">
        <v>9.2304693248619785</v>
      </c>
      <c r="I19" s="4">
        <v>7.6808641283231625</v>
      </c>
      <c r="J19" s="4">
        <v>15.740688792741128</v>
      </c>
      <c r="K19" s="4">
        <v>13.103281691154191</v>
      </c>
      <c r="L19" s="4">
        <v>8.5870444764003064</v>
      </c>
      <c r="M19" s="4">
        <v>15.396811452020591</v>
      </c>
      <c r="N19" s="4">
        <v>9.9828542688448678</v>
      </c>
      <c r="O19" s="4">
        <v>17.200304459994307</v>
      </c>
      <c r="P19" s="4">
        <v>7.5075305815837066</v>
      </c>
      <c r="Q19" s="4">
        <v>10.459122734647613</v>
      </c>
      <c r="R19" s="18">
        <f t="shared" si="2"/>
        <v>15.029629629629646</v>
      </c>
      <c r="S19" s="6">
        <v>1975.121860631587</v>
      </c>
      <c r="T19" s="6">
        <v>2297.0932774746293</v>
      </c>
      <c r="U19" s="6">
        <v>2293.7513434204902</v>
      </c>
      <c r="V19" s="6">
        <v>412.7069561203059</v>
      </c>
      <c r="W19" s="6">
        <v>1069.8926914831923</v>
      </c>
      <c r="X19" s="6">
        <v>616.58846510761691</v>
      </c>
      <c r="Y19" s="6">
        <v>1613.1310031646005</v>
      </c>
      <c r="Z19" s="6">
        <v>854.54375293192084</v>
      </c>
      <c r="AA19" s="6">
        <v>2347.6531791325601</v>
      </c>
      <c r="AB19" s="6">
        <v>614.14054855147947</v>
      </c>
      <c r="AC19" s="6">
        <v>1570.6792255069856</v>
      </c>
      <c r="AD19" s="6">
        <v>2188.1689047899577</v>
      </c>
      <c r="AE19" s="6">
        <v>2094.9056415298724</v>
      </c>
      <c r="AF19" s="6">
        <v>2785.1446323910973</v>
      </c>
      <c r="AG19" s="6">
        <v>2134.9123230927494</v>
      </c>
      <c r="AH19" s="18">
        <v>15.029629629629646</v>
      </c>
      <c r="AI19" s="26">
        <f t="shared" si="1"/>
        <v>38603.67403549383</v>
      </c>
      <c r="AJ19" s="26">
        <f t="shared" si="3"/>
        <v>38604.300270061729</v>
      </c>
      <c r="AK19" s="25">
        <f t="shared" si="0"/>
        <v>0.62623456789879128</v>
      </c>
      <c r="AL19" s="5"/>
      <c r="AM19" s="5"/>
      <c r="AN19" s="5"/>
      <c r="AO19" s="5"/>
      <c r="AP19" s="5"/>
      <c r="AQ19" s="1"/>
      <c r="AR19" s="5"/>
      <c r="AS19" s="5"/>
      <c r="AT19" s="5"/>
      <c r="AU19" s="5"/>
      <c r="AV19" s="5"/>
    </row>
    <row r="20" spans="1:48">
      <c r="A20" s="1">
        <v>73.736481481481462</v>
      </c>
      <c r="B20" s="1">
        <v>16</v>
      </c>
      <c r="C20" s="4">
        <v>2.080430740596781</v>
      </c>
      <c r="D20" s="4">
        <v>-1.1093033258850293</v>
      </c>
      <c r="E20" s="4">
        <v>-1.1868295889777929</v>
      </c>
      <c r="F20" s="4">
        <v>-3.0758006041606722</v>
      </c>
      <c r="G20" s="4">
        <v>-5.0249513216759585</v>
      </c>
      <c r="H20" s="4">
        <v>-5.3269631564962658</v>
      </c>
      <c r="I20" s="4">
        <v>-3.4866351618848208</v>
      </c>
      <c r="J20" s="4">
        <v>-5.2904142922296256</v>
      </c>
      <c r="K20" s="4">
        <v>-1.2485500773140876</v>
      </c>
      <c r="L20" s="4">
        <v>-5.1048283200973898</v>
      </c>
      <c r="M20" s="4">
        <v>-4.3035579092799754</v>
      </c>
      <c r="N20" s="4">
        <v>-2.2743833313662831</v>
      </c>
      <c r="O20" s="4">
        <v>-4.3139095513586403</v>
      </c>
      <c r="P20" s="4">
        <v>-1.8731712194377519</v>
      </c>
      <c r="Q20" s="4">
        <v>-5.0418067024557285</v>
      </c>
      <c r="R20" s="18">
        <f t="shared" si="2"/>
        <v>5.5300000000000011</v>
      </c>
      <c r="S20" s="6">
        <v>1986.6266426270872</v>
      </c>
      <c r="T20" s="6">
        <v>2290.9588300824853</v>
      </c>
      <c r="U20" s="6">
        <v>2287.188175793443</v>
      </c>
      <c r="V20" s="6">
        <v>395.69777877929738</v>
      </c>
      <c r="W20" s="6">
        <v>1042.1047106743242</v>
      </c>
      <c r="X20" s="6">
        <v>587.13035885219256</v>
      </c>
      <c r="Y20" s="6">
        <v>1593.8499107193775</v>
      </c>
      <c r="Z20" s="6">
        <v>825.28776189589098</v>
      </c>
      <c r="AA20" s="6">
        <v>2340.7486972050133</v>
      </c>
      <c r="AB20" s="6">
        <v>585.91084794134088</v>
      </c>
      <c r="AC20" s="6">
        <v>1546.8805502686673</v>
      </c>
      <c r="AD20" s="6">
        <v>2175.5915649675021</v>
      </c>
      <c r="AE20" s="6">
        <v>2071.0497217108591</v>
      </c>
      <c r="AF20" s="6">
        <v>2774.7859955476065</v>
      </c>
      <c r="AG20" s="6">
        <v>2107.0311320281694</v>
      </c>
      <c r="AH20" s="18">
        <v>5.5300000000000011</v>
      </c>
      <c r="AI20" s="26">
        <f t="shared" si="1"/>
        <v>38604.300270061729</v>
      </c>
      <c r="AJ20" s="26">
        <f t="shared" si="3"/>
        <v>38604.530686728394</v>
      </c>
      <c r="AK20" s="25">
        <f t="shared" si="0"/>
        <v>0.2304166666654055</v>
      </c>
      <c r="AL20" s="5"/>
      <c r="AM20" s="5"/>
      <c r="AN20" s="5"/>
      <c r="AO20" s="5"/>
      <c r="AP20" s="5"/>
      <c r="AQ20" s="1"/>
      <c r="AR20" s="5"/>
      <c r="AS20" s="5"/>
      <c r="AT20" s="5"/>
      <c r="AU20" s="5"/>
      <c r="AV20" s="5"/>
    </row>
    <row r="21" spans="1:48">
      <c r="A21" s="1">
        <v>79.736481481481462</v>
      </c>
      <c r="B21" s="1">
        <v>17</v>
      </c>
      <c r="C21" s="4">
        <v>4.9785200539019048</v>
      </c>
      <c r="D21" s="4">
        <v>2.5722662524398845</v>
      </c>
      <c r="E21" s="4">
        <v>3.2054671947350171</v>
      </c>
      <c r="F21" s="4">
        <v>-3.1269678228646725</v>
      </c>
      <c r="G21" s="4">
        <v>-4.8256929748935171</v>
      </c>
      <c r="H21" s="4">
        <v>-4.5615951652582511</v>
      </c>
      <c r="I21" s="4">
        <v>-2.4368602466768721</v>
      </c>
      <c r="J21" s="4">
        <v>-4.6972567158440421</v>
      </c>
      <c r="K21" s="4">
        <v>-1.9548003551244946</v>
      </c>
      <c r="L21" s="4">
        <v>-4.5881028876511509</v>
      </c>
      <c r="M21" s="4">
        <v>-3.5956702634561286</v>
      </c>
      <c r="N21" s="4">
        <v>2.3429847498683799E-2</v>
      </c>
      <c r="O21" s="4">
        <v>-5.132916944763207</v>
      </c>
      <c r="P21" s="4">
        <v>-0.53051059129287392</v>
      </c>
      <c r="Q21" s="4">
        <v>-4.0082866731535294</v>
      </c>
      <c r="R21" s="18">
        <f t="shared" si="2"/>
        <v>6</v>
      </c>
      <c r="S21" s="6">
        <v>2016.4977629504986</v>
      </c>
      <c r="T21" s="6">
        <v>2306.3924275971244</v>
      </c>
      <c r="U21" s="6">
        <v>2306.4209789618531</v>
      </c>
      <c r="V21" s="6">
        <v>376.93597184210932</v>
      </c>
      <c r="W21" s="6">
        <v>1013.1505528249631</v>
      </c>
      <c r="X21" s="6">
        <v>559.76078786064306</v>
      </c>
      <c r="Y21" s="6">
        <v>1579.2287492393161</v>
      </c>
      <c r="Z21" s="6">
        <v>797.10422160082669</v>
      </c>
      <c r="AA21" s="6">
        <v>2329.0198950742665</v>
      </c>
      <c r="AB21" s="6">
        <v>558.38223061543397</v>
      </c>
      <c r="AC21" s="6">
        <v>1525.3065286879305</v>
      </c>
      <c r="AD21" s="6">
        <v>2175.7321440524943</v>
      </c>
      <c r="AE21" s="6">
        <v>2040.2522200422798</v>
      </c>
      <c r="AF21" s="6">
        <v>2771.6029319998493</v>
      </c>
      <c r="AG21" s="6">
        <v>2082.981411989248</v>
      </c>
      <c r="AH21" s="18">
        <v>6</v>
      </c>
      <c r="AI21" s="26">
        <f t="shared" si="1"/>
        <v>38604.530686728394</v>
      </c>
      <c r="AJ21" s="26">
        <f t="shared" si="3"/>
        <v>38604.780686728394</v>
      </c>
      <c r="AK21" s="25">
        <f t="shared" si="0"/>
        <v>0.25</v>
      </c>
      <c r="AL21" s="5"/>
      <c r="AM21" s="5"/>
      <c r="AN21" s="5"/>
      <c r="AO21" s="5"/>
      <c r="AP21" s="5"/>
      <c r="AQ21" s="1"/>
      <c r="AR21" s="5"/>
      <c r="AS21" s="5"/>
      <c r="AT21" s="5"/>
      <c r="AU21" s="5"/>
      <c r="AV21" s="5"/>
    </row>
    <row r="22" spans="1:48">
      <c r="A22" s="1">
        <v>92.56648148148146</v>
      </c>
      <c r="B22" s="1">
        <v>18</v>
      </c>
      <c r="C22" s="4">
        <v>3.7886946817724492</v>
      </c>
      <c r="D22" s="4">
        <v>1.7569578104344272</v>
      </c>
      <c r="E22" s="4">
        <v>1.1368585928661856</v>
      </c>
      <c r="F22" s="4">
        <v>-0.92395280944636315</v>
      </c>
      <c r="G22" s="4">
        <v>-0.56997437127689154</v>
      </c>
      <c r="H22" s="4">
        <v>-1.5467601311404844</v>
      </c>
      <c r="I22" s="4">
        <v>-1.1136123355306947E-2</v>
      </c>
      <c r="J22" s="4">
        <v>-1.5107863996808102</v>
      </c>
      <c r="K22" s="4">
        <v>3.121281019760384E-2</v>
      </c>
      <c r="L22" s="4">
        <v>-1.3078991568954323</v>
      </c>
      <c r="M22" s="4">
        <v>-0.33073177841070783</v>
      </c>
      <c r="N22" s="4">
        <v>0.66542269597132619</v>
      </c>
      <c r="O22" s="4">
        <v>-0.70818882665875493</v>
      </c>
      <c r="P22" s="4">
        <v>0.72172374593066602</v>
      </c>
      <c r="Q22" s="4">
        <v>-0.82235763945101237</v>
      </c>
      <c r="R22" s="18">
        <f t="shared" si="2"/>
        <v>12.829999999999998</v>
      </c>
      <c r="S22" s="6">
        <v>2065.106715717639</v>
      </c>
      <c r="T22" s="6">
        <v>2328.9341963049983</v>
      </c>
      <c r="U22" s="6">
        <v>2321.006874708326</v>
      </c>
      <c r="V22" s="6">
        <v>365.08165729691251</v>
      </c>
      <c r="W22" s="6">
        <v>1005.8377816414807</v>
      </c>
      <c r="X22" s="6">
        <v>539.91585537811068</v>
      </c>
      <c r="Y22" s="6">
        <v>1579.0858727766674</v>
      </c>
      <c r="Z22" s="6">
        <v>777.72083209292191</v>
      </c>
      <c r="AA22" s="6">
        <v>2329.4203554291016</v>
      </c>
      <c r="AB22" s="6">
        <v>541.60188443246557</v>
      </c>
      <c r="AC22" s="6">
        <v>1521.0632399709211</v>
      </c>
      <c r="AD22" s="6">
        <v>2184.2695172418062</v>
      </c>
      <c r="AE22" s="6">
        <v>2031.1661573962479</v>
      </c>
      <c r="AF22" s="6">
        <v>2780.8626476601398</v>
      </c>
      <c r="AG22" s="6">
        <v>2072.4305634750917</v>
      </c>
      <c r="AH22" s="18">
        <v>12.829999999999998</v>
      </c>
      <c r="AI22" s="26">
        <f t="shared" si="1"/>
        <v>38604.780686728394</v>
      </c>
      <c r="AJ22" s="26">
        <f t="shared" si="3"/>
        <v>38605.315270061728</v>
      </c>
      <c r="AK22" s="25">
        <f t="shared" ref="AK22:AK26" si="4">AJ22-AI22</f>
        <v>0.53458333333401242</v>
      </c>
      <c r="AL22" s="5"/>
      <c r="AM22" s="5"/>
      <c r="AN22" s="5"/>
      <c r="AO22" s="5"/>
      <c r="AP22" s="5"/>
      <c r="AQ22" s="1"/>
      <c r="AR22" s="5"/>
      <c r="AS22" s="5"/>
      <c r="AT22" s="5"/>
      <c r="AU22" s="5"/>
      <c r="AV22" s="5"/>
    </row>
    <row r="23" spans="1:48">
      <c r="A23" s="1">
        <v>103.23648148148146</v>
      </c>
      <c r="B23" s="1">
        <v>19</v>
      </c>
      <c r="C23" s="4">
        <v>5.6202040667550204</v>
      </c>
      <c r="D23" s="4">
        <v>5.5957077918880591</v>
      </c>
      <c r="E23" s="4">
        <v>5.085308284127386</v>
      </c>
      <c r="F23" s="4">
        <v>-1.4904518782057092</v>
      </c>
      <c r="G23" s="4">
        <v>-0.94273018046125612</v>
      </c>
      <c r="H23" s="4">
        <v>-1.6508927859634472</v>
      </c>
      <c r="I23" s="4">
        <v>1.1841316518483658</v>
      </c>
      <c r="J23" s="4">
        <v>-1.4877294881807235</v>
      </c>
      <c r="K23" s="4">
        <v>1.3905231876049438</v>
      </c>
      <c r="L23" s="4">
        <v>-0.87260323670478535</v>
      </c>
      <c r="M23" s="4">
        <v>0.96246305994059012</v>
      </c>
      <c r="N23" s="4">
        <v>2.3128304124650341</v>
      </c>
      <c r="O23" s="4">
        <v>7.7294270100718571E-2</v>
      </c>
      <c r="P23" s="4">
        <v>2.9540822647718517</v>
      </c>
      <c r="Q23" s="4">
        <v>-0.25658687330201901</v>
      </c>
      <c r="R23" s="18">
        <f t="shared" si="2"/>
        <v>10.670000000000002</v>
      </c>
      <c r="S23" s="6">
        <v>2125.0742931099148</v>
      </c>
      <c r="T23" s="6">
        <v>2388.6403984444437</v>
      </c>
      <c r="U23" s="6">
        <v>2375.2671140999651</v>
      </c>
      <c r="V23" s="6">
        <v>349.17853575645762</v>
      </c>
      <c r="W23" s="6">
        <v>995.77885061595907</v>
      </c>
      <c r="X23" s="6">
        <v>522.30082935188068</v>
      </c>
      <c r="Y23" s="6">
        <v>1591.7205575018895</v>
      </c>
      <c r="Z23" s="6">
        <v>761.84675845403353</v>
      </c>
      <c r="AA23" s="6">
        <v>2344.2572378408463</v>
      </c>
      <c r="AB23" s="6">
        <v>532.29120789682554</v>
      </c>
      <c r="AC23" s="6">
        <v>1531.3327208204873</v>
      </c>
      <c r="AD23" s="6">
        <v>2208.9474177428083</v>
      </c>
      <c r="AE23" s="6">
        <v>2031.9908872582225</v>
      </c>
      <c r="AF23" s="6">
        <v>2812.3827054252556</v>
      </c>
      <c r="AG23" s="6">
        <v>2069.692781536959</v>
      </c>
      <c r="AH23" s="18">
        <v>10.670000000000002</v>
      </c>
      <c r="AI23" s="26">
        <f t="shared" si="1"/>
        <v>38605.315270061736</v>
      </c>
      <c r="AJ23" s="26">
        <f t="shared" si="3"/>
        <v>38605.759853395066</v>
      </c>
      <c r="AK23" s="25">
        <f t="shared" si="4"/>
        <v>0.44458333333022892</v>
      </c>
      <c r="AL23" s="5"/>
      <c r="AM23" s="5"/>
      <c r="AN23" s="5"/>
      <c r="AO23" s="5"/>
      <c r="AP23" s="5"/>
      <c r="AQ23" s="1"/>
      <c r="AR23" s="5"/>
      <c r="AS23" s="5"/>
      <c r="AT23" s="5"/>
      <c r="AU23" s="5"/>
      <c r="AV23" s="5"/>
    </row>
    <row r="24" spans="1:48">
      <c r="A24" s="1">
        <v>120.28833333333331</v>
      </c>
      <c r="B24" s="1">
        <v>20</v>
      </c>
      <c r="C24" s="4">
        <v>4.7100718383972389</v>
      </c>
      <c r="D24" s="4">
        <v>4.2378593297261622</v>
      </c>
      <c r="E24" s="4">
        <v>3.5635448651870174</v>
      </c>
      <c r="F24" s="4">
        <v>0.96694307743318819</v>
      </c>
      <c r="G24" s="4">
        <v>2.0015176918052093</v>
      </c>
      <c r="H24" s="4">
        <v>0.66226395370935554</v>
      </c>
      <c r="I24" s="4">
        <v>2.8012231648873827</v>
      </c>
      <c r="J24" s="4">
        <v>1.3170028907015618</v>
      </c>
      <c r="K24" s="4">
        <v>2.3113632571888352</v>
      </c>
      <c r="L24" s="4">
        <v>0.93430470879782235</v>
      </c>
      <c r="M24" s="4">
        <v>2.088882056994803</v>
      </c>
      <c r="N24" s="4">
        <v>4.5690655579237776</v>
      </c>
      <c r="O24" s="4">
        <v>1.7535245562481532</v>
      </c>
      <c r="P24" s="4">
        <v>2.8054432780701148</v>
      </c>
      <c r="Q24" s="4">
        <v>1.866153005601445</v>
      </c>
      <c r="R24" s="18">
        <f t="shared" si="2"/>
        <v>17.05185185185185</v>
      </c>
      <c r="S24" s="6">
        <v>2205.389740309844</v>
      </c>
      <c r="T24" s="6">
        <v>2460.9037479039225</v>
      </c>
      <c r="U24" s="6">
        <v>2436.0321532085613</v>
      </c>
      <c r="V24" s="6">
        <v>365.66670586202207</v>
      </c>
      <c r="W24" s="6">
        <v>1029.9084337754821</v>
      </c>
      <c r="X24" s="6">
        <v>533.59365617735432</v>
      </c>
      <c r="Y24" s="6">
        <v>1639.4865999135247</v>
      </c>
      <c r="Z24" s="6">
        <v>784.30409663473722</v>
      </c>
      <c r="AA24" s="6">
        <v>2383.6702616782441</v>
      </c>
      <c r="AB24" s="6">
        <v>548.22283337573356</v>
      </c>
      <c r="AC24" s="6">
        <v>1566.9520281923542</v>
      </c>
      <c r="AD24" s="6">
        <v>2286.8584467379233</v>
      </c>
      <c r="AE24" s="6">
        <v>2061.8917282099501</v>
      </c>
      <c r="AF24" s="6">
        <v>2860.2207085816808</v>
      </c>
      <c r="AG24" s="6">
        <v>2101.514146121363</v>
      </c>
      <c r="AH24" s="18">
        <v>17.05185185185185</v>
      </c>
      <c r="AI24" s="26">
        <f t="shared" si="1"/>
        <v>38605.759853395066</v>
      </c>
      <c r="AJ24" s="26">
        <f t="shared" si="3"/>
        <v>38606.470347222225</v>
      </c>
      <c r="AK24" s="25">
        <f t="shared" si="4"/>
        <v>0.7104938271586434</v>
      </c>
      <c r="AL24" s="5"/>
      <c r="AM24" s="5"/>
      <c r="AN24" s="5"/>
      <c r="AO24" s="5"/>
      <c r="AP24" s="5"/>
      <c r="AQ24" s="1"/>
      <c r="AR24" s="5"/>
      <c r="AS24" s="5"/>
      <c r="AT24" s="5"/>
      <c r="AU24" s="5"/>
      <c r="AV24" s="5"/>
    </row>
    <row r="25" spans="1:48">
      <c r="A25" s="1">
        <v>144.00037037037032</v>
      </c>
      <c r="B25" s="1">
        <v>21</v>
      </c>
      <c r="C25" s="4">
        <v>6.6545035547479916</v>
      </c>
      <c r="D25" s="4">
        <v>4.9279060105846844</v>
      </c>
      <c r="E25" s="4">
        <v>4.3837567627534195</v>
      </c>
      <c r="F25" s="4">
        <v>0.76115295240330538</v>
      </c>
      <c r="G25" s="4">
        <v>1.7268553905776567</v>
      </c>
      <c r="H25" s="4">
        <v>1.2628580191264751</v>
      </c>
      <c r="I25" s="4">
        <v>3.4677592299011577</v>
      </c>
      <c r="J25" s="4">
        <v>2.2018362342586193</v>
      </c>
      <c r="K25" s="4">
        <v>3.1577941291528675</v>
      </c>
      <c r="L25" s="4">
        <v>2.110647666545904</v>
      </c>
      <c r="M25" s="4">
        <v>2.9422737494869029</v>
      </c>
      <c r="N25" s="4">
        <v>3.8877084591359869</v>
      </c>
      <c r="O25" s="4">
        <v>2.9719718900517482</v>
      </c>
      <c r="P25" s="4">
        <v>4.0555753064293292</v>
      </c>
      <c r="Q25" s="4">
        <v>2.9031095359396959</v>
      </c>
      <c r="R25" s="18">
        <f t="shared" si="2"/>
        <v>23.712037037037007</v>
      </c>
      <c r="S25" s="6">
        <v>2363.1815750631231</v>
      </c>
      <c r="T25" s="6">
        <v>2577.754437741944</v>
      </c>
      <c r="U25" s="6">
        <v>2539.9799559283319</v>
      </c>
      <c r="V25" s="6">
        <v>383.71519286025932</v>
      </c>
      <c r="W25" s="6">
        <v>1070.8556927544664</v>
      </c>
      <c r="X25" s="6">
        <v>563.53859229940053</v>
      </c>
      <c r="Y25" s="6">
        <v>1721.7142352084679</v>
      </c>
      <c r="Z25" s="6">
        <v>836.51411897096773</v>
      </c>
      <c r="AA25" s="6">
        <v>2458.5479930240549</v>
      </c>
      <c r="AB25" s="6">
        <v>598.27058901700582</v>
      </c>
      <c r="AC25" s="6">
        <v>1636.7193323132894</v>
      </c>
      <c r="AD25" s="6">
        <v>2379.0439337101579</v>
      </c>
      <c r="AE25" s="6">
        <v>2132.3632357398901</v>
      </c>
      <c r="AF25" s="6">
        <v>2956.3866604542259</v>
      </c>
      <c r="AG25" s="6">
        <v>2170.3527869601403</v>
      </c>
      <c r="AH25" s="18">
        <v>23.712037037037007</v>
      </c>
      <c r="AI25" s="26">
        <f t="shared" si="1"/>
        <v>38606.470347222232</v>
      </c>
      <c r="AJ25" s="26">
        <f t="shared" si="3"/>
        <v>38607.458348765438</v>
      </c>
      <c r="AK25" s="25">
        <f t="shared" si="4"/>
        <v>0.98800154320633737</v>
      </c>
      <c r="AL25" s="5"/>
      <c r="AM25" s="5"/>
      <c r="AN25" s="5"/>
      <c r="AO25" s="5"/>
      <c r="AP25" s="5"/>
      <c r="AQ25" s="1"/>
      <c r="AR25" s="5"/>
      <c r="AS25" s="5"/>
      <c r="AT25" s="5"/>
      <c r="AU25" s="5"/>
      <c r="AV25" s="5"/>
    </row>
    <row r="26" spans="1:48">
      <c r="A26" s="1">
        <v>168.38648148148141</v>
      </c>
      <c r="B26" s="1">
        <v>22</v>
      </c>
      <c r="C26" s="4">
        <v>4.0490947399877033</v>
      </c>
      <c r="D26" s="4">
        <v>3.740745452343202</v>
      </c>
      <c r="E26" s="4">
        <v>4.1802561658401816</v>
      </c>
      <c r="F26" s="4">
        <v>0.69857358709924999</v>
      </c>
      <c r="G26" s="4">
        <v>1.08818294310061</v>
      </c>
      <c r="H26" s="4">
        <v>0.66691168748871144</v>
      </c>
      <c r="I26" s="4">
        <v>2.8594413922715138</v>
      </c>
      <c r="J26" s="4">
        <v>1.8040780793476279</v>
      </c>
      <c r="K26" s="4">
        <v>2.4933294105930921</v>
      </c>
      <c r="L26" s="4">
        <v>1.6796987916632382</v>
      </c>
      <c r="M26" s="4">
        <v>3.2274563758095147</v>
      </c>
      <c r="N26" s="4">
        <v>3.2086815926613674</v>
      </c>
      <c r="O26" s="4">
        <v>2.2622260873857027</v>
      </c>
      <c r="P26" s="4">
        <v>3.0588828360236904</v>
      </c>
      <c r="Q26" s="4">
        <v>3.0477193341438693</v>
      </c>
      <c r="R26" s="18">
        <f t="shared" si="2"/>
        <v>24.386111111111092</v>
      </c>
      <c r="S26" s="6">
        <v>2461.9232492918786</v>
      </c>
      <c r="T26" s="6">
        <v>2668.9766719811687</v>
      </c>
      <c r="U26" s="6">
        <v>2641.9201472614177</v>
      </c>
      <c r="V26" s="6">
        <v>400.75068597454907</v>
      </c>
      <c r="W26" s="6">
        <v>1097.3922429141337</v>
      </c>
      <c r="X26" s="6">
        <v>579.8019748117988</v>
      </c>
      <c r="Y26" s="6">
        <v>1791.4448907161113</v>
      </c>
      <c r="Z26" s="6">
        <v>880.50856746705892</v>
      </c>
      <c r="AA26" s="6">
        <v>2519.3506010673791</v>
      </c>
      <c r="AB26" s="6">
        <v>639.23191038370464</v>
      </c>
      <c r="AC26" s="6">
        <v>1715.4244421000442</v>
      </c>
      <c r="AD26" s="6">
        <v>2457.2911995489749</v>
      </c>
      <c r="AE26" s="6">
        <v>2187.5301324653319</v>
      </c>
      <c r="AF26" s="6">
        <v>3030.9809171693701</v>
      </c>
      <c r="AG26" s="6">
        <v>2244.6748092780545</v>
      </c>
      <c r="AH26" s="18">
        <v>24.386111111111092</v>
      </c>
      <c r="AI26" s="26">
        <f t="shared" si="1"/>
        <v>38607.458348765438</v>
      </c>
      <c r="AJ26" s="26">
        <f t="shared" si="3"/>
        <v>38608.4744367284</v>
      </c>
      <c r="AK26" s="25">
        <f t="shared" si="4"/>
        <v>1.0160879629620467</v>
      </c>
      <c r="AL26" s="5"/>
      <c r="AM26" s="5"/>
      <c r="AN26" s="5"/>
      <c r="AO26" s="5"/>
      <c r="AP26" s="5"/>
      <c r="AQ26" s="1"/>
      <c r="AR26" s="5"/>
      <c r="AS26" s="5"/>
      <c r="AT26" s="5"/>
      <c r="AU26" s="5"/>
      <c r="AV26" s="5"/>
    </row>
    <row r="27" spans="1:48">
      <c r="A27" s="1">
        <v>192.8855555555555</v>
      </c>
      <c r="B27" s="1">
        <v>23</v>
      </c>
      <c r="C27" s="4">
        <v>4.0416829965930257</v>
      </c>
      <c r="D27" s="4">
        <v>1.7626173810108514</v>
      </c>
      <c r="E27" s="4">
        <v>1.6912007304273819</v>
      </c>
      <c r="F27" s="4">
        <v>1.5973219898934181</v>
      </c>
      <c r="G27" s="4">
        <v>1.0759288119891004</v>
      </c>
      <c r="H27" s="4">
        <v>1.1186047035040276</v>
      </c>
      <c r="I27" s="4">
        <v>2.4713797428571609</v>
      </c>
      <c r="J27" s="4">
        <v>1.5464971464445978</v>
      </c>
      <c r="K27" s="4">
        <v>2.5288273485119586</v>
      </c>
      <c r="L27" s="4">
        <v>0.56454156577481784</v>
      </c>
      <c r="M27" s="4">
        <v>2.69620380512321</v>
      </c>
      <c r="N27" s="4">
        <v>2.6625275569650317</v>
      </c>
      <c r="O27" s="4">
        <v>2.2053209649441663</v>
      </c>
      <c r="P27" s="4">
        <v>2.3611105360704774</v>
      </c>
      <c r="Q27" s="4">
        <v>2.6553793969001287</v>
      </c>
      <c r="R27" s="18">
        <f t="shared" si="2"/>
        <v>24.499074074074088</v>
      </c>
      <c r="S27" s="6">
        <v>2560.9407404093367</v>
      </c>
      <c r="T27" s="6">
        <v>2712.1591657628042</v>
      </c>
      <c r="U27" s="6">
        <v>2683.3529992302865</v>
      </c>
      <c r="V27" s="6">
        <v>439.88359572509535</v>
      </c>
      <c r="W27" s="6">
        <v>1123.7515025774851</v>
      </c>
      <c r="X27" s="6">
        <v>607.20675430255164</v>
      </c>
      <c r="Y27" s="6">
        <v>1851.9914061015352</v>
      </c>
      <c r="Z27" s="6">
        <v>918.39631561314934</v>
      </c>
      <c r="AA27" s="6">
        <v>2581.3045295991178</v>
      </c>
      <c r="AB27" s="6">
        <v>653.06265602151564</v>
      </c>
      <c r="AC27" s="6">
        <v>1781.4789388405582</v>
      </c>
      <c r="AD27" s="6">
        <v>2522.5206593913249</v>
      </c>
      <c r="AE27" s="6">
        <v>2241.5584541426074</v>
      </c>
      <c r="AF27" s="6">
        <v>3088.8259390896374</v>
      </c>
      <c r="AG27" s="6">
        <v>2309.7291458174809</v>
      </c>
      <c r="AH27" s="18">
        <v>24.499074074074088</v>
      </c>
      <c r="AI27" s="26">
        <f t="shared" si="1"/>
        <v>38608.4744367284</v>
      </c>
      <c r="AJ27" s="26">
        <f t="shared" si="3"/>
        <v>38609.495231481487</v>
      </c>
      <c r="AK27" s="25">
        <f t="shared" ref="AK27:AK28" si="5">AJ27-AI27</f>
        <v>1.0207947530871024</v>
      </c>
      <c r="AL27" s="5"/>
      <c r="AM27" s="5"/>
      <c r="AN27" s="5"/>
      <c r="AO27" s="5"/>
      <c r="AP27" s="5"/>
      <c r="AQ27" s="1"/>
      <c r="AR27" s="5"/>
      <c r="AS27" s="5"/>
      <c r="AT27" s="5"/>
      <c r="AU27" s="5"/>
      <c r="AV27" s="5"/>
    </row>
    <row r="28" spans="1:48">
      <c r="A28" s="1">
        <v>216.5911111111111</v>
      </c>
      <c r="B28" s="1">
        <v>24</v>
      </c>
      <c r="C28" s="4">
        <v>3.8454588368240104</v>
      </c>
      <c r="D28" s="4">
        <v>2.18430083562198</v>
      </c>
      <c r="E28" s="4">
        <v>1.9171524530309954</v>
      </c>
      <c r="F28" s="4">
        <v>0.87450773575558061</v>
      </c>
      <c r="G28" s="4">
        <v>0.80366026309838656</v>
      </c>
      <c r="H28" s="4">
        <v>1.0623602106508103</v>
      </c>
      <c r="I28" s="4">
        <v>2.0864181245339251</v>
      </c>
      <c r="J28" s="4">
        <v>1.814931521100422</v>
      </c>
      <c r="K28" s="4">
        <v>2.2772990850563319</v>
      </c>
      <c r="L28" s="4">
        <v>1.4659722975627616</v>
      </c>
      <c r="M28" s="4">
        <v>2.0547467416239487</v>
      </c>
      <c r="N28" s="4">
        <v>2.4808122312180476</v>
      </c>
      <c r="O28" s="4">
        <v>2.0936959696772464</v>
      </c>
      <c r="P28" s="4">
        <v>2.5407509839153812</v>
      </c>
      <c r="Q28" s="4">
        <v>2.6021035597127908</v>
      </c>
      <c r="R28" s="18">
        <f t="shared" si="2"/>
        <v>23.705555555555605</v>
      </c>
      <c r="S28" s="6">
        <v>2652.0994785022704</v>
      </c>
      <c r="T28" s="6">
        <v>2763.9392305716874</v>
      </c>
      <c r="U28" s="6">
        <v>2728.8001632140827</v>
      </c>
      <c r="V28" s="6">
        <v>460.61428743881237</v>
      </c>
      <c r="W28" s="6">
        <v>1142.8027155921563</v>
      </c>
      <c r="X28" s="6">
        <v>632.39059329614622</v>
      </c>
      <c r="Y28" s="6">
        <v>1901.4511068647923</v>
      </c>
      <c r="Z28" s="6">
        <v>961.4202756161244</v>
      </c>
      <c r="AA28" s="6">
        <v>2635.2891695765366</v>
      </c>
      <c r="AB28" s="6">
        <v>687.81434376429513</v>
      </c>
      <c r="AC28" s="6">
        <v>1830.1878518767214</v>
      </c>
      <c r="AD28" s="6">
        <v>2581.329691561366</v>
      </c>
      <c r="AE28" s="6">
        <v>2291.1906802682342</v>
      </c>
      <c r="AF28" s="6">
        <v>3149.0558526916761</v>
      </c>
      <c r="AG28" s="6">
        <v>2371.4134563135613</v>
      </c>
      <c r="AH28" s="18">
        <v>23.705555555555605</v>
      </c>
      <c r="AI28" s="26">
        <f t="shared" si="1"/>
        <v>38609.495231481487</v>
      </c>
      <c r="AJ28" s="26">
        <f t="shared" si="3"/>
        <v>38610.482962962968</v>
      </c>
      <c r="AK28" s="25">
        <f t="shared" si="5"/>
        <v>0.98773148148029577</v>
      </c>
      <c r="AL28" s="5"/>
      <c r="AM28" s="5"/>
      <c r="AN28" s="5"/>
      <c r="AO28" s="5"/>
      <c r="AP28" s="5"/>
      <c r="AQ28" s="1"/>
      <c r="AR28" s="5"/>
      <c r="AS28" s="5"/>
      <c r="AT28" s="5"/>
      <c r="AU28" s="5"/>
      <c r="AV28" s="5"/>
    </row>
    <row r="29" spans="1:48">
      <c r="A29" s="1">
        <v>238.23185185185176</v>
      </c>
      <c r="B29" s="1">
        <v>25</v>
      </c>
      <c r="C29" s="4">
        <v>0.78506312396854128</v>
      </c>
      <c r="D29" s="4">
        <v>1.4001446944995739</v>
      </c>
      <c r="E29" s="4">
        <v>1.3838274567293001</v>
      </c>
      <c r="F29" s="4">
        <v>0.44172909165476276</v>
      </c>
      <c r="G29" s="4">
        <v>-0.10583939308618308</v>
      </c>
      <c r="H29" s="4">
        <v>-6.254041922919211E-2</v>
      </c>
      <c r="I29" s="4">
        <v>1.3297263487702062</v>
      </c>
      <c r="J29" s="4">
        <v>0.72949272453039571</v>
      </c>
      <c r="K29" s="4">
        <v>1.178510351144564</v>
      </c>
      <c r="L29" s="4">
        <v>0.63363902129380067</v>
      </c>
      <c r="M29" s="4">
        <v>1.3113959127506594</v>
      </c>
      <c r="N29" s="4">
        <v>1.0981203130228172</v>
      </c>
      <c r="O29" s="4">
        <v>1.2542717548615174</v>
      </c>
      <c r="P29" s="4">
        <v>1.0045037060860094</v>
      </c>
      <c r="Q29" s="4">
        <v>1.2812895662490347</v>
      </c>
      <c r="R29" s="18">
        <f t="shared" si="2"/>
        <v>21.640740740740654</v>
      </c>
      <c r="S29" s="6">
        <v>2669.0888260331894</v>
      </c>
      <c r="T29" s="6">
        <v>2794.239398904876</v>
      </c>
      <c r="U29" s="6">
        <v>2758.74721443508</v>
      </c>
      <c r="V29" s="6">
        <v>470.17363218895593</v>
      </c>
      <c r="W29" s="6">
        <v>1140.512272726221</v>
      </c>
      <c r="X29" s="6">
        <v>631.03717229778999</v>
      </c>
      <c r="Y29" s="6">
        <v>1930.22737003466</v>
      </c>
      <c r="Z29" s="6">
        <v>977.20703853994326</v>
      </c>
      <c r="AA29" s="6">
        <v>2660.7930065459354</v>
      </c>
      <c r="AB29" s="6">
        <v>701.52676154733092</v>
      </c>
      <c r="AC29" s="6">
        <v>1858.5674308330254</v>
      </c>
      <c r="AD29" s="6">
        <v>2605.0938285576335</v>
      </c>
      <c r="AE29" s="6">
        <v>2318.3340501336261</v>
      </c>
      <c r="AF29" s="6">
        <v>3170.7940569681964</v>
      </c>
      <c r="AG29" s="6">
        <v>2399.1415116305725</v>
      </c>
      <c r="AH29" s="18">
        <v>21.640740740740654</v>
      </c>
      <c r="AI29" s="26">
        <f t="shared" si="1"/>
        <v>38610.482962962968</v>
      </c>
      <c r="AJ29" s="26">
        <f t="shared" si="3"/>
        <v>38611.38466049383</v>
      </c>
      <c r="AK29" s="25">
        <f>AJ29-AI29</f>
        <v>0.90169753086229321</v>
      </c>
      <c r="AL29" s="5"/>
      <c r="AM29" s="5"/>
      <c r="AN29" s="5"/>
      <c r="AO29" s="5"/>
      <c r="AP29" s="5"/>
      <c r="AQ29" s="1"/>
      <c r="AR29" s="5"/>
      <c r="AS29" s="5"/>
      <c r="AT29" s="5"/>
      <c r="AU29" s="5"/>
      <c r="AV29" s="5"/>
    </row>
    <row r="30" spans="1:48">
      <c r="C30" t="s">
        <v>153</v>
      </c>
      <c r="D30" t="s">
        <v>154</v>
      </c>
      <c r="E30" t="s">
        <v>155</v>
      </c>
      <c r="F30" t="s">
        <v>153</v>
      </c>
      <c r="G30" t="s">
        <v>154</v>
      </c>
      <c r="H30" t="s">
        <v>155</v>
      </c>
      <c r="I30" t="s">
        <v>153</v>
      </c>
      <c r="J30" t="s">
        <v>154</v>
      </c>
      <c r="K30" t="s">
        <v>155</v>
      </c>
      <c r="L30" t="s">
        <v>153</v>
      </c>
      <c r="M30" t="s">
        <v>154</v>
      </c>
      <c r="N30" t="s">
        <v>155</v>
      </c>
      <c r="O30" t="s">
        <v>153</v>
      </c>
      <c r="P30" t="s">
        <v>154</v>
      </c>
      <c r="Q30" t="s">
        <v>155</v>
      </c>
    </row>
    <row r="34" spans="3:4">
      <c r="C34" t="s">
        <v>10</v>
      </c>
      <c r="D34" t="s">
        <v>150</v>
      </c>
    </row>
    <row r="35" spans="3:4">
      <c r="C35" t="s">
        <v>11</v>
      </c>
      <c r="D35" t="s">
        <v>146</v>
      </c>
    </row>
    <row r="36" spans="3:4">
      <c r="C36" t="s">
        <v>12</v>
      </c>
      <c r="D36" t="s">
        <v>147</v>
      </c>
    </row>
    <row r="37" spans="3:4">
      <c r="C37" t="s">
        <v>13</v>
      </c>
      <c r="D37" t="s">
        <v>149</v>
      </c>
    </row>
    <row r="38" spans="3:4">
      <c r="C38" t="s">
        <v>14</v>
      </c>
      <c r="D38" t="s">
        <v>148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7"/>
  <sheetViews>
    <sheetView topLeftCell="B1" workbookViewId="0">
      <selection activeCell="L3" sqref="L3:N486"/>
    </sheetView>
  </sheetViews>
  <sheetFormatPr baseColWidth="10" defaultColWidth="11.5" defaultRowHeight="14" x14ac:dyDescent="0"/>
  <cols>
    <col min="4" max="4" width="15.1640625" customWidth="1"/>
    <col min="12" max="13" width="15.83203125" bestFit="1" customWidth="1"/>
    <col min="14" max="16" width="15.83203125" customWidth="1"/>
  </cols>
  <sheetData>
    <row r="1" spans="2:17">
      <c r="B1" s="13" t="s">
        <v>225</v>
      </c>
      <c r="H1" t="s">
        <v>18</v>
      </c>
    </row>
    <row r="2" spans="2:17">
      <c r="F2" t="s">
        <v>27</v>
      </c>
      <c r="G2" t="s">
        <v>28</v>
      </c>
      <c r="H2" t="s">
        <v>20</v>
      </c>
      <c r="I2" t="s">
        <v>21</v>
      </c>
      <c r="J2" t="s">
        <v>22</v>
      </c>
      <c r="L2" s="13" t="s">
        <v>212</v>
      </c>
      <c r="M2" s="19">
        <v>37986</v>
      </c>
      <c r="N2" s="19"/>
      <c r="O2" s="19"/>
      <c r="P2" s="19"/>
    </row>
    <row r="3" spans="2:17">
      <c r="B3" t="s">
        <v>24</v>
      </c>
      <c r="C3" t="s">
        <v>25</v>
      </c>
      <c r="D3" t="s">
        <v>26</v>
      </c>
      <c r="E3" t="s">
        <v>156</v>
      </c>
      <c r="F3" t="s">
        <v>159</v>
      </c>
      <c r="G3" t="s">
        <v>19</v>
      </c>
      <c r="H3" t="s">
        <v>23</v>
      </c>
      <c r="I3" t="s">
        <v>158</v>
      </c>
      <c r="J3" t="s">
        <v>157</v>
      </c>
      <c r="L3" s="13" t="s">
        <v>214</v>
      </c>
      <c r="M3" s="13" t="s">
        <v>213</v>
      </c>
      <c r="N3" s="13" t="s">
        <v>228</v>
      </c>
      <c r="O3" s="13" t="s">
        <v>226</v>
      </c>
      <c r="P3" s="13" t="s">
        <v>227</v>
      </c>
      <c r="Q3" s="13" t="s">
        <v>36</v>
      </c>
    </row>
    <row r="4" spans="2:17">
      <c r="B4" s="13" t="s">
        <v>195</v>
      </c>
      <c r="C4" s="13" t="s">
        <v>217</v>
      </c>
      <c r="D4" s="13" t="s">
        <v>218</v>
      </c>
      <c r="E4" s="13" t="s">
        <v>219</v>
      </c>
      <c r="F4" s="13" t="s">
        <v>220</v>
      </c>
      <c r="G4" s="13" t="s">
        <v>221</v>
      </c>
      <c r="H4" s="13" t="s">
        <v>222</v>
      </c>
      <c r="I4" s="13" t="s">
        <v>223</v>
      </c>
      <c r="J4" s="13" t="s">
        <v>224</v>
      </c>
      <c r="L4" s="13"/>
      <c r="M4" s="13"/>
      <c r="N4" s="13"/>
      <c r="O4" s="13"/>
      <c r="P4" s="13"/>
      <c r="Q4" s="13"/>
    </row>
    <row r="5" spans="2:17">
      <c r="B5">
        <v>132</v>
      </c>
      <c r="C5">
        <v>930</v>
      </c>
      <c r="E5">
        <v>132.38749999999999</v>
      </c>
      <c r="F5">
        <v>14.985333333333337</v>
      </c>
      <c r="G5">
        <v>13.93</v>
      </c>
      <c r="H5">
        <v>0.31</v>
      </c>
      <c r="I5">
        <v>76.900000000000006</v>
      </c>
      <c r="J5">
        <v>0.55800000000000005</v>
      </c>
      <c r="L5" s="23">
        <f>M5-(30/(24*60))</f>
        <v>38118.375</v>
      </c>
      <c r="M5" s="23">
        <f t="shared" ref="M5:M68" si="0">M$2+B5+(ROUND(C5/100,0)/24)+(MOD(C5,100)/(24*60))</f>
        <v>38118.395833333336</v>
      </c>
      <c r="N5" s="13">
        <v>0.31</v>
      </c>
      <c r="O5" s="13">
        <v>13.93</v>
      </c>
      <c r="P5" s="13">
        <v>14.985333333333337</v>
      </c>
      <c r="Q5" s="13">
        <v>76.900000000000006</v>
      </c>
    </row>
    <row r="6" spans="2:17">
      <c r="B6">
        <v>132</v>
      </c>
      <c r="C6">
        <v>1000</v>
      </c>
      <c r="E6">
        <v>132.41666666666666</v>
      </c>
      <c r="F6">
        <v>15.933333333333332</v>
      </c>
      <c r="G6">
        <v>14.25</v>
      </c>
      <c r="H6">
        <v>0.45500000000000002</v>
      </c>
      <c r="I6">
        <v>71.5</v>
      </c>
      <c r="J6">
        <v>1.377</v>
      </c>
      <c r="L6" s="23">
        <v>38118.395833333336</v>
      </c>
      <c r="M6" s="23">
        <f t="shared" si="0"/>
        <v>38118.416666666664</v>
      </c>
      <c r="N6" s="13">
        <v>0.45500000000000002</v>
      </c>
      <c r="O6" s="13">
        <v>14.25</v>
      </c>
      <c r="P6" s="13">
        <v>15.933333333333332</v>
      </c>
      <c r="Q6" s="13">
        <v>71.5</v>
      </c>
    </row>
    <row r="7" spans="2:17">
      <c r="B7">
        <v>132</v>
      </c>
      <c r="C7">
        <v>1030</v>
      </c>
      <c r="D7">
        <v>0</v>
      </c>
      <c r="E7">
        <v>132.42916666666667</v>
      </c>
      <c r="F7">
        <v>17.908000000000001</v>
      </c>
      <c r="G7">
        <v>15.34</v>
      </c>
      <c r="H7">
        <v>0.625</v>
      </c>
      <c r="I7">
        <v>66.069999999999993</v>
      </c>
      <c r="J7">
        <v>2.5019999999999998</v>
      </c>
      <c r="L7" s="23">
        <v>38118.416666666664</v>
      </c>
      <c r="M7" s="23">
        <f t="shared" si="0"/>
        <v>38118.4375</v>
      </c>
      <c r="N7" s="13">
        <v>0.625</v>
      </c>
      <c r="O7" s="13">
        <v>15.34</v>
      </c>
      <c r="P7" s="13">
        <v>17.908000000000001</v>
      </c>
      <c r="Q7" s="13">
        <v>66.069999999999993</v>
      </c>
    </row>
    <row r="8" spans="2:17">
      <c r="B8">
        <v>132</v>
      </c>
      <c r="C8">
        <v>1100</v>
      </c>
      <c r="D8">
        <v>0.5</v>
      </c>
      <c r="E8">
        <v>132.45833333333334</v>
      </c>
      <c r="F8">
        <v>18.64266666666667</v>
      </c>
      <c r="G8">
        <v>15.83</v>
      </c>
      <c r="H8">
        <v>0.623</v>
      </c>
      <c r="I8">
        <v>60.88</v>
      </c>
      <c r="J8">
        <v>3.6234000000000002</v>
      </c>
      <c r="L8" s="23">
        <v>38118.4375</v>
      </c>
      <c r="M8" s="23">
        <f t="shared" si="0"/>
        <v>38118.458333333336</v>
      </c>
      <c r="N8" s="13">
        <v>0.623</v>
      </c>
      <c r="O8" s="13">
        <v>15.83</v>
      </c>
      <c r="P8" s="13">
        <v>18.64266666666667</v>
      </c>
      <c r="Q8" s="13">
        <v>60.88</v>
      </c>
    </row>
    <row r="9" spans="2:17">
      <c r="B9">
        <v>132</v>
      </c>
      <c r="C9">
        <v>1130</v>
      </c>
      <c r="D9">
        <v>1</v>
      </c>
      <c r="E9">
        <v>132.47083333333333</v>
      </c>
      <c r="F9">
        <v>19.332666666666668</v>
      </c>
      <c r="G9">
        <v>16.36</v>
      </c>
      <c r="H9">
        <v>0.76800000000000002</v>
      </c>
      <c r="I9">
        <v>55.92</v>
      </c>
      <c r="J9">
        <v>5.0057999999999989</v>
      </c>
      <c r="L9" s="23">
        <v>38118.458333333336</v>
      </c>
      <c r="M9" s="23">
        <f t="shared" si="0"/>
        <v>38118.479166666672</v>
      </c>
      <c r="N9" s="13">
        <v>0.76800000000000002</v>
      </c>
      <c r="O9" s="13">
        <v>16.36</v>
      </c>
      <c r="P9" s="13">
        <v>19.332666666666668</v>
      </c>
      <c r="Q9" s="13">
        <v>55.92</v>
      </c>
    </row>
    <row r="10" spans="2:17">
      <c r="B10">
        <v>132</v>
      </c>
      <c r="C10">
        <v>1200</v>
      </c>
      <c r="D10">
        <v>1.5</v>
      </c>
      <c r="E10">
        <v>132.5</v>
      </c>
      <c r="F10">
        <v>19.944666666666663</v>
      </c>
      <c r="G10">
        <v>17.100000000000001</v>
      </c>
      <c r="H10">
        <v>0.79900000000000004</v>
      </c>
      <c r="I10">
        <v>53.12</v>
      </c>
      <c r="J10">
        <v>6.4439999999999991</v>
      </c>
      <c r="L10" s="23">
        <v>38118.479166666672</v>
      </c>
      <c r="M10" s="23">
        <f t="shared" si="0"/>
        <v>38118.5</v>
      </c>
      <c r="N10" s="13">
        <v>0.79900000000000004</v>
      </c>
      <c r="O10" s="13">
        <v>17.100000000000001</v>
      </c>
      <c r="P10" s="13">
        <v>19.944666666666663</v>
      </c>
      <c r="Q10" s="13">
        <v>53.12</v>
      </c>
    </row>
    <row r="11" spans="2:17">
      <c r="B11">
        <v>132</v>
      </c>
      <c r="C11">
        <v>1230</v>
      </c>
      <c r="D11">
        <v>2</v>
      </c>
      <c r="E11">
        <v>132.51249999999999</v>
      </c>
      <c r="F11">
        <v>20.23</v>
      </c>
      <c r="G11">
        <v>17.579999999999998</v>
      </c>
      <c r="H11">
        <v>0.82299999999999995</v>
      </c>
      <c r="I11">
        <v>47.91</v>
      </c>
      <c r="J11">
        <v>7.9253999999999989</v>
      </c>
      <c r="L11" s="23">
        <v>38118.5</v>
      </c>
      <c r="M11" s="23">
        <f t="shared" si="0"/>
        <v>38118.520833333336</v>
      </c>
      <c r="N11" s="13">
        <v>0.82299999999999995</v>
      </c>
      <c r="O11" s="13">
        <v>17.579999999999998</v>
      </c>
      <c r="P11" s="13">
        <v>20.23</v>
      </c>
      <c r="Q11" s="13">
        <v>47.91</v>
      </c>
    </row>
    <row r="12" spans="2:17">
      <c r="B12">
        <v>132</v>
      </c>
      <c r="C12">
        <v>1300</v>
      </c>
      <c r="D12">
        <v>2.5</v>
      </c>
      <c r="E12">
        <v>132.54166666666666</v>
      </c>
      <c r="F12">
        <v>20.310666666666666</v>
      </c>
      <c r="G12">
        <v>17.96</v>
      </c>
      <c r="H12">
        <v>0.83399999999999996</v>
      </c>
      <c r="I12">
        <v>39.92</v>
      </c>
      <c r="J12">
        <v>9.4265999999999988</v>
      </c>
      <c r="L12" s="23">
        <v>38118.520833333336</v>
      </c>
      <c r="M12" s="23">
        <f t="shared" si="0"/>
        <v>38118.541666666664</v>
      </c>
      <c r="N12" s="13">
        <v>0.83399999999999996</v>
      </c>
      <c r="O12" s="13">
        <v>17.96</v>
      </c>
      <c r="P12" s="13">
        <v>20.310666666666666</v>
      </c>
      <c r="Q12" s="13">
        <v>39.92</v>
      </c>
    </row>
    <row r="13" spans="2:17">
      <c r="B13">
        <v>132</v>
      </c>
      <c r="C13">
        <v>1330</v>
      </c>
      <c r="D13">
        <v>3</v>
      </c>
      <c r="E13">
        <v>132.55416666666667</v>
      </c>
      <c r="F13">
        <v>20.628000000000004</v>
      </c>
      <c r="G13">
        <v>18.2</v>
      </c>
      <c r="H13">
        <v>0.83199999999999996</v>
      </c>
      <c r="I13">
        <v>36.43</v>
      </c>
      <c r="J13">
        <v>10.924199999999997</v>
      </c>
      <c r="L13" s="23">
        <v>38118.541666666664</v>
      </c>
      <c r="M13" s="23">
        <f t="shared" si="0"/>
        <v>38118.5625</v>
      </c>
      <c r="N13" s="13">
        <v>0.83199999999999996</v>
      </c>
      <c r="O13" s="13">
        <v>18.2</v>
      </c>
      <c r="P13" s="13">
        <v>20.628000000000004</v>
      </c>
      <c r="Q13" s="13">
        <v>36.43</v>
      </c>
    </row>
    <row r="14" spans="2:17">
      <c r="B14">
        <v>132</v>
      </c>
      <c r="C14">
        <v>1400</v>
      </c>
      <c r="D14">
        <v>3.5</v>
      </c>
      <c r="E14">
        <v>132.58333333333334</v>
      </c>
      <c r="F14">
        <v>20.640666666666668</v>
      </c>
      <c r="G14">
        <v>18.36</v>
      </c>
      <c r="H14">
        <v>0.82299999999999995</v>
      </c>
      <c r="I14">
        <v>35.01</v>
      </c>
      <c r="J14">
        <v>12.405599999999998</v>
      </c>
      <c r="L14" s="23">
        <v>38118.5625</v>
      </c>
      <c r="M14" s="23">
        <f t="shared" si="0"/>
        <v>38118.583333333336</v>
      </c>
      <c r="N14" s="13">
        <v>0.82299999999999995</v>
      </c>
      <c r="O14" s="13">
        <v>18.36</v>
      </c>
      <c r="P14" s="13">
        <v>20.640666666666668</v>
      </c>
      <c r="Q14" s="13">
        <v>35.01</v>
      </c>
    </row>
    <row r="15" spans="2:17">
      <c r="B15">
        <v>132</v>
      </c>
      <c r="C15">
        <v>1430</v>
      </c>
      <c r="D15">
        <v>4</v>
      </c>
      <c r="E15">
        <v>132.59583333333333</v>
      </c>
      <c r="F15">
        <v>20.488</v>
      </c>
      <c r="G15">
        <v>18.82</v>
      </c>
      <c r="H15">
        <v>0.80700000000000005</v>
      </c>
      <c r="I15">
        <v>31.71</v>
      </c>
      <c r="J15">
        <v>13.8582</v>
      </c>
      <c r="L15" s="23">
        <v>38118.583333333336</v>
      </c>
      <c r="M15" s="23">
        <f t="shared" si="0"/>
        <v>38118.604166666672</v>
      </c>
      <c r="N15" s="13">
        <v>0.80700000000000005</v>
      </c>
      <c r="O15" s="13">
        <v>18.82</v>
      </c>
      <c r="P15" s="13">
        <v>20.488</v>
      </c>
      <c r="Q15" s="13">
        <v>31.71</v>
      </c>
    </row>
    <row r="16" spans="2:17">
      <c r="B16">
        <v>132</v>
      </c>
      <c r="C16">
        <v>1500</v>
      </c>
      <c r="D16">
        <v>4.5</v>
      </c>
      <c r="E16">
        <v>132.625</v>
      </c>
      <c r="F16">
        <v>20.339333333333332</v>
      </c>
      <c r="G16">
        <v>18.95</v>
      </c>
      <c r="H16">
        <v>0.751</v>
      </c>
      <c r="I16">
        <v>29.13</v>
      </c>
      <c r="J16">
        <v>15.209999999999997</v>
      </c>
      <c r="L16" s="23">
        <v>38118.604166666672</v>
      </c>
      <c r="M16" s="23">
        <f t="shared" si="0"/>
        <v>38118.625</v>
      </c>
      <c r="N16" s="13">
        <v>0.751</v>
      </c>
      <c r="O16" s="13">
        <v>18.95</v>
      </c>
      <c r="P16" s="13">
        <v>20.339333333333332</v>
      </c>
      <c r="Q16" s="13">
        <v>29.13</v>
      </c>
    </row>
    <row r="17" spans="2:17">
      <c r="B17">
        <v>132</v>
      </c>
      <c r="C17">
        <v>1530</v>
      </c>
      <c r="D17">
        <v>5</v>
      </c>
      <c r="E17">
        <v>132.63749999999999</v>
      </c>
      <c r="F17">
        <v>19.776666666666664</v>
      </c>
      <c r="G17">
        <v>18.829999999999998</v>
      </c>
      <c r="H17">
        <v>0.69099999999999995</v>
      </c>
      <c r="I17">
        <v>29.3</v>
      </c>
      <c r="J17">
        <v>16.453800000000005</v>
      </c>
      <c r="L17" s="23">
        <v>38118.625</v>
      </c>
      <c r="M17" s="23">
        <f t="shared" si="0"/>
        <v>38118.645833333336</v>
      </c>
      <c r="N17" s="13">
        <v>0.69099999999999995</v>
      </c>
      <c r="O17" s="13">
        <v>18.829999999999998</v>
      </c>
      <c r="P17" s="13">
        <v>19.776666666666664</v>
      </c>
      <c r="Q17" s="13">
        <v>29.3</v>
      </c>
    </row>
    <row r="18" spans="2:17">
      <c r="B18">
        <v>132</v>
      </c>
      <c r="C18">
        <v>1600</v>
      </c>
      <c r="D18">
        <v>5.5</v>
      </c>
      <c r="E18">
        <v>132.66666666666666</v>
      </c>
      <c r="F18">
        <v>19.384</v>
      </c>
      <c r="G18">
        <v>18.72</v>
      </c>
      <c r="H18">
        <v>0.63100000000000001</v>
      </c>
      <c r="I18">
        <v>29.43</v>
      </c>
      <c r="J18">
        <v>17.589600000000001</v>
      </c>
      <c r="L18" s="23">
        <v>38118.645833333336</v>
      </c>
      <c r="M18" s="23">
        <f t="shared" si="0"/>
        <v>38118.666666666664</v>
      </c>
      <c r="N18" s="13">
        <v>0.63100000000000001</v>
      </c>
      <c r="O18" s="13">
        <v>18.72</v>
      </c>
      <c r="P18" s="13">
        <v>19.384</v>
      </c>
      <c r="Q18" s="13">
        <v>29.43</v>
      </c>
    </row>
    <row r="19" spans="2:17">
      <c r="B19">
        <v>132</v>
      </c>
      <c r="C19">
        <v>1630</v>
      </c>
      <c r="D19">
        <v>6</v>
      </c>
      <c r="E19">
        <v>132.67916666666667</v>
      </c>
      <c r="F19">
        <v>18.91</v>
      </c>
      <c r="G19">
        <v>18.66</v>
      </c>
      <c r="H19">
        <v>0.57899999999999996</v>
      </c>
      <c r="I19">
        <v>28.21</v>
      </c>
      <c r="J19">
        <v>18.631800000000002</v>
      </c>
      <c r="L19" s="23">
        <v>38118.666666666664</v>
      </c>
      <c r="M19" s="23">
        <f t="shared" si="0"/>
        <v>38118.6875</v>
      </c>
      <c r="N19" s="13">
        <v>0.57899999999999996</v>
      </c>
      <c r="O19" s="13">
        <v>18.66</v>
      </c>
      <c r="P19" s="13">
        <v>18.91</v>
      </c>
      <c r="Q19" s="13">
        <v>28.21</v>
      </c>
    </row>
    <row r="20" spans="2:17">
      <c r="B20">
        <v>132</v>
      </c>
      <c r="C20">
        <v>1700</v>
      </c>
      <c r="D20">
        <v>6.5</v>
      </c>
      <c r="E20">
        <v>132.70833333333334</v>
      </c>
      <c r="F20">
        <v>18.507333333333335</v>
      </c>
      <c r="G20">
        <v>18.52</v>
      </c>
      <c r="H20">
        <v>0.503</v>
      </c>
      <c r="I20">
        <v>28.72</v>
      </c>
      <c r="J20">
        <v>19.537200000000002</v>
      </c>
      <c r="L20" s="23">
        <v>38118.6875</v>
      </c>
      <c r="M20" s="23">
        <f t="shared" si="0"/>
        <v>38118.708333333336</v>
      </c>
      <c r="N20" s="13">
        <v>0.503</v>
      </c>
      <c r="O20" s="13">
        <v>18.52</v>
      </c>
      <c r="P20" s="13">
        <v>18.507333333333335</v>
      </c>
      <c r="Q20" s="13">
        <v>28.72</v>
      </c>
    </row>
    <row r="21" spans="2:17">
      <c r="B21">
        <v>132</v>
      </c>
      <c r="C21">
        <v>1730</v>
      </c>
      <c r="D21">
        <v>7</v>
      </c>
      <c r="E21">
        <v>132.72083333333333</v>
      </c>
      <c r="F21">
        <v>17.995999999999995</v>
      </c>
      <c r="G21">
        <v>18.37</v>
      </c>
      <c r="H21">
        <v>0.41299999999999998</v>
      </c>
      <c r="I21">
        <v>28.95</v>
      </c>
      <c r="J21">
        <v>20.280600000000003</v>
      </c>
      <c r="L21" s="23">
        <v>38118.708333333336</v>
      </c>
      <c r="M21" s="23">
        <f t="shared" si="0"/>
        <v>38118.729166666672</v>
      </c>
      <c r="N21" s="13">
        <v>0.41299999999999998</v>
      </c>
      <c r="O21" s="13">
        <v>18.37</v>
      </c>
      <c r="P21" s="13">
        <v>17.995999999999995</v>
      </c>
      <c r="Q21" s="13">
        <v>28.95</v>
      </c>
    </row>
    <row r="22" spans="2:17">
      <c r="B22">
        <v>132</v>
      </c>
      <c r="C22">
        <v>1800</v>
      </c>
      <c r="D22">
        <v>7.5</v>
      </c>
      <c r="E22">
        <v>132.75</v>
      </c>
      <c r="F22">
        <v>17.268000000000004</v>
      </c>
      <c r="G22">
        <v>18.149999999999999</v>
      </c>
      <c r="H22">
        <v>0.375</v>
      </c>
      <c r="I22">
        <v>28.61</v>
      </c>
      <c r="J22">
        <v>20.9556</v>
      </c>
      <c r="L22" s="23">
        <v>38118.729166666672</v>
      </c>
      <c r="M22" s="23">
        <f t="shared" si="0"/>
        <v>38118.75</v>
      </c>
      <c r="N22" s="13">
        <v>0.375</v>
      </c>
      <c r="O22" s="13">
        <v>18.149999999999999</v>
      </c>
      <c r="P22" s="13">
        <v>17.268000000000004</v>
      </c>
      <c r="Q22" s="13">
        <v>28.61</v>
      </c>
    </row>
    <row r="23" spans="2:17">
      <c r="B23">
        <v>132</v>
      </c>
      <c r="C23">
        <v>1830</v>
      </c>
      <c r="D23">
        <v>8</v>
      </c>
      <c r="E23">
        <v>132.76249999999999</v>
      </c>
      <c r="F23">
        <v>16.535333333333334</v>
      </c>
      <c r="G23">
        <v>17.59</v>
      </c>
      <c r="H23">
        <v>0.28699999999999998</v>
      </c>
      <c r="I23">
        <v>29.08</v>
      </c>
      <c r="J23">
        <v>21.472200000000004</v>
      </c>
      <c r="L23" s="23">
        <v>38118.75</v>
      </c>
      <c r="M23" s="23">
        <f t="shared" si="0"/>
        <v>38118.770833333336</v>
      </c>
      <c r="N23" s="13">
        <v>0.28699999999999998</v>
      </c>
      <c r="O23" s="13">
        <v>17.59</v>
      </c>
      <c r="P23" s="13">
        <v>16.535333333333334</v>
      </c>
      <c r="Q23" s="13">
        <v>29.08</v>
      </c>
    </row>
    <row r="24" spans="2:17">
      <c r="B24">
        <v>132</v>
      </c>
      <c r="C24">
        <v>1900</v>
      </c>
      <c r="D24">
        <v>8.5</v>
      </c>
      <c r="E24">
        <v>132.79166666666666</v>
      </c>
      <c r="F24">
        <v>15.662000000000001</v>
      </c>
      <c r="G24">
        <v>17.079999999999998</v>
      </c>
      <c r="H24">
        <v>0.189</v>
      </c>
      <c r="I24">
        <v>29.44</v>
      </c>
      <c r="J24">
        <v>21.812400000000004</v>
      </c>
      <c r="L24" s="23">
        <v>38118.770833333336</v>
      </c>
      <c r="M24" s="23">
        <f t="shared" si="0"/>
        <v>38118.791666666664</v>
      </c>
      <c r="N24" s="13">
        <v>0.189</v>
      </c>
      <c r="O24" s="13">
        <v>17.079999999999998</v>
      </c>
      <c r="P24" s="13">
        <v>15.662000000000001</v>
      </c>
      <c r="Q24" s="13">
        <v>29.44</v>
      </c>
    </row>
    <row r="25" spans="2:17">
      <c r="B25">
        <v>132</v>
      </c>
      <c r="C25">
        <v>1930</v>
      </c>
      <c r="D25">
        <v>9</v>
      </c>
      <c r="E25">
        <v>132.80416666666667</v>
      </c>
      <c r="F25">
        <v>14.732000000000001</v>
      </c>
      <c r="G25">
        <v>16.22</v>
      </c>
      <c r="H25">
        <v>0.115</v>
      </c>
      <c r="I25">
        <v>31.52</v>
      </c>
      <c r="J25">
        <v>22.019400000000005</v>
      </c>
      <c r="L25" s="23">
        <v>38118.791666666664</v>
      </c>
      <c r="M25" s="23">
        <f t="shared" si="0"/>
        <v>38118.8125</v>
      </c>
      <c r="N25" s="13">
        <v>0.115</v>
      </c>
      <c r="O25" s="13">
        <v>16.22</v>
      </c>
      <c r="P25" s="13">
        <v>14.732000000000001</v>
      </c>
      <c r="Q25" s="13">
        <v>31.52</v>
      </c>
    </row>
    <row r="26" spans="2:17">
      <c r="B26">
        <v>132</v>
      </c>
      <c r="C26">
        <v>2000</v>
      </c>
      <c r="D26">
        <v>9.5</v>
      </c>
      <c r="E26">
        <v>132.83333333333334</v>
      </c>
      <c r="F26">
        <v>13.43</v>
      </c>
      <c r="G26">
        <v>14.23</v>
      </c>
      <c r="H26">
        <v>3.3000000000000002E-2</v>
      </c>
      <c r="I26">
        <v>36.369999999999997</v>
      </c>
      <c r="J26">
        <v>22.078800000000005</v>
      </c>
      <c r="L26" s="23">
        <v>38118.8125</v>
      </c>
      <c r="M26" s="23">
        <f t="shared" si="0"/>
        <v>38118.833333333336</v>
      </c>
      <c r="N26" s="13">
        <v>3.3000000000000002E-2</v>
      </c>
      <c r="O26" s="13">
        <v>14.23</v>
      </c>
      <c r="P26" s="13">
        <v>13.43</v>
      </c>
      <c r="Q26" s="13">
        <v>36.369999999999997</v>
      </c>
    </row>
    <row r="27" spans="2:17">
      <c r="B27">
        <v>132</v>
      </c>
      <c r="C27">
        <v>2030</v>
      </c>
      <c r="D27">
        <v>10</v>
      </c>
      <c r="E27">
        <v>132.84583333333333</v>
      </c>
      <c r="F27">
        <v>12.129333333333333</v>
      </c>
      <c r="G27">
        <v>12.75</v>
      </c>
      <c r="H27">
        <v>0</v>
      </c>
      <c r="I27">
        <v>39.049999999999997</v>
      </c>
      <c r="J27">
        <v>22.078800000000005</v>
      </c>
      <c r="L27" s="23">
        <v>38118.833333333336</v>
      </c>
      <c r="M27" s="23">
        <f t="shared" si="0"/>
        <v>38118.854166666672</v>
      </c>
      <c r="N27" s="13">
        <v>0</v>
      </c>
      <c r="O27" s="13">
        <v>12.75</v>
      </c>
      <c r="P27" s="13">
        <v>12.129333333333333</v>
      </c>
      <c r="Q27" s="13">
        <v>39.049999999999997</v>
      </c>
    </row>
    <row r="28" spans="2:17">
      <c r="B28">
        <v>132</v>
      </c>
      <c r="C28">
        <v>2100</v>
      </c>
      <c r="D28">
        <v>10.5</v>
      </c>
      <c r="E28">
        <v>132.875</v>
      </c>
      <c r="F28">
        <v>11.092666666666668</v>
      </c>
      <c r="G28">
        <v>11.56</v>
      </c>
      <c r="H28">
        <v>0</v>
      </c>
      <c r="I28">
        <v>41.62</v>
      </c>
      <c r="J28">
        <v>22.078800000000005</v>
      </c>
      <c r="L28" s="23">
        <v>38118.854166666672</v>
      </c>
      <c r="M28" s="23">
        <f t="shared" si="0"/>
        <v>38118.875</v>
      </c>
      <c r="N28" s="13">
        <v>0</v>
      </c>
      <c r="O28" s="13">
        <v>11.56</v>
      </c>
      <c r="P28" s="13">
        <v>11.092666666666668</v>
      </c>
      <c r="Q28" s="13">
        <v>41.62</v>
      </c>
    </row>
    <row r="29" spans="2:17">
      <c r="B29">
        <v>132</v>
      </c>
      <c r="C29">
        <v>2130</v>
      </c>
      <c r="D29">
        <v>11</v>
      </c>
      <c r="E29">
        <v>132.88749999999999</v>
      </c>
      <c r="F29">
        <v>10.015333333333334</v>
      </c>
      <c r="G29">
        <v>9.7200000000000006</v>
      </c>
      <c r="H29">
        <v>0</v>
      </c>
      <c r="I29">
        <v>52.81</v>
      </c>
      <c r="J29">
        <v>22.078800000000005</v>
      </c>
      <c r="L29" s="23">
        <v>38118.875</v>
      </c>
      <c r="M29" s="23">
        <f t="shared" si="0"/>
        <v>38118.895833333336</v>
      </c>
      <c r="N29" s="13">
        <v>0</v>
      </c>
      <c r="O29" s="13">
        <v>9.7200000000000006</v>
      </c>
      <c r="P29" s="13">
        <v>10.015333333333334</v>
      </c>
      <c r="Q29" s="13">
        <v>52.81</v>
      </c>
    </row>
    <row r="30" spans="2:17">
      <c r="B30">
        <v>132</v>
      </c>
      <c r="C30">
        <v>2200</v>
      </c>
      <c r="D30">
        <v>11.5</v>
      </c>
      <c r="E30">
        <v>132.91666666666666</v>
      </c>
      <c r="F30">
        <v>9.2226666666666652</v>
      </c>
      <c r="G30">
        <v>7.65</v>
      </c>
      <c r="H30">
        <v>0</v>
      </c>
      <c r="I30">
        <v>66.05</v>
      </c>
      <c r="J30">
        <v>22.078800000000005</v>
      </c>
      <c r="L30" s="23">
        <v>38118.895833333336</v>
      </c>
      <c r="M30" s="23">
        <f t="shared" si="0"/>
        <v>38118.916666666664</v>
      </c>
      <c r="N30" s="13">
        <v>0</v>
      </c>
      <c r="O30" s="13">
        <v>7.65</v>
      </c>
      <c r="P30" s="13">
        <v>9.2226666666666652</v>
      </c>
      <c r="Q30" s="13">
        <v>66.05</v>
      </c>
    </row>
    <row r="31" spans="2:17">
      <c r="B31">
        <v>132</v>
      </c>
      <c r="C31">
        <v>2230</v>
      </c>
      <c r="D31">
        <v>12</v>
      </c>
      <c r="E31">
        <v>132.92916666666667</v>
      </c>
      <c r="F31">
        <v>8.5793333333333326</v>
      </c>
      <c r="G31">
        <v>6.5250000000000004</v>
      </c>
      <c r="H31">
        <v>0</v>
      </c>
      <c r="I31">
        <v>74.2</v>
      </c>
      <c r="J31">
        <v>22.078800000000005</v>
      </c>
      <c r="L31" s="23">
        <v>38118.916666666664</v>
      </c>
      <c r="M31" s="23">
        <f t="shared" si="0"/>
        <v>38118.9375</v>
      </c>
      <c r="N31" s="13">
        <v>0</v>
      </c>
      <c r="O31" s="13">
        <v>6.5250000000000004</v>
      </c>
      <c r="P31" s="13">
        <v>8.5793333333333326</v>
      </c>
      <c r="Q31" s="13">
        <v>74.2</v>
      </c>
    </row>
    <row r="32" spans="2:17">
      <c r="B32">
        <v>132</v>
      </c>
      <c r="C32">
        <v>2300</v>
      </c>
      <c r="D32">
        <v>12.5</v>
      </c>
      <c r="E32">
        <v>132.95833333333334</v>
      </c>
      <c r="F32">
        <v>8.069333333333331</v>
      </c>
      <c r="G32">
        <v>5.891</v>
      </c>
      <c r="H32">
        <v>0</v>
      </c>
      <c r="I32">
        <v>77.3</v>
      </c>
      <c r="J32">
        <v>22.078800000000005</v>
      </c>
      <c r="L32" s="23">
        <v>38118.9375</v>
      </c>
      <c r="M32" s="23">
        <f t="shared" si="0"/>
        <v>38118.958333333336</v>
      </c>
      <c r="N32" s="13">
        <v>0</v>
      </c>
      <c r="O32" s="13">
        <v>5.891</v>
      </c>
      <c r="P32" s="13">
        <v>8.069333333333331</v>
      </c>
      <c r="Q32" s="13">
        <v>77.3</v>
      </c>
    </row>
    <row r="33" spans="2:17">
      <c r="B33">
        <v>132</v>
      </c>
      <c r="C33">
        <v>2330</v>
      </c>
      <c r="D33">
        <v>13</v>
      </c>
      <c r="E33">
        <v>132.97083333333333</v>
      </c>
      <c r="F33">
        <v>7.6194000000000006</v>
      </c>
      <c r="G33">
        <v>6.4960000000000004</v>
      </c>
      <c r="H33">
        <v>0</v>
      </c>
      <c r="I33">
        <v>69.17</v>
      </c>
      <c r="J33">
        <v>22.078800000000005</v>
      </c>
      <c r="L33" s="23">
        <v>38118.958333333336</v>
      </c>
      <c r="M33" s="23">
        <f t="shared" si="0"/>
        <v>38118.979166666672</v>
      </c>
      <c r="N33" s="13">
        <v>0</v>
      </c>
      <c r="O33" s="13">
        <v>6.4960000000000004</v>
      </c>
      <c r="P33" s="13">
        <v>7.6194000000000006</v>
      </c>
      <c r="Q33" s="13">
        <v>69.17</v>
      </c>
    </row>
    <row r="34" spans="2:17">
      <c r="B34">
        <v>133</v>
      </c>
      <c r="C34">
        <v>0</v>
      </c>
      <c r="D34">
        <v>13.5</v>
      </c>
      <c r="E34">
        <v>133</v>
      </c>
      <c r="F34">
        <v>7.1551999999999998</v>
      </c>
      <c r="G34">
        <v>5.5739999999999998</v>
      </c>
      <c r="H34">
        <v>0</v>
      </c>
      <c r="I34">
        <v>76.5</v>
      </c>
      <c r="J34">
        <v>22.078800000000005</v>
      </c>
      <c r="L34" s="23">
        <v>38118.979166666672</v>
      </c>
      <c r="M34" s="23">
        <f t="shared" si="0"/>
        <v>38119</v>
      </c>
      <c r="N34" s="13">
        <v>0</v>
      </c>
      <c r="O34" s="13">
        <v>5.5739999999999998</v>
      </c>
      <c r="P34" s="13">
        <v>7.1551999999999998</v>
      </c>
      <c r="Q34" s="13">
        <v>76.5</v>
      </c>
    </row>
    <row r="35" spans="2:17">
      <c r="B35">
        <v>133</v>
      </c>
      <c r="C35">
        <v>30</v>
      </c>
      <c r="D35">
        <v>14</v>
      </c>
      <c r="E35">
        <v>133.01249999999999</v>
      </c>
      <c r="F35">
        <v>6.7456666666666658</v>
      </c>
      <c r="G35">
        <v>4.8529999999999998</v>
      </c>
      <c r="H35">
        <v>0</v>
      </c>
      <c r="I35">
        <v>80.099999999999994</v>
      </c>
      <c r="J35">
        <v>22.078800000000005</v>
      </c>
      <c r="L35" s="23">
        <v>38119</v>
      </c>
      <c r="M35" s="23">
        <f t="shared" si="0"/>
        <v>38119.020833333336</v>
      </c>
      <c r="N35" s="13">
        <v>0</v>
      </c>
      <c r="O35" s="13">
        <v>4.8529999999999998</v>
      </c>
      <c r="P35" s="13">
        <v>6.7456666666666658</v>
      </c>
      <c r="Q35" s="13">
        <v>80.099999999999994</v>
      </c>
    </row>
    <row r="36" spans="2:17">
      <c r="B36">
        <v>133</v>
      </c>
      <c r="C36">
        <v>100</v>
      </c>
      <c r="D36">
        <v>14.5</v>
      </c>
      <c r="E36">
        <v>133.04166666666666</v>
      </c>
      <c r="F36">
        <v>6.4486666666666661</v>
      </c>
      <c r="G36">
        <v>4.3079999999999998</v>
      </c>
      <c r="H36">
        <v>0</v>
      </c>
      <c r="I36">
        <v>85.7</v>
      </c>
      <c r="J36">
        <v>22.078800000000005</v>
      </c>
      <c r="L36" s="23">
        <v>38119.020833333336</v>
      </c>
      <c r="M36" s="23">
        <f t="shared" si="0"/>
        <v>38119.041666666664</v>
      </c>
      <c r="N36" s="13">
        <v>0</v>
      </c>
      <c r="O36" s="13">
        <v>4.3079999999999998</v>
      </c>
      <c r="P36" s="13">
        <v>6.4486666666666661</v>
      </c>
      <c r="Q36" s="13">
        <v>85.7</v>
      </c>
    </row>
    <row r="37" spans="2:17">
      <c r="B37">
        <v>133</v>
      </c>
      <c r="C37">
        <v>130</v>
      </c>
      <c r="D37">
        <v>15</v>
      </c>
      <c r="E37">
        <v>133.05416666666667</v>
      </c>
      <c r="F37">
        <v>6.0674666666666663</v>
      </c>
      <c r="G37">
        <v>3.972</v>
      </c>
      <c r="H37">
        <v>0</v>
      </c>
      <c r="I37">
        <v>85.6</v>
      </c>
      <c r="J37">
        <v>22.078800000000005</v>
      </c>
      <c r="L37" s="23">
        <v>38119.041666666664</v>
      </c>
      <c r="M37" s="23">
        <f t="shared" si="0"/>
        <v>38119.0625</v>
      </c>
      <c r="N37" s="13">
        <v>0</v>
      </c>
      <c r="O37" s="13">
        <v>3.972</v>
      </c>
      <c r="P37" s="13">
        <v>6.0674666666666663</v>
      </c>
      <c r="Q37" s="13">
        <v>85.6</v>
      </c>
    </row>
    <row r="38" spans="2:17">
      <c r="B38">
        <v>133</v>
      </c>
      <c r="C38">
        <v>200</v>
      </c>
      <c r="D38">
        <v>15.5</v>
      </c>
      <c r="E38">
        <v>133.08333333333334</v>
      </c>
      <c r="F38">
        <v>5.7870666666666661</v>
      </c>
      <c r="G38">
        <v>3.9590000000000001</v>
      </c>
      <c r="H38">
        <v>0</v>
      </c>
      <c r="I38">
        <v>85</v>
      </c>
      <c r="J38">
        <v>22.078800000000005</v>
      </c>
      <c r="L38" s="23">
        <v>38119.0625</v>
      </c>
      <c r="M38" s="23">
        <f t="shared" si="0"/>
        <v>38119.083333333336</v>
      </c>
      <c r="N38" s="13">
        <v>0</v>
      </c>
      <c r="O38" s="13">
        <v>3.9590000000000001</v>
      </c>
      <c r="P38" s="13">
        <v>5.7870666666666661</v>
      </c>
      <c r="Q38" s="13">
        <v>85</v>
      </c>
    </row>
    <row r="39" spans="2:17">
      <c r="B39">
        <v>133</v>
      </c>
      <c r="C39">
        <v>230</v>
      </c>
      <c r="D39">
        <v>16</v>
      </c>
      <c r="E39">
        <v>133.09583333333333</v>
      </c>
      <c r="F39">
        <v>5.5401333333333334</v>
      </c>
      <c r="G39">
        <v>3.8940000000000001</v>
      </c>
      <c r="H39">
        <v>0</v>
      </c>
      <c r="I39">
        <v>85.3</v>
      </c>
      <c r="J39">
        <v>22.078800000000005</v>
      </c>
      <c r="L39" s="23">
        <v>38119.083333333336</v>
      </c>
      <c r="M39" s="23">
        <f t="shared" si="0"/>
        <v>38119.104166666672</v>
      </c>
      <c r="N39" s="13">
        <v>0</v>
      </c>
      <c r="O39" s="13">
        <v>3.8940000000000001</v>
      </c>
      <c r="P39" s="13">
        <v>5.5401333333333334</v>
      </c>
      <c r="Q39" s="13">
        <v>85.3</v>
      </c>
    </row>
    <row r="40" spans="2:17">
      <c r="B40">
        <v>133</v>
      </c>
      <c r="C40">
        <v>300</v>
      </c>
      <c r="D40">
        <v>16.5</v>
      </c>
      <c r="E40">
        <v>133.125</v>
      </c>
      <c r="F40">
        <v>5.4012666666666664</v>
      </c>
      <c r="G40">
        <v>4.0069999999999997</v>
      </c>
      <c r="H40">
        <v>0</v>
      </c>
      <c r="I40">
        <v>85</v>
      </c>
      <c r="J40">
        <v>22.078800000000005</v>
      </c>
      <c r="L40" s="23">
        <v>38119.104166666672</v>
      </c>
      <c r="M40" s="23">
        <f t="shared" si="0"/>
        <v>38119.125</v>
      </c>
      <c r="N40" s="13">
        <v>0</v>
      </c>
      <c r="O40" s="13">
        <v>4.0069999999999997</v>
      </c>
      <c r="P40" s="13">
        <v>5.4012666666666664</v>
      </c>
      <c r="Q40" s="13">
        <v>85</v>
      </c>
    </row>
    <row r="41" spans="2:17">
      <c r="B41">
        <v>133</v>
      </c>
      <c r="C41">
        <v>330</v>
      </c>
      <c r="D41">
        <v>17</v>
      </c>
      <c r="E41">
        <v>133.13749999999999</v>
      </c>
      <c r="F41">
        <v>5.0788666666666664</v>
      </c>
      <c r="G41">
        <v>3.29</v>
      </c>
      <c r="H41">
        <v>0</v>
      </c>
      <c r="I41">
        <v>87.8</v>
      </c>
      <c r="J41">
        <v>22.078800000000005</v>
      </c>
      <c r="L41" s="23">
        <v>38119.125</v>
      </c>
      <c r="M41" s="23">
        <f t="shared" si="0"/>
        <v>38119.145833333336</v>
      </c>
      <c r="N41" s="13">
        <v>0</v>
      </c>
      <c r="O41" s="13">
        <v>3.29</v>
      </c>
      <c r="P41" s="13">
        <v>5.0788666666666664</v>
      </c>
      <c r="Q41" s="13">
        <v>87.8</v>
      </c>
    </row>
    <row r="42" spans="2:17">
      <c r="B42">
        <v>133</v>
      </c>
      <c r="C42">
        <v>400</v>
      </c>
      <c r="D42">
        <v>17.5</v>
      </c>
      <c r="E42">
        <v>133.16666666666666</v>
      </c>
      <c r="F42">
        <v>4.7745333333333333</v>
      </c>
      <c r="G42">
        <v>2.7490000000000001</v>
      </c>
      <c r="H42">
        <v>0</v>
      </c>
      <c r="I42">
        <v>90.7</v>
      </c>
      <c r="J42">
        <v>22.078800000000005</v>
      </c>
      <c r="L42" s="23">
        <v>38119.145833333336</v>
      </c>
      <c r="M42" s="23">
        <f t="shared" si="0"/>
        <v>38119.166666666664</v>
      </c>
      <c r="N42" s="13">
        <v>0</v>
      </c>
      <c r="O42" s="13">
        <v>2.7490000000000001</v>
      </c>
      <c r="P42" s="13">
        <v>4.7745333333333333</v>
      </c>
      <c r="Q42" s="13">
        <v>90.7</v>
      </c>
    </row>
    <row r="43" spans="2:17">
      <c r="B43">
        <v>133</v>
      </c>
      <c r="C43">
        <v>430</v>
      </c>
      <c r="D43">
        <v>18</v>
      </c>
      <c r="E43">
        <v>133.17916666666667</v>
      </c>
      <c r="F43">
        <v>4.5457333333333327</v>
      </c>
      <c r="G43">
        <v>2.601</v>
      </c>
      <c r="H43">
        <v>0</v>
      </c>
      <c r="I43">
        <v>90.1</v>
      </c>
      <c r="J43">
        <v>22.078800000000005</v>
      </c>
      <c r="L43" s="23">
        <v>38119.166666666664</v>
      </c>
      <c r="M43" s="23">
        <f t="shared" si="0"/>
        <v>38119.1875</v>
      </c>
      <c r="N43" s="13">
        <v>0</v>
      </c>
      <c r="O43" s="13">
        <v>2.601</v>
      </c>
      <c r="P43" s="13">
        <v>4.5457333333333327</v>
      </c>
      <c r="Q43" s="13">
        <v>90.1</v>
      </c>
    </row>
    <row r="44" spans="2:17">
      <c r="B44">
        <v>133</v>
      </c>
      <c r="C44">
        <v>500</v>
      </c>
      <c r="D44">
        <v>18.5</v>
      </c>
      <c r="E44">
        <v>133.20833333333334</v>
      </c>
      <c r="F44">
        <v>4.316933333333334</v>
      </c>
      <c r="G44">
        <v>2.44</v>
      </c>
      <c r="H44">
        <v>0</v>
      </c>
      <c r="I44">
        <v>90.9</v>
      </c>
      <c r="J44">
        <v>22.078800000000005</v>
      </c>
      <c r="L44" s="23">
        <v>38119.1875</v>
      </c>
      <c r="M44" s="23">
        <f t="shared" si="0"/>
        <v>38119.208333333336</v>
      </c>
      <c r="N44" s="13">
        <v>0</v>
      </c>
      <c r="O44" s="13">
        <v>2.44</v>
      </c>
      <c r="P44" s="13">
        <v>4.316933333333334</v>
      </c>
      <c r="Q44" s="13">
        <v>90.9</v>
      </c>
    </row>
    <row r="45" spans="2:17">
      <c r="B45">
        <v>133</v>
      </c>
      <c r="C45">
        <v>530</v>
      </c>
      <c r="D45">
        <v>19</v>
      </c>
      <c r="E45">
        <v>133.22083333333333</v>
      </c>
      <c r="F45">
        <v>4.2328000000000001</v>
      </c>
      <c r="G45">
        <v>2.54</v>
      </c>
      <c r="H45">
        <v>0</v>
      </c>
      <c r="I45">
        <v>91.1</v>
      </c>
      <c r="J45">
        <v>22.078800000000005</v>
      </c>
      <c r="L45" s="23">
        <v>38119.208333333336</v>
      </c>
      <c r="M45" s="23">
        <f t="shared" si="0"/>
        <v>38119.229166666672</v>
      </c>
      <c r="N45" s="13">
        <v>0</v>
      </c>
      <c r="O45" s="13">
        <v>2.54</v>
      </c>
      <c r="P45" s="13">
        <v>4.2328000000000001</v>
      </c>
      <c r="Q45" s="13">
        <v>91.1</v>
      </c>
    </row>
    <row r="46" spans="2:17">
      <c r="B46">
        <v>133</v>
      </c>
      <c r="C46">
        <v>600</v>
      </c>
      <c r="D46">
        <v>19.5</v>
      </c>
      <c r="E46">
        <v>133.25</v>
      </c>
      <c r="F46">
        <v>4.3302000000000005</v>
      </c>
      <c r="G46">
        <v>2.8410000000000002</v>
      </c>
      <c r="H46">
        <v>2.5000000000000001E-2</v>
      </c>
      <c r="I46">
        <v>89.5</v>
      </c>
      <c r="J46">
        <v>22.123800000000003</v>
      </c>
      <c r="L46" s="23">
        <v>38119.229166666672</v>
      </c>
      <c r="M46" s="23">
        <f t="shared" si="0"/>
        <v>38119.25</v>
      </c>
      <c r="N46" s="13">
        <v>2.5000000000000001E-2</v>
      </c>
      <c r="O46" s="13">
        <v>2.8410000000000002</v>
      </c>
      <c r="P46" s="13">
        <v>4.3302000000000005</v>
      </c>
      <c r="Q46" s="13">
        <v>89.5</v>
      </c>
    </row>
    <row r="47" spans="2:17">
      <c r="B47">
        <v>133</v>
      </c>
      <c r="C47">
        <v>630</v>
      </c>
      <c r="D47">
        <v>20</v>
      </c>
      <c r="E47">
        <v>133.26249999999999</v>
      </c>
      <c r="F47">
        <v>4.8225333333333316</v>
      </c>
      <c r="G47">
        <v>4.2549999999999999</v>
      </c>
      <c r="H47">
        <v>7.4999999999999997E-2</v>
      </c>
      <c r="I47">
        <v>84.4</v>
      </c>
      <c r="J47">
        <v>22.258800000000004</v>
      </c>
      <c r="L47" s="23">
        <v>38119.25</v>
      </c>
      <c r="M47" s="23">
        <f t="shared" si="0"/>
        <v>38119.270833333336</v>
      </c>
      <c r="N47" s="13">
        <v>7.4999999999999997E-2</v>
      </c>
      <c r="O47" s="13">
        <v>4.2549999999999999</v>
      </c>
      <c r="P47" s="13">
        <v>4.8225333333333316</v>
      </c>
      <c r="Q47" s="13">
        <v>84.4</v>
      </c>
    </row>
    <row r="48" spans="2:17">
      <c r="B48">
        <v>133</v>
      </c>
      <c r="C48">
        <v>700</v>
      </c>
      <c r="D48">
        <v>20.5</v>
      </c>
      <c r="E48">
        <v>133.29166666666666</v>
      </c>
      <c r="F48">
        <v>5.7860666666666667</v>
      </c>
      <c r="G48">
        <v>6.5670000000000002</v>
      </c>
      <c r="H48">
        <v>0.14699999999999999</v>
      </c>
      <c r="I48">
        <v>75.2</v>
      </c>
      <c r="J48">
        <v>22.523400000000002</v>
      </c>
      <c r="L48" s="23">
        <v>38119.270833333336</v>
      </c>
      <c r="M48" s="23">
        <f t="shared" si="0"/>
        <v>38119.291666666664</v>
      </c>
      <c r="N48" s="13">
        <v>0.14699999999999999</v>
      </c>
      <c r="O48" s="13">
        <v>6.5670000000000002</v>
      </c>
      <c r="P48" s="13">
        <v>5.7860666666666667</v>
      </c>
      <c r="Q48" s="13">
        <v>75.2</v>
      </c>
    </row>
    <row r="49" spans="2:17">
      <c r="B49">
        <v>133</v>
      </c>
      <c r="C49">
        <v>730</v>
      </c>
      <c r="D49">
        <v>21</v>
      </c>
      <c r="E49">
        <v>133.30416666666667</v>
      </c>
      <c r="F49">
        <v>6.9089333333333327</v>
      </c>
      <c r="G49">
        <v>8.5299999999999994</v>
      </c>
      <c r="H49">
        <v>0.21199999999999999</v>
      </c>
      <c r="I49">
        <v>66.03</v>
      </c>
      <c r="J49">
        <v>22.905000000000005</v>
      </c>
      <c r="L49" s="23">
        <v>38119.291666666664</v>
      </c>
      <c r="M49" s="23">
        <f t="shared" si="0"/>
        <v>38119.3125</v>
      </c>
      <c r="N49" s="13">
        <v>0.21199999999999999</v>
      </c>
      <c r="O49" s="13">
        <v>8.5299999999999994</v>
      </c>
      <c r="P49" s="13">
        <v>6.9089333333333327</v>
      </c>
      <c r="Q49" s="13">
        <v>66.03</v>
      </c>
    </row>
    <row r="50" spans="2:17">
      <c r="B50">
        <v>133</v>
      </c>
      <c r="C50">
        <v>800</v>
      </c>
      <c r="D50">
        <v>21.5</v>
      </c>
      <c r="E50">
        <v>133.33333333333334</v>
      </c>
      <c r="F50">
        <v>8.2919999999999998</v>
      </c>
      <c r="G50">
        <v>10.3</v>
      </c>
      <c r="H50">
        <v>0.29699999999999999</v>
      </c>
      <c r="I50">
        <v>59.78</v>
      </c>
      <c r="J50">
        <v>23.439600000000006</v>
      </c>
      <c r="L50" s="23">
        <v>38119.3125</v>
      </c>
      <c r="M50" s="23">
        <f t="shared" si="0"/>
        <v>38119.333333333336</v>
      </c>
      <c r="N50" s="13">
        <v>0.29699999999999999</v>
      </c>
      <c r="O50" s="13">
        <v>10.3</v>
      </c>
      <c r="P50" s="13">
        <v>8.2919999999999998</v>
      </c>
      <c r="Q50" s="13">
        <v>59.78</v>
      </c>
    </row>
    <row r="51" spans="2:17">
      <c r="B51">
        <v>133</v>
      </c>
      <c r="C51">
        <v>830</v>
      </c>
      <c r="D51">
        <v>22</v>
      </c>
      <c r="E51">
        <v>133.34583333333333</v>
      </c>
      <c r="F51">
        <v>10.392666666666667</v>
      </c>
      <c r="G51">
        <v>12.3</v>
      </c>
      <c r="H51">
        <v>0.36599999999999999</v>
      </c>
      <c r="I51">
        <v>46.57</v>
      </c>
      <c r="J51">
        <v>24.098400000000002</v>
      </c>
      <c r="L51" s="23">
        <v>38119.333333333336</v>
      </c>
      <c r="M51" s="23">
        <f t="shared" si="0"/>
        <v>38119.354166666672</v>
      </c>
      <c r="N51" s="13">
        <v>0.36599999999999999</v>
      </c>
      <c r="O51" s="13">
        <v>12.3</v>
      </c>
      <c r="P51" s="13">
        <v>10.392666666666667</v>
      </c>
      <c r="Q51" s="13">
        <v>46.57</v>
      </c>
    </row>
    <row r="52" spans="2:17">
      <c r="B52">
        <v>133</v>
      </c>
      <c r="C52">
        <v>900</v>
      </c>
      <c r="D52">
        <v>22.5</v>
      </c>
      <c r="E52">
        <v>133.375</v>
      </c>
      <c r="F52">
        <v>11.724</v>
      </c>
      <c r="G52">
        <v>12.84</v>
      </c>
      <c r="H52">
        <v>0.38</v>
      </c>
      <c r="I52">
        <v>42.01</v>
      </c>
      <c r="J52">
        <v>24.782400000000006</v>
      </c>
      <c r="L52" s="23">
        <v>38119.354166666672</v>
      </c>
      <c r="M52" s="23">
        <f t="shared" si="0"/>
        <v>38119.375</v>
      </c>
      <c r="N52" s="13">
        <v>0.38</v>
      </c>
      <c r="O52" s="13">
        <v>12.84</v>
      </c>
      <c r="P52" s="13">
        <v>11.724</v>
      </c>
      <c r="Q52" s="13">
        <v>42.01</v>
      </c>
    </row>
    <row r="53" spans="2:17">
      <c r="B53">
        <v>133</v>
      </c>
      <c r="C53">
        <v>930</v>
      </c>
      <c r="D53">
        <v>23</v>
      </c>
      <c r="E53">
        <v>133.38749999999999</v>
      </c>
      <c r="F53">
        <v>12.684666666666665</v>
      </c>
      <c r="G53">
        <v>13.59</v>
      </c>
      <c r="H53">
        <v>0.435</v>
      </c>
      <c r="I53">
        <v>40.17</v>
      </c>
      <c r="J53">
        <v>25.565400000000004</v>
      </c>
      <c r="L53" s="23">
        <v>38119.375</v>
      </c>
      <c r="M53" s="23">
        <f t="shared" si="0"/>
        <v>38119.395833333336</v>
      </c>
      <c r="N53" s="13">
        <v>0.435</v>
      </c>
      <c r="O53" s="13">
        <v>13.59</v>
      </c>
      <c r="P53" s="13">
        <v>12.684666666666665</v>
      </c>
      <c r="Q53" s="13">
        <v>40.17</v>
      </c>
    </row>
    <row r="54" spans="2:17">
      <c r="B54">
        <v>133</v>
      </c>
      <c r="C54">
        <v>1000</v>
      </c>
      <c r="D54">
        <v>23.5</v>
      </c>
      <c r="E54">
        <v>133.41666666666666</v>
      </c>
      <c r="F54">
        <v>14.10866666666667</v>
      </c>
      <c r="G54">
        <v>14.6</v>
      </c>
      <c r="H54">
        <v>0.60199999999999998</v>
      </c>
      <c r="I54">
        <v>32.71</v>
      </c>
      <c r="J54">
        <v>26.649000000000008</v>
      </c>
      <c r="L54" s="23">
        <v>38119.395833333336</v>
      </c>
      <c r="M54" s="23">
        <f t="shared" si="0"/>
        <v>38119.416666666664</v>
      </c>
      <c r="N54" s="13">
        <v>0.60199999999999998</v>
      </c>
      <c r="O54" s="13">
        <v>14.6</v>
      </c>
      <c r="P54" s="13">
        <v>14.10866666666667</v>
      </c>
      <c r="Q54" s="13">
        <v>32.71</v>
      </c>
    </row>
    <row r="55" spans="2:17">
      <c r="B55">
        <v>133</v>
      </c>
      <c r="C55">
        <v>1030</v>
      </c>
      <c r="D55">
        <v>24</v>
      </c>
      <c r="E55">
        <v>133.42916666666667</v>
      </c>
      <c r="F55">
        <v>15.275333333333331</v>
      </c>
      <c r="G55">
        <v>16.57</v>
      </c>
      <c r="H55">
        <v>0.64100000000000001</v>
      </c>
      <c r="I55">
        <v>31.31</v>
      </c>
      <c r="J55">
        <v>27.802800000000005</v>
      </c>
      <c r="L55" s="23">
        <v>38119.416666666664</v>
      </c>
      <c r="M55" s="23">
        <f t="shared" si="0"/>
        <v>38119.4375</v>
      </c>
      <c r="N55" s="13">
        <v>0.64100000000000001</v>
      </c>
      <c r="O55" s="13">
        <v>16.57</v>
      </c>
      <c r="P55" s="13">
        <v>15.275333333333331</v>
      </c>
      <c r="Q55" s="13">
        <v>31.31</v>
      </c>
    </row>
    <row r="56" spans="2:17">
      <c r="B56">
        <v>133</v>
      </c>
      <c r="C56">
        <v>1100</v>
      </c>
      <c r="D56">
        <v>24.5</v>
      </c>
      <c r="E56">
        <v>133.45833333333334</v>
      </c>
      <c r="F56">
        <v>16.493333333333332</v>
      </c>
      <c r="G56">
        <v>16.95</v>
      </c>
      <c r="H56">
        <v>0.68</v>
      </c>
      <c r="I56">
        <v>29.65</v>
      </c>
      <c r="J56">
        <v>29.026800000000009</v>
      </c>
      <c r="L56" s="23">
        <v>38119.4375</v>
      </c>
      <c r="M56" s="23">
        <f t="shared" si="0"/>
        <v>38119.458333333336</v>
      </c>
      <c r="N56" s="13">
        <v>0.68</v>
      </c>
      <c r="O56" s="13">
        <v>16.95</v>
      </c>
      <c r="P56" s="13">
        <v>16.493333333333332</v>
      </c>
      <c r="Q56" s="13">
        <v>29.65</v>
      </c>
    </row>
    <row r="57" spans="2:17">
      <c r="B57">
        <v>133</v>
      </c>
      <c r="C57">
        <v>1130</v>
      </c>
      <c r="D57">
        <v>25</v>
      </c>
      <c r="E57">
        <v>133.47083333333333</v>
      </c>
      <c r="F57">
        <v>17.113333333333333</v>
      </c>
      <c r="G57">
        <v>17.72</v>
      </c>
      <c r="H57">
        <v>0.71699999999999997</v>
      </c>
      <c r="I57">
        <v>28.89</v>
      </c>
      <c r="J57">
        <v>30.317400000000006</v>
      </c>
      <c r="L57" s="23">
        <v>38119.458333333336</v>
      </c>
      <c r="M57" s="23">
        <f t="shared" si="0"/>
        <v>38119.479166666672</v>
      </c>
      <c r="N57" s="13">
        <v>0.71699999999999997</v>
      </c>
      <c r="O57" s="13">
        <v>17.72</v>
      </c>
      <c r="P57" s="13">
        <v>17.113333333333333</v>
      </c>
      <c r="Q57" s="13">
        <v>28.89</v>
      </c>
    </row>
    <row r="58" spans="2:17">
      <c r="B58">
        <v>133</v>
      </c>
      <c r="C58">
        <v>1200</v>
      </c>
      <c r="D58">
        <v>25.5</v>
      </c>
      <c r="E58">
        <v>133.5</v>
      </c>
      <c r="F58">
        <v>18.445999999999994</v>
      </c>
      <c r="G58">
        <v>18.04</v>
      </c>
      <c r="H58">
        <v>0.75800000000000001</v>
      </c>
      <c r="I58">
        <v>27.53</v>
      </c>
      <c r="J58">
        <v>31.681800000000006</v>
      </c>
      <c r="L58" s="23">
        <v>38119.479166666672</v>
      </c>
      <c r="M58" s="23">
        <f t="shared" si="0"/>
        <v>38119.5</v>
      </c>
      <c r="N58" s="13">
        <v>0.75800000000000001</v>
      </c>
      <c r="O58" s="13">
        <v>18.04</v>
      </c>
      <c r="P58" s="13">
        <v>18.445999999999994</v>
      </c>
      <c r="Q58" s="13">
        <v>27.53</v>
      </c>
    </row>
    <row r="59" spans="2:17">
      <c r="B59">
        <v>133</v>
      </c>
      <c r="C59">
        <v>1230</v>
      </c>
      <c r="D59">
        <v>26</v>
      </c>
      <c r="E59">
        <v>133.51249999999999</v>
      </c>
      <c r="F59">
        <v>19.538</v>
      </c>
      <c r="G59">
        <v>18.649999999999999</v>
      </c>
      <c r="H59">
        <v>0.73</v>
      </c>
      <c r="I59">
        <v>26.98</v>
      </c>
      <c r="J59">
        <v>32.995800000000003</v>
      </c>
      <c r="L59" s="23">
        <v>38119.5</v>
      </c>
      <c r="M59" s="23">
        <f t="shared" si="0"/>
        <v>38119.520833333336</v>
      </c>
      <c r="N59" s="13">
        <v>0.73</v>
      </c>
      <c r="O59" s="13">
        <v>18.649999999999999</v>
      </c>
      <c r="P59" s="13">
        <v>19.538</v>
      </c>
      <c r="Q59" s="13">
        <v>26.98</v>
      </c>
    </row>
    <row r="60" spans="2:17">
      <c r="B60">
        <v>133</v>
      </c>
      <c r="C60">
        <v>1300</v>
      </c>
      <c r="D60">
        <v>26.5</v>
      </c>
      <c r="E60">
        <v>133.54166666666666</v>
      </c>
      <c r="F60">
        <v>19.725999999999999</v>
      </c>
      <c r="G60">
        <v>18.84</v>
      </c>
      <c r="H60">
        <v>0.67100000000000004</v>
      </c>
      <c r="I60">
        <v>27.04</v>
      </c>
      <c r="J60">
        <v>34.203600000000009</v>
      </c>
      <c r="L60" s="23">
        <v>38119.520833333336</v>
      </c>
      <c r="M60" s="23">
        <f t="shared" si="0"/>
        <v>38119.541666666664</v>
      </c>
      <c r="N60" s="13">
        <v>0.67100000000000004</v>
      </c>
      <c r="O60" s="13">
        <v>18.84</v>
      </c>
      <c r="P60" s="13">
        <v>19.725999999999999</v>
      </c>
      <c r="Q60" s="13">
        <v>27.04</v>
      </c>
    </row>
    <row r="61" spans="2:17">
      <c r="B61">
        <v>133</v>
      </c>
      <c r="C61">
        <v>1330</v>
      </c>
      <c r="D61">
        <v>27</v>
      </c>
      <c r="E61">
        <v>133.55416666666667</v>
      </c>
      <c r="F61">
        <v>21.53533333333333</v>
      </c>
      <c r="G61">
        <v>20.76</v>
      </c>
      <c r="H61">
        <v>0.91</v>
      </c>
      <c r="I61">
        <v>25.09</v>
      </c>
      <c r="J61">
        <v>35.841600000000007</v>
      </c>
      <c r="L61" s="23">
        <v>38119.541666666664</v>
      </c>
      <c r="M61" s="23">
        <f t="shared" si="0"/>
        <v>38119.5625</v>
      </c>
      <c r="N61" s="13">
        <v>0.91</v>
      </c>
      <c r="O61" s="13">
        <v>20.76</v>
      </c>
      <c r="P61" s="13">
        <v>21.53533333333333</v>
      </c>
      <c r="Q61" s="13">
        <v>25.09</v>
      </c>
    </row>
    <row r="62" spans="2:17">
      <c r="B62">
        <v>133</v>
      </c>
      <c r="C62">
        <v>1400</v>
      </c>
      <c r="D62">
        <v>27.5</v>
      </c>
      <c r="E62">
        <v>133.58333333333334</v>
      </c>
      <c r="F62">
        <v>22.733999999999998</v>
      </c>
      <c r="G62">
        <v>21.31</v>
      </c>
      <c r="H62">
        <v>0.79700000000000004</v>
      </c>
      <c r="I62">
        <v>24.65</v>
      </c>
      <c r="J62">
        <v>37.276200000000003</v>
      </c>
      <c r="L62" s="23">
        <v>38119.5625</v>
      </c>
      <c r="M62" s="23">
        <f t="shared" si="0"/>
        <v>38119.583333333336</v>
      </c>
      <c r="N62" s="13">
        <v>0.79700000000000004</v>
      </c>
      <c r="O62" s="13">
        <v>21.31</v>
      </c>
      <c r="P62" s="13">
        <v>22.733999999999998</v>
      </c>
      <c r="Q62" s="13">
        <v>24.65</v>
      </c>
    </row>
    <row r="63" spans="2:17">
      <c r="B63">
        <v>133</v>
      </c>
      <c r="C63">
        <v>1430</v>
      </c>
      <c r="D63">
        <v>28</v>
      </c>
      <c r="E63">
        <v>133.59583333333333</v>
      </c>
      <c r="F63">
        <v>21.124666666666663</v>
      </c>
      <c r="G63">
        <v>20.21</v>
      </c>
      <c r="H63">
        <v>0.48699999999999999</v>
      </c>
      <c r="I63">
        <v>26.19</v>
      </c>
      <c r="J63">
        <v>38.152800000000006</v>
      </c>
      <c r="L63" s="23">
        <v>38119.583333333336</v>
      </c>
      <c r="M63" s="23">
        <f t="shared" si="0"/>
        <v>38119.604166666672</v>
      </c>
      <c r="N63" s="13">
        <v>0.48699999999999999</v>
      </c>
      <c r="O63" s="13">
        <v>20.21</v>
      </c>
      <c r="P63" s="13">
        <v>21.124666666666663</v>
      </c>
      <c r="Q63" s="13">
        <v>26.19</v>
      </c>
    </row>
    <row r="64" spans="2:17">
      <c r="B64">
        <v>133</v>
      </c>
      <c r="C64">
        <v>1500</v>
      </c>
      <c r="D64">
        <v>28.5</v>
      </c>
      <c r="E64">
        <v>133.625</v>
      </c>
      <c r="F64">
        <v>19.957333333333338</v>
      </c>
      <c r="G64">
        <v>19.55</v>
      </c>
      <c r="H64">
        <v>0.36199999999999999</v>
      </c>
      <c r="I64">
        <v>26.31</v>
      </c>
      <c r="J64">
        <v>38.804400000000001</v>
      </c>
      <c r="L64" s="23">
        <v>38119.604166666672</v>
      </c>
      <c r="M64" s="23">
        <f t="shared" si="0"/>
        <v>38119.625</v>
      </c>
      <c r="N64" s="13">
        <v>0.36199999999999999</v>
      </c>
      <c r="O64" s="13">
        <v>19.55</v>
      </c>
      <c r="P64" s="13">
        <v>19.957333333333338</v>
      </c>
      <c r="Q64" s="13">
        <v>26.31</v>
      </c>
    </row>
    <row r="65" spans="2:17">
      <c r="B65">
        <v>133</v>
      </c>
      <c r="C65">
        <v>1530</v>
      </c>
      <c r="D65">
        <v>29</v>
      </c>
      <c r="E65">
        <v>133.63749999999999</v>
      </c>
      <c r="F65">
        <v>17.968666666666664</v>
      </c>
      <c r="G65">
        <v>18.13</v>
      </c>
      <c r="H65">
        <v>0.20799999999999999</v>
      </c>
      <c r="I65">
        <v>31.82</v>
      </c>
      <c r="J65">
        <v>39.178799999999995</v>
      </c>
      <c r="L65" s="23">
        <v>38119.625</v>
      </c>
      <c r="M65" s="23">
        <f t="shared" si="0"/>
        <v>38119.645833333336</v>
      </c>
      <c r="N65" s="13">
        <v>0.20799999999999999</v>
      </c>
      <c r="O65" s="13">
        <v>18.13</v>
      </c>
      <c r="P65" s="13">
        <v>17.968666666666664</v>
      </c>
      <c r="Q65" s="13">
        <v>31.82</v>
      </c>
    </row>
    <row r="66" spans="2:17">
      <c r="B66">
        <v>133</v>
      </c>
      <c r="C66">
        <v>1600</v>
      </c>
      <c r="D66">
        <v>29.5</v>
      </c>
      <c r="E66">
        <v>133.66666666666666</v>
      </c>
      <c r="F66">
        <v>16.706666666666667</v>
      </c>
      <c r="G66">
        <v>17.3</v>
      </c>
      <c r="H66">
        <v>0.25600000000000001</v>
      </c>
      <c r="I66">
        <v>33.380000000000003</v>
      </c>
      <c r="J66">
        <v>39.639600000000002</v>
      </c>
      <c r="L66" s="23">
        <v>38119.645833333336</v>
      </c>
      <c r="M66" s="23">
        <f t="shared" si="0"/>
        <v>38119.666666666664</v>
      </c>
      <c r="N66" s="13">
        <v>0.25600000000000001</v>
      </c>
      <c r="O66" s="13">
        <v>17.3</v>
      </c>
      <c r="P66" s="13">
        <v>16.706666666666667</v>
      </c>
      <c r="Q66" s="13">
        <v>33.380000000000003</v>
      </c>
    </row>
    <row r="67" spans="2:17">
      <c r="B67">
        <v>133</v>
      </c>
      <c r="C67">
        <v>1630</v>
      </c>
      <c r="D67">
        <v>30</v>
      </c>
      <c r="E67">
        <v>133.67916666666667</v>
      </c>
      <c r="F67">
        <v>16.31733333333333</v>
      </c>
      <c r="G67">
        <v>17.239999999999998</v>
      </c>
      <c r="H67">
        <v>0.20300000000000001</v>
      </c>
      <c r="I67">
        <v>33.590000000000003</v>
      </c>
      <c r="J67">
        <v>40.004999999999995</v>
      </c>
      <c r="L67" s="23">
        <v>38119.666666666664</v>
      </c>
      <c r="M67" s="23">
        <f t="shared" si="0"/>
        <v>38119.6875</v>
      </c>
      <c r="N67" s="13">
        <v>0.20300000000000001</v>
      </c>
      <c r="O67" s="13">
        <v>17.239999999999998</v>
      </c>
      <c r="P67" s="13">
        <v>16.31733333333333</v>
      </c>
      <c r="Q67" s="13">
        <v>33.590000000000003</v>
      </c>
    </row>
    <row r="68" spans="2:17">
      <c r="B68">
        <v>133</v>
      </c>
      <c r="C68">
        <v>1700</v>
      </c>
      <c r="D68">
        <v>30.5</v>
      </c>
      <c r="E68">
        <v>133.70833333333334</v>
      </c>
      <c r="F68">
        <v>15.611333333333334</v>
      </c>
      <c r="G68">
        <v>16.600000000000001</v>
      </c>
      <c r="H68">
        <v>0.20499999999999999</v>
      </c>
      <c r="I68">
        <v>41.8</v>
      </c>
      <c r="J68">
        <v>40.373999999999995</v>
      </c>
      <c r="L68" s="23">
        <v>38119.6875</v>
      </c>
      <c r="M68" s="23">
        <f t="shared" si="0"/>
        <v>38119.708333333336</v>
      </c>
      <c r="N68" s="13">
        <v>0.20499999999999999</v>
      </c>
      <c r="O68" s="13">
        <v>16.600000000000001</v>
      </c>
      <c r="P68" s="13">
        <v>15.611333333333334</v>
      </c>
      <c r="Q68" s="13">
        <v>41.8</v>
      </c>
    </row>
    <row r="69" spans="2:17">
      <c r="B69">
        <v>133</v>
      </c>
      <c r="C69">
        <v>1730</v>
      </c>
      <c r="D69">
        <v>31</v>
      </c>
      <c r="E69">
        <v>133.72083333333333</v>
      </c>
      <c r="F69">
        <v>15</v>
      </c>
      <c r="G69">
        <v>14.95</v>
      </c>
      <c r="H69">
        <v>0.214</v>
      </c>
      <c r="I69">
        <v>49.23</v>
      </c>
      <c r="J69">
        <v>40.759199999999993</v>
      </c>
      <c r="L69" s="23">
        <v>38119.708333333336</v>
      </c>
      <c r="M69" s="23">
        <f t="shared" ref="M69:M132" si="1">M$2+B69+(ROUND(C69/100,0)/24)+(MOD(C69,100)/(24*60))</f>
        <v>38119.729166666672</v>
      </c>
      <c r="N69" s="13">
        <v>0.214</v>
      </c>
      <c r="O69" s="13">
        <v>14.95</v>
      </c>
      <c r="P69" s="13">
        <v>15</v>
      </c>
      <c r="Q69" s="13">
        <v>49.23</v>
      </c>
    </row>
    <row r="70" spans="2:17">
      <c r="B70">
        <v>133</v>
      </c>
      <c r="C70">
        <v>1800</v>
      </c>
      <c r="D70">
        <v>31.5</v>
      </c>
      <c r="E70">
        <v>133.75</v>
      </c>
      <c r="F70">
        <v>13.517333333333333</v>
      </c>
      <c r="G70">
        <v>12.36</v>
      </c>
      <c r="H70">
        <v>8.8999999999999996E-2</v>
      </c>
      <c r="I70">
        <v>51.22</v>
      </c>
      <c r="J70">
        <v>40.919399999999989</v>
      </c>
      <c r="L70" s="23">
        <v>38119.729166666672</v>
      </c>
      <c r="M70" s="23">
        <f t="shared" si="1"/>
        <v>38119.75</v>
      </c>
      <c r="N70" s="13">
        <v>8.8999999999999996E-2</v>
      </c>
      <c r="O70" s="13">
        <v>12.36</v>
      </c>
      <c r="P70" s="13">
        <v>13.517333333333333</v>
      </c>
      <c r="Q70" s="13">
        <v>51.22</v>
      </c>
    </row>
    <row r="71" spans="2:17">
      <c r="B71">
        <v>133</v>
      </c>
      <c r="C71">
        <v>1830</v>
      </c>
      <c r="D71">
        <v>32</v>
      </c>
      <c r="E71">
        <v>133.76249999999999</v>
      </c>
      <c r="F71">
        <v>12.144666666666668</v>
      </c>
      <c r="G71">
        <v>11.26</v>
      </c>
      <c r="H71">
        <v>0.02</v>
      </c>
      <c r="I71">
        <v>51.33</v>
      </c>
      <c r="J71">
        <v>40.95539999999999</v>
      </c>
      <c r="L71" s="23">
        <v>38119.75</v>
      </c>
      <c r="M71" s="23">
        <f t="shared" si="1"/>
        <v>38119.770833333336</v>
      </c>
      <c r="N71" s="13">
        <v>0.02</v>
      </c>
      <c r="O71" s="13">
        <v>11.26</v>
      </c>
      <c r="P71" s="13">
        <v>12.144666666666668</v>
      </c>
      <c r="Q71" s="13">
        <v>51.33</v>
      </c>
    </row>
    <row r="72" spans="2:17">
      <c r="B72">
        <v>133</v>
      </c>
      <c r="C72">
        <v>1900</v>
      </c>
      <c r="D72">
        <v>32.5</v>
      </c>
      <c r="E72">
        <v>133.79166666666666</v>
      </c>
      <c r="F72">
        <v>11.162000000000001</v>
      </c>
      <c r="G72">
        <v>10.55</v>
      </c>
      <c r="H72">
        <v>0</v>
      </c>
      <c r="I72">
        <v>52.22</v>
      </c>
      <c r="J72">
        <v>40.95539999999999</v>
      </c>
      <c r="L72" s="23">
        <v>38119.770833333336</v>
      </c>
      <c r="M72" s="23">
        <f t="shared" si="1"/>
        <v>38119.791666666664</v>
      </c>
      <c r="N72" s="13">
        <v>0</v>
      </c>
      <c r="O72" s="13">
        <v>10.55</v>
      </c>
      <c r="P72" s="13">
        <v>11.162000000000001</v>
      </c>
      <c r="Q72" s="13">
        <v>52.22</v>
      </c>
    </row>
    <row r="73" spans="2:17">
      <c r="B73">
        <v>133</v>
      </c>
      <c r="C73">
        <v>1930</v>
      </c>
      <c r="D73">
        <v>33</v>
      </c>
      <c r="E73">
        <v>133.80416666666667</v>
      </c>
      <c r="F73">
        <v>10.574666666666667</v>
      </c>
      <c r="G73">
        <v>10.43</v>
      </c>
      <c r="H73">
        <v>0</v>
      </c>
      <c r="I73">
        <v>49.99</v>
      </c>
      <c r="J73">
        <v>40.95539999999999</v>
      </c>
      <c r="L73" s="23">
        <v>38119.791666666664</v>
      </c>
      <c r="M73" s="23">
        <f t="shared" si="1"/>
        <v>38119.8125</v>
      </c>
      <c r="N73" s="13">
        <v>0</v>
      </c>
      <c r="O73" s="13">
        <v>10.43</v>
      </c>
      <c r="P73" s="13">
        <v>10.574666666666667</v>
      </c>
      <c r="Q73" s="13">
        <v>49.99</v>
      </c>
    </row>
    <row r="74" spans="2:17">
      <c r="B74">
        <v>133</v>
      </c>
      <c r="C74">
        <v>2000</v>
      </c>
      <c r="D74">
        <v>33.5</v>
      </c>
      <c r="E74">
        <v>133.83333333333334</v>
      </c>
      <c r="F74">
        <v>10.132666666666667</v>
      </c>
      <c r="G74">
        <v>10.31</v>
      </c>
      <c r="H74">
        <v>0</v>
      </c>
      <c r="I74">
        <v>49.63</v>
      </c>
      <c r="J74">
        <v>40.95539999999999</v>
      </c>
      <c r="L74" s="23">
        <v>38119.8125</v>
      </c>
      <c r="M74" s="23">
        <f t="shared" si="1"/>
        <v>38119.833333333336</v>
      </c>
      <c r="N74" s="13">
        <v>0</v>
      </c>
      <c r="O74" s="13">
        <v>10.31</v>
      </c>
      <c r="P74" s="13">
        <v>10.132666666666667</v>
      </c>
      <c r="Q74" s="13">
        <v>49.63</v>
      </c>
    </row>
    <row r="75" spans="2:17">
      <c r="B75">
        <v>133</v>
      </c>
      <c r="C75">
        <v>2030</v>
      </c>
      <c r="D75">
        <v>34</v>
      </c>
      <c r="E75">
        <v>133.84583333333333</v>
      </c>
      <c r="F75">
        <v>9.7719999999999985</v>
      </c>
      <c r="G75">
        <v>10.18</v>
      </c>
      <c r="H75">
        <v>0</v>
      </c>
      <c r="I75">
        <v>48.78</v>
      </c>
      <c r="J75">
        <v>40.95539999999999</v>
      </c>
      <c r="L75" s="23">
        <v>38119.833333333336</v>
      </c>
      <c r="M75" s="23">
        <f t="shared" si="1"/>
        <v>38119.854166666672</v>
      </c>
      <c r="N75" s="13">
        <v>0</v>
      </c>
      <c r="O75" s="13">
        <v>10.18</v>
      </c>
      <c r="P75" s="13">
        <v>9.7719999999999985</v>
      </c>
      <c r="Q75" s="13">
        <v>48.78</v>
      </c>
    </row>
    <row r="76" spans="2:17">
      <c r="B76">
        <v>133</v>
      </c>
      <c r="C76">
        <v>2100</v>
      </c>
      <c r="D76">
        <v>34.5</v>
      </c>
      <c r="E76">
        <v>133.875</v>
      </c>
      <c r="F76">
        <v>9.429333333333334</v>
      </c>
      <c r="G76">
        <v>9.8000000000000007</v>
      </c>
      <c r="H76">
        <v>0</v>
      </c>
      <c r="I76">
        <v>52.32</v>
      </c>
      <c r="J76">
        <v>40.95539999999999</v>
      </c>
      <c r="L76" s="23">
        <v>38119.854166666672</v>
      </c>
      <c r="M76" s="23">
        <f t="shared" si="1"/>
        <v>38119.875</v>
      </c>
      <c r="N76" s="13">
        <v>0</v>
      </c>
      <c r="O76" s="13">
        <v>9.8000000000000007</v>
      </c>
      <c r="P76" s="13">
        <v>9.429333333333334</v>
      </c>
      <c r="Q76" s="13">
        <v>52.32</v>
      </c>
    </row>
    <row r="77" spans="2:17">
      <c r="B77">
        <v>133</v>
      </c>
      <c r="C77">
        <v>2130</v>
      </c>
      <c r="D77">
        <v>35</v>
      </c>
      <c r="E77">
        <v>133.88749999999999</v>
      </c>
      <c r="F77">
        <v>8.9873333333333321</v>
      </c>
      <c r="G77">
        <v>8.66</v>
      </c>
      <c r="H77">
        <v>0</v>
      </c>
      <c r="I77">
        <v>63.58</v>
      </c>
      <c r="J77">
        <v>40.95539999999999</v>
      </c>
      <c r="L77" s="23">
        <v>38119.875</v>
      </c>
      <c r="M77" s="23">
        <f t="shared" si="1"/>
        <v>38119.895833333336</v>
      </c>
      <c r="N77" s="13">
        <v>0</v>
      </c>
      <c r="O77" s="13">
        <v>8.66</v>
      </c>
      <c r="P77" s="13">
        <v>8.9873333333333321</v>
      </c>
      <c r="Q77" s="13">
        <v>63.58</v>
      </c>
    </row>
    <row r="78" spans="2:17">
      <c r="B78">
        <v>133</v>
      </c>
      <c r="C78">
        <v>2200</v>
      </c>
      <c r="D78">
        <v>35.5</v>
      </c>
      <c r="E78">
        <v>133.91666666666666</v>
      </c>
      <c r="F78">
        <v>8.7046666666666663</v>
      </c>
      <c r="G78">
        <v>8.43</v>
      </c>
      <c r="H78">
        <v>0</v>
      </c>
      <c r="I78">
        <v>63.3</v>
      </c>
      <c r="J78">
        <v>40.95539999999999</v>
      </c>
      <c r="L78" s="23">
        <v>38119.895833333336</v>
      </c>
      <c r="M78" s="23">
        <f t="shared" si="1"/>
        <v>38119.916666666664</v>
      </c>
      <c r="N78" s="13">
        <v>0</v>
      </c>
      <c r="O78" s="13">
        <v>8.43</v>
      </c>
      <c r="P78" s="13">
        <v>8.7046666666666663</v>
      </c>
      <c r="Q78" s="13">
        <v>63.3</v>
      </c>
    </row>
    <row r="79" spans="2:17">
      <c r="B79">
        <v>133</v>
      </c>
      <c r="C79">
        <v>2230</v>
      </c>
      <c r="D79">
        <v>36</v>
      </c>
      <c r="E79">
        <v>133.92916666666667</v>
      </c>
      <c r="F79">
        <v>8.5053333333333327</v>
      </c>
      <c r="G79">
        <v>8.4600000000000009</v>
      </c>
      <c r="H79">
        <v>0</v>
      </c>
      <c r="I79">
        <v>62.07</v>
      </c>
      <c r="J79">
        <v>40.95539999999999</v>
      </c>
      <c r="L79" s="23">
        <v>38119.916666666664</v>
      </c>
      <c r="M79" s="23">
        <f t="shared" si="1"/>
        <v>38119.9375</v>
      </c>
      <c r="N79" s="13">
        <v>0</v>
      </c>
      <c r="O79" s="13">
        <v>8.4600000000000009</v>
      </c>
      <c r="P79" s="13">
        <v>8.5053333333333327</v>
      </c>
      <c r="Q79" s="13">
        <v>62.07</v>
      </c>
    </row>
    <row r="80" spans="2:17">
      <c r="B80">
        <v>133</v>
      </c>
      <c r="C80">
        <v>2300</v>
      </c>
      <c r="D80">
        <v>36.5</v>
      </c>
      <c r="E80">
        <v>133.95833333333334</v>
      </c>
      <c r="F80">
        <v>8.3666666666666671</v>
      </c>
      <c r="G80">
        <v>8.67</v>
      </c>
      <c r="H80">
        <v>0</v>
      </c>
      <c r="I80">
        <v>57.42</v>
      </c>
      <c r="J80">
        <v>40.95539999999999</v>
      </c>
      <c r="L80" s="23">
        <v>38119.9375</v>
      </c>
      <c r="M80" s="23">
        <f t="shared" si="1"/>
        <v>38119.958333333336</v>
      </c>
      <c r="N80" s="13">
        <v>0</v>
      </c>
      <c r="O80" s="13">
        <v>8.67</v>
      </c>
      <c r="P80" s="13">
        <v>8.3666666666666671</v>
      </c>
      <c r="Q80" s="13">
        <v>57.42</v>
      </c>
    </row>
    <row r="81" spans="2:17">
      <c r="B81">
        <v>133</v>
      </c>
      <c r="C81">
        <v>2330</v>
      </c>
      <c r="D81">
        <v>37</v>
      </c>
      <c r="E81">
        <v>133.97083333333333</v>
      </c>
      <c r="F81">
        <v>8.0140000000000011</v>
      </c>
      <c r="G81">
        <v>8.4700000000000006</v>
      </c>
      <c r="H81">
        <v>0</v>
      </c>
      <c r="I81">
        <v>47.46</v>
      </c>
      <c r="J81">
        <v>40.95539999999999</v>
      </c>
      <c r="L81" s="23">
        <v>38119.958333333336</v>
      </c>
      <c r="M81" s="23">
        <f t="shared" si="1"/>
        <v>38119.979166666672</v>
      </c>
      <c r="N81" s="13">
        <v>0</v>
      </c>
      <c r="O81" s="13">
        <v>8.4700000000000006</v>
      </c>
      <c r="P81" s="13">
        <v>8.0140000000000011</v>
      </c>
      <c r="Q81" s="13">
        <v>47.46</v>
      </c>
    </row>
    <row r="82" spans="2:17">
      <c r="B82">
        <v>134</v>
      </c>
      <c r="C82">
        <v>0</v>
      </c>
      <c r="D82">
        <v>37.5</v>
      </c>
      <c r="E82">
        <v>134</v>
      </c>
      <c r="F82">
        <v>7.6593333333333344</v>
      </c>
      <c r="G82">
        <v>8.19</v>
      </c>
      <c r="H82">
        <v>0</v>
      </c>
      <c r="I82">
        <v>44.49</v>
      </c>
      <c r="J82">
        <v>40.95539999999999</v>
      </c>
      <c r="L82" s="23">
        <v>38119.979166666672</v>
      </c>
      <c r="M82" s="23">
        <f t="shared" si="1"/>
        <v>38120</v>
      </c>
      <c r="N82" s="13">
        <v>0</v>
      </c>
      <c r="O82" s="13">
        <v>8.19</v>
      </c>
      <c r="P82" s="13">
        <v>7.6593333333333344</v>
      </c>
      <c r="Q82" s="13">
        <v>44.49</v>
      </c>
    </row>
    <row r="83" spans="2:17">
      <c r="B83">
        <v>134</v>
      </c>
      <c r="C83">
        <v>30</v>
      </c>
      <c r="D83">
        <v>38</v>
      </c>
      <c r="E83">
        <v>134.01249999999999</v>
      </c>
      <c r="F83">
        <v>7.4366666666666656</v>
      </c>
      <c r="G83">
        <v>8.02</v>
      </c>
      <c r="H83">
        <v>0</v>
      </c>
      <c r="I83">
        <v>47.3</v>
      </c>
      <c r="J83">
        <v>40.95539999999999</v>
      </c>
      <c r="L83" s="23">
        <v>38120</v>
      </c>
      <c r="M83" s="23">
        <f t="shared" si="1"/>
        <v>38120.020833333336</v>
      </c>
      <c r="N83" s="13">
        <v>0</v>
      </c>
      <c r="O83" s="13">
        <v>8.02</v>
      </c>
      <c r="P83" s="13">
        <v>7.4366666666666656</v>
      </c>
      <c r="Q83" s="13">
        <v>47.3</v>
      </c>
    </row>
    <row r="84" spans="2:17">
      <c r="B84">
        <v>134</v>
      </c>
      <c r="C84">
        <v>100</v>
      </c>
      <c r="D84">
        <v>38.5</v>
      </c>
      <c r="E84">
        <v>134.04166666666666</v>
      </c>
      <c r="F84">
        <v>7.2617333333333347</v>
      </c>
      <c r="G84">
        <v>7.89</v>
      </c>
      <c r="H84">
        <v>0</v>
      </c>
      <c r="I84">
        <v>46.29</v>
      </c>
      <c r="J84">
        <v>40.95539999999999</v>
      </c>
      <c r="L84" s="23">
        <v>38120.020833333336</v>
      </c>
      <c r="M84" s="23">
        <f t="shared" si="1"/>
        <v>38120.041666666664</v>
      </c>
      <c r="N84" s="13">
        <v>0</v>
      </c>
      <c r="O84" s="13">
        <v>7.89</v>
      </c>
      <c r="P84" s="13">
        <v>7.2617333333333347</v>
      </c>
      <c r="Q84" s="13">
        <v>46.29</v>
      </c>
    </row>
    <row r="85" spans="2:17">
      <c r="B85">
        <v>134</v>
      </c>
      <c r="C85">
        <v>130</v>
      </c>
      <c r="D85">
        <v>39</v>
      </c>
      <c r="E85">
        <v>134.05416666666667</v>
      </c>
      <c r="F85">
        <v>7.0882666666666667</v>
      </c>
      <c r="G85">
        <v>7.81</v>
      </c>
      <c r="H85">
        <v>0</v>
      </c>
      <c r="I85">
        <v>44.74</v>
      </c>
      <c r="J85">
        <v>40.95539999999999</v>
      </c>
      <c r="L85" s="23">
        <v>38120.041666666664</v>
      </c>
      <c r="M85" s="23">
        <f t="shared" si="1"/>
        <v>38120.0625</v>
      </c>
      <c r="N85" s="13">
        <v>0</v>
      </c>
      <c r="O85" s="13">
        <v>7.81</v>
      </c>
      <c r="P85" s="13">
        <v>7.0882666666666667</v>
      </c>
      <c r="Q85" s="13">
        <v>44.74</v>
      </c>
    </row>
    <row r="86" spans="2:17">
      <c r="B86">
        <v>134</v>
      </c>
      <c r="C86">
        <v>200</v>
      </c>
      <c r="D86">
        <v>39.5</v>
      </c>
      <c r="E86">
        <v>134.08333333333334</v>
      </c>
      <c r="F86">
        <v>6.9497333333333335</v>
      </c>
      <c r="G86">
        <v>7.74</v>
      </c>
      <c r="H86">
        <v>0</v>
      </c>
      <c r="I86">
        <v>44.28</v>
      </c>
      <c r="J86">
        <v>40.95539999999999</v>
      </c>
      <c r="L86" s="23">
        <v>38120.0625</v>
      </c>
      <c r="M86" s="23">
        <f t="shared" si="1"/>
        <v>38120.083333333336</v>
      </c>
      <c r="N86" s="13">
        <v>0</v>
      </c>
      <c r="O86" s="13">
        <v>7.74</v>
      </c>
      <c r="P86" s="13">
        <v>6.9497333333333335</v>
      </c>
      <c r="Q86" s="13">
        <v>44.28</v>
      </c>
    </row>
    <row r="87" spans="2:17">
      <c r="B87">
        <v>134</v>
      </c>
      <c r="C87">
        <v>230</v>
      </c>
      <c r="D87">
        <v>40</v>
      </c>
      <c r="E87">
        <v>134.09583333333333</v>
      </c>
      <c r="F87">
        <v>6.8442666666666669</v>
      </c>
      <c r="G87">
        <v>7.7</v>
      </c>
      <c r="H87">
        <v>0</v>
      </c>
      <c r="I87">
        <v>45.03</v>
      </c>
      <c r="J87">
        <v>40.95539999999999</v>
      </c>
      <c r="L87" s="23">
        <v>38120.083333333336</v>
      </c>
      <c r="M87" s="23">
        <f t="shared" si="1"/>
        <v>38120.104166666672</v>
      </c>
      <c r="N87" s="13">
        <v>0</v>
      </c>
      <c r="O87" s="13">
        <v>7.7</v>
      </c>
      <c r="P87" s="13">
        <v>6.8442666666666669</v>
      </c>
      <c r="Q87" s="13">
        <v>45.03</v>
      </c>
    </row>
    <row r="88" spans="2:17">
      <c r="B88">
        <v>134</v>
      </c>
      <c r="C88">
        <v>300</v>
      </c>
      <c r="D88">
        <v>40.5</v>
      </c>
      <c r="E88">
        <v>134.125</v>
      </c>
      <c r="F88">
        <v>6.7704666666666666</v>
      </c>
      <c r="G88">
        <v>7.7</v>
      </c>
      <c r="H88">
        <v>0</v>
      </c>
      <c r="I88">
        <v>46.07</v>
      </c>
      <c r="J88">
        <v>40.95539999999999</v>
      </c>
      <c r="L88" s="23">
        <v>38120.104166666672</v>
      </c>
      <c r="M88" s="23">
        <f t="shared" si="1"/>
        <v>38120.125</v>
      </c>
      <c r="N88" s="13">
        <v>0</v>
      </c>
      <c r="O88" s="13">
        <v>7.7</v>
      </c>
      <c r="P88" s="13">
        <v>6.7704666666666666</v>
      </c>
      <c r="Q88" s="13">
        <v>46.07</v>
      </c>
    </row>
    <row r="89" spans="2:17">
      <c r="B89">
        <v>134</v>
      </c>
      <c r="C89">
        <v>330</v>
      </c>
      <c r="D89">
        <v>41</v>
      </c>
      <c r="E89">
        <v>134.13749999999999</v>
      </c>
      <c r="F89">
        <v>6.6660666666666657</v>
      </c>
      <c r="G89">
        <v>7.51</v>
      </c>
      <c r="H89">
        <v>0</v>
      </c>
      <c r="I89">
        <v>47.66</v>
      </c>
      <c r="J89">
        <v>40.95539999999999</v>
      </c>
      <c r="L89" s="23">
        <v>38120.125</v>
      </c>
      <c r="M89" s="23">
        <f t="shared" si="1"/>
        <v>38120.145833333336</v>
      </c>
      <c r="N89" s="13">
        <v>0</v>
      </c>
      <c r="O89" s="13">
        <v>7.51</v>
      </c>
      <c r="P89" s="13">
        <v>6.6660666666666657</v>
      </c>
      <c r="Q89" s="13">
        <v>47.66</v>
      </c>
    </row>
    <row r="90" spans="2:17">
      <c r="B90">
        <v>134</v>
      </c>
      <c r="C90">
        <v>400</v>
      </c>
      <c r="D90">
        <v>41.5</v>
      </c>
      <c r="E90">
        <v>134.16666666666666</v>
      </c>
      <c r="F90">
        <v>6.5327999999999999</v>
      </c>
      <c r="G90">
        <v>7.34</v>
      </c>
      <c r="H90">
        <v>0</v>
      </c>
      <c r="I90">
        <v>48.02</v>
      </c>
      <c r="J90">
        <v>40.95539999999999</v>
      </c>
      <c r="L90" s="23">
        <v>38120.145833333336</v>
      </c>
      <c r="M90" s="23">
        <f t="shared" si="1"/>
        <v>38120.166666666664</v>
      </c>
      <c r="N90" s="13">
        <v>0</v>
      </c>
      <c r="O90" s="13">
        <v>7.34</v>
      </c>
      <c r="P90" s="13">
        <v>6.5327999999999999</v>
      </c>
      <c r="Q90" s="13">
        <v>48.02</v>
      </c>
    </row>
    <row r="91" spans="2:17">
      <c r="B91">
        <v>134</v>
      </c>
      <c r="C91">
        <v>430</v>
      </c>
      <c r="D91">
        <v>42</v>
      </c>
      <c r="E91">
        <v>134.17916666666667</v>
      </c>
      <c r="F91">
        <v>6.4628000000000005</v>
      </c>
      <c r="G91">
        <v>7.31</v>
      </c>
      <c r="H91">
        <v>0</v>
      </c>
      <c r="I91">
        <v>48.7</v>
      </c>
      <c r="J91">
        <v>40.95539999999999</v>
      </c>
      <c r="L91" s="23">
        <v>38120.166666666664</v>
      </c>
      <c r="M91" s="23">
        <f t="shared" si="1"/>
        <v>38120.1875</v>
      </c>
      <c r="N91" s="13">
        <v>0</v>
      </c>
      <c r="O91" s="13">
        <v>7.31</v>
      </c>
      <c r="P91" s="13">
        <v>6.4628000000000005</v>
      </c>
      <c r="Q91" s="13">
        <v>48.7</v>
      </c>
    </row>
    <row r="92" spans="2:17">
      <c r="B92">
        <v>134</v>
      </c>
      <c r="C92">
        <v>500</v>
      </c>
      <c r="D92">
        <v>42.5</v>
      </c>
      <c r="E92">
        <v>134.20833333333334</v>
      </c>
      <c r="F92">
        <v>6.3927333333333332</v>
      </c>
      <c r="G92">
        <v>7.15</v>
      </c>
      <c r="H92">
        <v>0</v>
      </c>
      <c r="I92">
        <v>49.16</v>
      </c>
      <c r="J92">
        <v>40.95539999999999</v>
      </c>
      <c r="L92" s="23">
        <v>38120.1875</v>
      </c>
      <c r="M92" s="23">
        <f t="shared" si="1"/>
        <v>38120.208333333336</v>
      </c>
      <c r="N92" s="13">
        <v>0</v>
      </c>
      <c r="O92" s="13">
        <v>7.15</v>
      </c>
      <c r="P92" s="13">
        <v>6.3927333333333332</v>
      </c>
      <c r="Q92" s="13">
        <v>49.16</v>
      </c>
    </row>
    <row r="93" spans="2:17">
      <c r="B93">
        <v>134</v>
      </c>
      <c r="C93">
        <v>530</v>
      </c>
      <c r="D93">
        <v>43</v>
      </c>
      <c r="E93">
        <v>134.22083333333333</v>
      </c>
      <c r="F93">
        <v>6.2939999999999996</v>
      </c>
      <c r="G93">
        <v>6.8369999999999997</v>
      </c>
      <c r="H93">
        <v>0</v>
      </c>
      <c r="I93">
        <v>53.15</v>
      </c>
      <c r="J93">
        <v>40.95539999999999</v>
      </c>
      <c r="L93" s="23">
        <v>38120.208333333336</v>
      </c>
      <c r="M93" s="23">
        <f t="shared" si="1"/>
        <v>38120.229166666672</v>
      </c>
      <c r="N93" s="13">
        <v>0</v>
      </c>
      <c r="O93" s="13">
        <v>6.8369999999999997</v>
      </c>
      <c r="P93" s="13">
        <v>6.2939999999999996</v>
      </c>
      <c r="Q93" s="13">
        <v>53.15</v>
      </c>
    </row>
    <row r="94" spans="2:17">
      <c r="B94">
        <v>134</v>
      </c>
      <c r="C94">
        <v>600</v>
      </c>
      <c r="D94">
        <v>43.5</v>
      </c>
      <c r="E94">
        <v>134.25</v>
      </c>
      <c r="F94">
        <v>6.2313999999999998</v>
      </c>
      <c r="G94">
        <v>6.5410000000000004</v>
      </c>
      <c r="H94">
        <v>2E-3</v>
      </c>
      <c r="I94">
        <v>55.52</v>
      </c>
      <c r="J94">
        <v>40.958999999999989</v>
      </c>
      <c r="L94" s="23">
        <v>38120.229166666672</v>
      </c>
      <c r="M94" s="23">
        <f t="shared" si="1"/>
        <v>38120.25</v>
      </c>
      <c r="N94" s="13">
        <v>2E-3</v>
      </c>
      <c r="O94" s="13">
        <v>6.5410000000000004</v>
      </c>
      <c r="P94" s="13">
        <v>6.2313999999999998</v>
      </c>
      <c r="Q94" s="13">
        <v>55.52</v>
      </c>
    </row>
    <row r="95" spans="2:17">
      <c r="B95">
        <v>134</v>
      </c>
      <c r="C95">
        <v>630</v>
      </c>
      <c r="D95">
        <v>44</v>
      </c>
      <c r="E95">
        <v>134.26249999999999</v>
      </c>
      <c r="F95">
        <v>6.0788666666666682</v>
      </c>
      <c r="G95">
        <v>6.16</v>
      </c>
      <c r="H95">
        <v>0</v>
      </c>
      <c r="I95">
        <v>60.88</v>
      </c>
      <c r="J95">
        <v>40.958999999999989</v>
      </c>
      <c r="L95" s="23">
        <v>38120.25</v>
      </c>
      <c r="M95" s="23">
        <f t="shared" si="1"/>
        <v>38120.270833333336</v>
      </c>
      <c r="N95" s="13">
        <v>0</v>
      </c>
      <c r="O95" s="13">
        <v>6.16</v>
      </c>
      <c r="P95" s="13">
        <v>6.0788666666666682</v>
      </c>
      <c r="Q95" s="13">
        <v>60.88</v>
      </c>
    </row>
    <row r="96" spans="2:17">
      <c r="B96">
        <v>134</v>
      </c>
      <c r="C96">
        <v>700</v>
      </c>
      <c r="D96">
        <v>44.5</v>
      </c>
      <c r="E96">
        <v>134.29166666666666</v>
      </c>
      <c r="F96">
        <v>5.9341333333333344</v>
      </c>
      <c r="G96">
        <v>5.6929999999999996</v>
      </c>
      <c r="H96">
        <v>4.0000000000000001E-3</v>
      </c>
      <c r="I96">
        <v>67.67</v>
      </c>
      <c r="J96">
        <v>40.966199999999979</v>
      </c>
      <c r="L96" s="23">
        <v>38120.270833333336</v>
      </c>
      <c r="M96" s="23">
        <f t="shared" si="1"/>
        <v>38120.291666666664</v>
      </c>
      <c r="N96" s="13">
        <v>4.0000000000000001E-3</v>
      </c>
      <c r="O96" s="13">
        <v>5.6929999999999996</v>
      </c>
      <c r="P96" s="13">
        <v>5.9341333333333344</v>
      </c>
      <c r="Q96" s="13">
        <v>67.67</v>
      </c>
    </row>
    <row r="97" spans="2:17">
      <c r="B97">
        <v>134</v>
      </c>
      <c r="C97">
        <v>730</v>
      </c>
      <c r="D97">
        <v>45</v>
      </c>
      <c r="E97">
        <v>134.30416666666667</v>
      </c>
      <c r="F97">
        <v>5.9628000000000005</v>
      </c>
      <c r="G97">
        <v>5.4539999999999997</v>
      </c>
      <c r="H97">
        <v>5.6000000000000001E-2</v>
      </c>
      <c r="I97">
        <v>74.400000000000006</v>
      </c>
      <c r="J97">
        <v>41.066999999999986</v>
      </c>
      <c r="L97" s="23">
        <v>38120.291666666664</v>
      </c>
      <c r="M97" s="23">
        <f t="shared" si="1"/>
        <v>38120.3125</v>
      </c>
      <c r="N97" s="13">
        <v>5.6000000000000001E-2</v>
      </c>
      <c r="O97" s="13">
        <v>5.4539999999999997</v>
      </c>
      <c r="P97" s="13">
        <v>5.9628000000000005</v>
      </c>
      <c r="Q97" s="13">
        <v>74.400000000000006</v>
      </c>
    </row>
    <row r="98" spans="2:17">
      <c r="B98">
        <v>134</v>
      </c>
      <c r="C98">
        <v>800</v>
      </c>
      <c r="D98">
        <v>45.5</v>
      </c>
      <c r="E98">
        <v>134.33333333333334</v>
      </c>
      <c r="F98">
        <v>6.1063333333333354</v>
      </c>
      <c r="G98">
        <v>5.1130000000000004</v>
      </c>
      <c r="H98">
        <v>6.9000000000000006E-2</v>
      </c>
      <c r="I98">
        <v>83.3</v>
      </c>
      <c r="J98">
        <v>41.191199999999981</v>
      </c>
      <c r="L98" s="23">
        <v>38120.3125</v>
      </c>
      <c r="M98" s="23">
        <f t="shared" si="1"/>
        <v>38120.333333333336</v>
      </c>
      <c r="N98" s="13">
        <v>6.9000000000000006E-2</v>
      </c>
      <c r="O98" s="13">
        <v>5.1130000000000004</v>
      </c>
      <c r="P98" s="13">
        <v>6.1063333333333354</v>
      </c>
      <c r="Q98" s="13">
        <v>83.3</v>
      </c>
    </row>
    <row r="99" spans="2:17">
      <c r="B99">
        <v>134</v>
      </c>
      <c r="C99">
        <v>830</v>
      </c>
      <c r="D99">
        <v>46</v>
      </c>
      <c r="E99">
        <v>134.34583333333333</v>
      </c>
      <c r="F99">
        <v>6.3021999999999991</v>
      </c>
      <c r="G99">
        <v>5.2359999999999998</v>
      </c>
      <c r="H99">
        <v>8.7999999999999995E-2</v>
      </c>
      <c r="I99">
        <v>83.9</v>
      </c>
      <c r="J99">
        <v>41.349599999999988</v>
      </c>
      <c r="L99" s="23">
        <v>38120.333333333336</v>
      </c>
      <c r="M99" s="23">
        <f t="shared" si="1"/>
        <v>38120.354166666672</v>
      </c>
      <c r="N99" s="13">
        <v>8.7999999999999995E-2</v>
      </c>
      <c r="O99" s="13">
        <v>5.2359999999999998</v>
      </c>
      <c r="P99" s="13">
        <v>6.3021999999999991</v>
      </c>
      <c r="Q99" s="13">
        <v>83.9</v>
      </c>
    </row>
    <row r="100" spans="2:17">
      <c r="B100">
        <v>134</v>
      </c>
      <c r="C100">
        <v>900</v>
      </c>
      <c r="D100">
        <v>46.5</v>
      </c>
      <c r="E100">
        <v>134.375</v>
      </c>
      <c r="F100">
        <v>6.2669333333333332</v>
      </c>
      <c r="G100">
        <v>5.1689999999999996</v>
      </c>
      <c r="H100">
        <v>5.8000000000000003E-2</v>
      </c>
      <c r="I100">
        <v>85.1</v>
      </c>
      <c r="J100">
        <v>41.453999999999994</v>
      </c>
      <c r="L100" s="23">
        <v>38120.354166666672</v>
      </c>
      <c r="M100" s="23">
        <f t="shared" si="1"/>
        <v>38120.375</v>
      </c>
      <c r="N100" s="13">
        <v>5.8000000000000003E-2</v>
      </c>
      <c r="O100" s="13">
        <v>5.1689999999999996</v>
      </c>
      <c r="P100" s="13">
        <v>6.2669333333333332</v>
      </c>
      <c r="Q100" s="13">
        <v>85.1</v>
      </c>
    </row>
    <row r="101" spans="2:17">
      <c r="B101">
        <v>134</v>
      </c>
      <c r="C101">
        <v>930</v>
      </c>
      <c r="D101">
        <v>47</v>
      </c>
      <c r="E101">
        <v>134.38749999999999</v>
      </c>
      <c r="F101">
        <v>6.4822000000000006</v>
      </c>
      <c r="G101">
        <v>5.274</v>
      </c>
      <c r="H101">
        <v>0.129</v>
      </c>
      <c r="I101">
        <v>86</v>
      </c>
      <c r="J101">
        <v>41.686199999999992</v>
      </c>
      <c r="L101" s="23">
        <v>38120.375</v>
      </c>
      <c r="M101" s="23">
        <f t="shared" si="1"/>
        <v>38120.395833333336</v>
      </c>
      <c r="N101" s="13">
        <v>0.129</v>
      </c>
      <c r="O101" s="13">
        <v>5.274</v>
      </c>
      <c r="P101" s="13">
        <v>6.4822000000000006</v>
      </c>
      <c r="Q101" s="13">
        <v>86</v>
      </c>
    </row>
    <row r="102" spans="2:17">
      <c r="B102">
        <v>134</v>
      </c>
      <c r="C102">
        <v>1000</v>
      </c>
      <c r="D102">
        <v>47.5</v>
      </c>
      <c r="E102">
        <v>134.41666666666666</v>
      </c>
      <c r="F102">
        <v>7.2503999999999991</v>
      </c>
      <c r="G102">
        <v>5.8929999999999998</v>
      </c>
      <c r="H102">
        <v>0.191</v>
      </c>
      <c r="I102">
        <v>85.2</v>
      </c>
      <c r="J102">
        <v>42.029999999999987</v>
      </c>
      <c r="L102" s="23">
        <v>38120.395833333336</v>
      </c>
      <c r="M102" s="23">
        <f t="shared" si="1"/>
        <v>38120.416666666664</v>
      </c>
      <c r="N102" s="13">
        <v>0.191</v>
      </c>
      <c r="O102" s="13">
        <v>5.8929999999999998</v>
      </c>
      <c r="P102" s="13">
        <v>7.2503999999999991</v>
      </c>
      <c r="Q102" s="13">
        <v>85.2</v>
      </c>
    </row>
    <row r="103" spans="2:17">
      <c r="B103">
        <v>134</v>
      </c>
      <c r="C103">
        <v>1030</v>
      </c>
      <c r="D103">
        <v>48</v>
      </c>
      <c r="E103">
        <v>134.42916666666667</v>
      </c>
      <c r="F103">
        <v>6.8258666666666663</v>
      </c>
      <c r="G103">
        <v>5.2729999999999997</v>
      </c>
      <c r="H103">
        <v>7.9000000000000001E-2</v>
      </c>
      <c r="I103">
        <v>86.4</v>
      </c>
      <c r="J103">
        <v>42.172199999999997</v>
      </c>
      <c r="L103" s="23">
        <v>38120.416666666664</v>
      </c>
      <c r="M103" s="23">
        <f t="shared" si="1"/>
        <v>38120.4375</v>
      </c>
      <c r="N103" s="13">
        <v>7.9000000000000001E-2</v>
      </c>
      <c r="O103" s="13">
        <v>5.2729999999999997</v>
      </c>
      <c r="P103" s="13">
        <v>6.8258666666666663</v>
      </c>
      <c r="Q103" s="13">
        <v>86.4</v>
      </c>
    </row>
    <row r="104" spans="2:17">
      <c r="B104">
        <v>134</v>
      </c>
      <c r="C104">
        <v>1100</v>
      </c>
      <c r="D104">
        <v>48.5</v>
      </c>
      <c r="E104">
        <v>134.45833333333334</v>
      </c>
      <c r="F104">
        <v>6.6197333333333335</v>
      </c>
      <c r="G104">
        <v>5.2160000000000002</v>
      </c>
      <c r="H104">
        <v>0.105</v>
      </c>
      <c r="I104">
        <v>88.5</v>
      </c>
      <c r="J104">
        <v>42.36119999999999</v>
      </c>
      <c r="L104" s="23">
        <v>38120.4375</v>
      </c>
      <c r="M104" s="23">
        <f t="shared" si="1"/>
        <v>38120.458333333336</v>
      </c>
      <c r="N104" s="13">
        <v>0.105</v>
      </c>
      <c r="O104" s="13">
        <v>5.2160000000000002</v>
      </c>
      <c r="P104" s="13">
        <v>6.6197333333333335</v>
      </c>
      <c r="Q104" s="13">
        <v>88.5</v>
      </c>
    </row>
    <row r="105" spans="2:17">
      <c r="B105">
        <v>134</v>
      </c>
      <c r="C105">
        <v>1130</v>
      </c>
      <c r="D105">
        <v>49</v>
      </c>
      <c r="E105">
        <v>134.47083333333333</v>
      </c>
      <c r="F105">
        <v>7.4305333333333339</v>
      </c>
      <c r="G105">
        <v>6.069</v>
      </c>
      <c r="H105">
        <v>0.20200000000000001</v>
      </c>
      <c r="I105">
        <v>89.1</v>
      </c>
      <c r="J105">
        <v>42.724799999999995</v>
      </c>
      <c r="L105" s="23">
        <v>38120.458333333336</v>
      </c>
      <c r="M105" s="23">
        <f t="shared" si="1"/>
        <v>38120.479166666672</v>
      </c>
      <c r="N105" s="13">
        <v>0.20200000000000001</v>
      </c>
      <c r="O105" s="13">
        <v>6.069</v>
      </c>
      <c r="P105" s="13">
        <v>7.4305333333333339</v>
      </c>
      <c r="Q105" s="13">
        <v>89.1</v>
      </c>
    </row>
    <row r="106" spans="2:17">
      <c r="B106">
        <v>134</v>
      </c>
      <c r="C106">
        <v>1200</v>
      </c>
      <c r="D106">
        <v>49.5</v>
      </c>
      <c r="E106">
        <v>134.5</v>
      </c>
      <c r="F106">
        <v>7.6526666666666676</v>
      </c>
      <c r="G106">
        <v>6.3319999999999999</v>
      </c>
      <c r="H106">
        <v>0.14199999999999999</v>
      </c>
      <c r="I106">
        <v>87.4</v>
      </c>
      <c r="J106">
        <v>42.980399999999996</v>
      </c>
      <c r="L106" s="23">
        <v>38120.479166666672</v>
      </c>
      <c r="M106" s="23">
        <f t="shared" si="1"/>
        <v>38120.5</v>
      </c>
      <c r="N106" s="13">
        <v>0.14199999999999999</v>
      </c>
      <c r="O106" s="13">
        <v>6.3319999999999999</v>
      </c>
      <c r="P106" s="13">
        <v>7.6526666666666676</v>
      </c>
      <c r="Q106" s="13">
        <v>87.4</v>
      </c>
    </row>
    <row r="107" spans="2:17">
      <c r="B107">
        <v>134</v>
      </c>
      <c r="C107">
        <v>1230</v>
      </c>
      <c r="D107">
        <v>50</v>
      </c>
      <c r="E107">
        <v>134.51249999999999</v>
      </c>
      <c r="F107">
        <v>7.8160000000000007</v>
      </c>
      <c r="G107">
        <v>6.1539999999999999</v>
      </c>
      <c r="H107">
        <v>0.18</v>
      </c>
      <c r="I107">
        <v>88.8</v>
      </c>
      <c r="J107">
        <v>43.304399999999994</v>
      </c>
      <c r="L107" s="23">
        <v>38120.5</v>
      </c>
      <c r="M107" s="23">
        <f t="shared" si="1"/>
        <v>38120.520833333336</v>
      </c>
      <c r="N107" s="13">
        <v>0.18</v>
      </c>
      <c r="O107" s="13">
        <v>6.1539999999999999</v>
      </c>
      <c r="P107" s="13">
        <v>7.8160000000000007</v>
      </c>
      <c r="Q107" s="13">
        <v>88.8</v>
      </c>
    </row>
    <row r="108" spans="2:17">
      <c r="B108">
        <v>134</v>
      </c>
      <c r="C108">
        <v>1300</v>
      </c>
      <c r="D108">
        <v>50.5</v>
      </c>
      <c r="E108">
        <v>134.54166666666666</v>
      </c>
      <c r="F108">
        <v>7.9546666666666663</v>
      </c>
      <c r="G108">
        <v>6.5359999999999996</v>
      </c>
      <c r="H108">
        <v>0.19400000000000001</v>
      </c>
      <c r="I108">
        <v>89.1</v>
      </c>
      <c r="J108">
        <v>43.65359999999999</v>
      </c>
      <c r="L108" s="23">
        <v>38120.520833333336</v>
      </c>
      <c r="M108" s="23">
        <f t="shared" si="1"/>
        <v>38120.541666666664</v>
      </c>
      <c r="N108" s="13">
        <v>0.19400000000000001</v>
      </c>
      <c r="O108" s="13">
        <v>6.5359999999999996</v>
      </c>
      <c r="P108" s="13">
        <v>7.9546666666666663</v>
      </c>
      <c r="Q108" s="13">
        <v>89.1</v>
      </c>
    </row>
    <row r="109" spans="2:17">
      <c r="B109">
        <v>134</v>
      </c>
      <c r="C109">
        <v>1330</v>
      </c>
      <c r="D109">
        <v>51</v>
      </c>
      <c r="E109">
        <v>134.55416666666667</v>
      </c>
      <c r="F109">
        <v>8.7420000000000009</v>
      </c>
      <c r="G109">
        <v>7.5</v>
      </c>
      <c r="H109">
        <v>0.3</v>
      </c>
      <c r="I109">
        <v>86.2</v>
      </c>
      <c r="J109">
        <v>44.193599999999989</v>
      </c>
      <c r="L109" s="23">
        <v>38120.541666666664</v>
      </c>
      <c r="M109" s="23">
        <f t="shared" si="1"/>
        <v>38120.5625</v>
      </c>
      <c r="N109" s="13">
        <v>0.3</v>
      </c>
      <c r="O109" s="13">
        <v>7.5</v>
      </c>
      <c r="P109" s="13">
        <v>8.7420000000000009</v>
      </c>
      <c r="Q109" s="13">
        <v>86.2</v>
      </c>
    </row>
    <row r="110" spans="2:17">
      <c r="B110">
        <v>134</v>
      </c>
      <c r="C110">
        <v>1400</v>
      </c>
      <c r="D110">
        <v>51.5</v>
      </c>
      <c r="E110">
        <v>134.58333333333334</v>
      </c>
      <c r="F110">
        <v>10.137333333333336</v>
      </c>
      <c r="G110">
        <v>8.4499999999999993</v>
      </c>
      <c r="H110">
        <v>0.41799999999999998</v>
      </c>
      <c r="I110">
        <v>82.3</v>
      </c>
      <c r="J110">
        <v>44.945999999999991</v>
      </c>
      <c r="L110" s="23">
        <v>38120.5625</v>
      </c>
      <c r="M110" s="23">
        <f t="shared" si="1"/>
        <v>38120.583333333336</v>
      </c>
      <c r="N110" s="13">
        <v>0.41799999999999998</v>
      </c>
      <c r="O110" s="13">
        <v>8.4499999999999993</v>
      </c>
      <c r="P110" s="13">
        <v>10.137333333333336</v>
      </c>
      <c r="Q110" s="13">
        <v>82.3</v>
      </c>
    </row>
    <row r="111" spans="2:17">
      <c r="B111">
        <v>134</v>
      </c>
      <c r="C111">
        <v>1430</v>
      </c>
      <c r="D111">
        <v>52</v>
      </c>
      <c r="E111">
        <v>134.59583333333333</v>
      </c>
      <c r="F111">
        <v>9.8586666666666662</v>
      </c>
      <c r="G111">
        <v>7.84</v>
      </c>
      <c r="H111">
        <v>0.19700000000000001</v>
      </c>
      <c r="I111">
        <v>81.7</v>
      </c>
      <c r="J111">
        <v>45.300599999999989</v>
      </c>
      <c r="L111" s="23">
        <v>38120.583333333336</v>
      </c>
      <c r="M111" s="23">
        <f t="shared" si="1"/>
        <v>38120.604166666672</v>
      </c>
      <c r="N111" s="13">
        <v>0.19700000000000001</v>
      </c>
      <c r="O111" s="13">
        <v>7.84</v>
      </c>
      <c r="P111" s="13">
        <v>9.8586666666666662</v>
      </c>
      <c r="Q111" s="13">
        <v>81.7</v>
      </c>
    </row>
    <row r="112" spans="2:17">
      <c r="B112">
        <v>134</v>
      </c>
      <c r="C112">
        <v>1500</v>
      </c>
      <c r="D112">
        <v>52.5</v>
      </c>
      <c r="E112">
        <v>134.625</v>
      </c>
      <c r="F112">
        <v>8.7466666666666679</v>
      </c>
      <c r="G112">
        <v>6.7679999999999998</v>
      </c>
      <c r="H112">
        <v>0.15</v>
      </c>
      <c r="I112">
        <v>85</v>
      </c>
      <c r="J112">
        <v>45.570599999999985</v>
      </c>
      <c r="L112" s="23">
        <v>38120.604166666672</v>
      </c>
      <c r="M112" s="23">
        <f t="shared" si="1"/>
        <v>38120.625</v>
      </c>
      <c r="N112" s="13">
        <v>0.15</v>
      </c>
      <c r="O112" s="13">
        <v>6.7679999999999998</v>
      </c>
      <c r="P112" s="13">
        <v>8.7466666666666679</v>
      </c>
      <c r="Q112" s="13">
        <v>85</v>
      </c>
    </row>
    <row r="113" spans="2:17">
      <c r="B113">
        <v>134</v>
      </c>
      <c r="C113">
        <v>1530</v>
      </c>
      <c r="D113">
        <v>53</v>
      </c>
      <c r="E113">
        <v>134.63749999999999</v>
      </c>
      <c r="F113">
        <v>8.8193333333333328</v>
      </c>
      <c r="G113">
        <v>7.01</v>
      </c>
      <c r="H113">
        <v>0.23499999999999999</v>
      </c>
      <c r="I113">
        <v>84.1</v>
      </c>
      <c r="J113">
        <v>45.993599999999986</v>
      </c>
      <c r="L113" s="23">
        <v>38120.625</v>
      </c>
      <c r="M113" s="23">
        <f t="shared" si="1"/>
        <v>38120.645833333336</v>
      </c>
      <c r="N113" s="13">
        <v>0.23499999999999999</v>
      </c>
      <c r="O113" s="13">
        <v>7.01</v>
      </c>
      <c r="P113" s="13">
        <v>8.8193333333333328</v>
      </c>
      <c r="Q113" s="13">
        <v>84.1</v>
      </c>
    </row>
    <row r="114" spans="2:17">
      <c r="B114">
        <v>134</v>
      </c>
      <c r="C114">
        <v>1600</v>
      </c>
      <c r="D114">
        <v>53.5</v>
      </c>
      <c r="E114">
        <v>134.66666666666666</v>
      </c>
      <c r="F114">
        <v>8.5878787878787879</v>
      </c>
      <c r="G114">
        <v>7.01</v>
      </c>
      <c r="H114">
        <v>0.122</v>
      </c>
      <c r="I114">
        <v>84.3</v>
      </c>
      <c r="J114">
        <v>46.213199999999986</v>
      </c>
      <c r="L114" s="23">
        <v>38120.645833333336</v>
      </c>
      <c r="M114" s="23">
        <f t="shared" si="1"/>
        <v>38120.666666666664</v>
      </c>
      <c r="N114" s="13">
        <v>0.122</v>
      </c>
      <c r="O114" s="13">
        <v>7.01</v>
      </c>
      <c r="P114" s="13">
        <v>8.5878787878787879</v>
      </c>
      <c r="Q114" s="13">
        <v>84.3</v>
      </c>
    </row>
    <row r="115" spans="2:17">
      <c r="B115">
        <v>134</v>
      </c>
      <c r="C115">
        <v>1630</v>
      </c>
      <c r="D115">
        <v>54</v>
      </c>
      <c r="E115">
        <v>134.67916666666667</v>
      </c>
      <c r="F115">
        <v>7.8392424242424248</v>
      </c>
      <c r="G115">
        <v>6.3949999999999996</v>
      </c>
      <c r="H115">
        <v>0.03</v>
      </c>
      <c r="I115">
        <v>86.2</v>
      </c>
      <c r="J115">
        <v>46.267199999999988</v>
      </c>
      <c r="L115" s="23">
        <v>38120.666666666664</v>
      </c>
      <c r="M115" s="23">
        <f t="shared" si="1"/>
        <v>38120.6875</v>
      </c>
      <c r="N115" s="13">
        <v>0.03</v>
      </c>
      <c r="O115" s="13">
        <v>6.3949999999999996</v>
      </c>
      <c r="P115" s="13">
        <v>7.8392424242424248</v>
      </c>
      <c r="Q115" s="13">
        <v>86.2</v>
      </c>
    </row>
    <row r="116" spans="2:17">
      <c r="B116">
        <v>134</v>
      </c>
      <c r="C116">
        <v>1700</v>
      </c>
      <c r="D116">
        <v>54.5</v>
      </c>
      <c r="E116">
        <v>134.70833333333334</v>
      </c>
      <c r="F116">
        <v>7.137833333333333</v>
      </c>
      <c r="G116">
        <v>5.3609999999999998</v>
      </c>
      <c r="H116">
        <v>3.1E-2</v>
      </c>
      <c r="I116">
        <v>91.4</v>
      </c>
      <c r="J116">
        <v>46.322999999999986</v>
      </c>
      <c r="L116" s="23">
        <v>38120.6875</v>
      </c>
      <c r="M116" s="23">
        <f t="shared" si="1"/>
        <v>38120.708333333336</v>
      </c>
      <c r="N116" s="13">
        <v>3.1E-2</v>
      </c>
      <c r="O116" s="13">
        <v>5.3609999999999998</v>
      </c>
      <c r="P116" s="13">
        <v>7.137833333333333</v>
      </c>
      <c r="Q116" s="13">
        <v>91.4</v>
      </c>
    </row>
    <row r="117" spans="2:17">
      <c r="B117">
        <v>134</v>
      </c>
      <c r="C117">
        <v>1730</v>
      </c>
      <c r="D117">
        <v>55</v>
      </c>
      <c r="E117">
        <v>134.72083333333333</v>
      </c>
      <c r="F117">
        <v>6.8608333333333329</v>
      </c>
      <c r="G117">
        <v>5.4560000000000004</v>
      </c>
      <c r="H117">
        <v>4.3999999999999997E-2</v>
      </c>
      <c r="I117">
        <v>91</v>
      </c>
      <c r="J117">
        <v>46.402199999999986</v>
      </c>
      <c r="L117" s="23">
        <v>38120.708333333336</v>
      </c>
      <c r="M117" s="23">
        <f t="shared" si="1"/>
        <v>38120.729166666672</v>
      </c>
      <c r="N117" s="13">
        <v>4.3999999999999997E-2</v>
      </c>
      <c r="O117" s="13">
        <v>5.4560000000000004</v>
      </c>
      <c r="P117" s="13">
        <v>6.8608333333333329</v>
      </c>
      <c r="Q117" s="13">
        <v>91</v>
      </c>
    </row>
    <row r="118" spans="2:17">
      <c r="B118">
        <v>134</v>
      </c>
      <c r="C118">
        <v>1800</v>
      </c>
      <c r="D118">
        <v>55.5</v>
      </c>
      <c r="E118">
        <v>134.75</v>
      </c>
      <c r="F118">
        <v>6.8144545454545451</v>
      </c>
      <c r="G118">
        <v>5.798</v>
      </c>
      <c r="H118">
        <v>5.2999999999999999E-2</v>
      </c>
      <c r="I118">
        <v>87.5</v>
      </c>
      <c r="J118">
        <v>46.497599999999991</v>
      </c>
      <c r="L118" s="23">
        <v>38120.729166666672</v>
      </c>
      <c r="M118" s="23">
        <f t="shared" si="1"/>
        <v>38120.75</v>
      </c>
      <c r="N118" s="13">
        <v>5.2999999999999999E-2</v>
      </c>
      <c r="O118" s="13">
        <v>5.798</v>
      </c>
      <c r="P118" s="13">
        <v>6.8144545454545451</v>
      </c>
      <c r="Q118" s="13">
        <v>87.5</v>
      </c>
    </row>
    <row r="119" spans="2:17">
      <c r="B119">
        <v>134</v>
      </c>
      <c r="C119">
        <v>1830</v>
      </c>
      <c r="D119">
        <v>56</v>
      </c>
      <c r="E119">
        <v>134.76249999999999</v>
      </c>
      <c r="F119">
        <v>7.092393939393939</v>
      </c>
      <c r="G119">
        <v>6.2590000000000003</v>
      </c>
      <c r="H119">
        <v>0.113</v>
      </c>
      <c r="I119">
        <v>84.4</v>
      </c>
      <c r="J119">
        <v>46.700999999999986</v>
      </c>
      <c r="L119" s="23">
        <v>38120.75</v>
      </c>
      <c r="M119" s="23">
        <f t="shared" si="1"/>
        <v>38120.770833333336</v>
      </c>
      <c r="N119" s="13">
        <v>0.113</v>
      </c>
      <c r="O119" s="13">
        <v>6.2590000000000003</v>
      </c>
      <c r="P119" s="13">
        <v>7.092393939393939</v>
      </c>
      <c r="Q119" s="13">
        <v>84.4</v>
      </c>
    </row>
    <row r="120" spans="2:17">
      <c r="B120">
        <v>134</v>
      </c>
      <c r="C120">
        <v>1900</v>
      </c>
      <c r="D120">
        <v>56.5</v>
      </c>
      <c r="E120">
        <v>134.79166666666666</v>
      </c>
      <c r="F120">
        <v>7.3323939393939392</v>
      </c>
      <c r="G120">
        <v>6.6269999999999998</v>
      </c>
      <c r="H120">
        <v>0.11899999999999999</v>
      </c>
      <c r="I120">
        <v>82</v>
      </c>
      <c r="J120">
        <v>46.915199999999992</v>
      </c>
      <c r="L120" s="23">
        <v>38120.770833333336</v>
      </c>
      <c r="M120" s="23">
        <f t="shared" si="1"/>
        <v>38120.791666666664</v>
      </c>
      <c r="N120" s="13">
        <v>0.11899999999999999</v>
      </c>
      <c r="O120" s="13">
        <v>6.6269999999999998</v>
      </c>
      <c r="P120" s="13">
        <v>7.3323939393939392</v>
      </c>
      <c r="Q120" s="13">
        <v>82</v>
      </c>
    </row>
    <row r="121" spans="2:17">
      <c r="B121">
        <v>134</v>
      </c>
      <c r="C121">
        <v>1930</v>
      </c>
      <c r="D121">
        <v>57</v>
      </c>
      <c r="E121">
        <v>134.80416666666667</v>
      </c>
      <c r="F121">
        <v>6.8478636363636367</v>
      </c>
      <c r="G121">
        <v>6.109</v>
      </c>
      <c r="H121">
        <v>1.4E-2</v>
      </c>
      <c r="I121">
        <v>83.8</v>
      </c>
      <c r="J121">
        <v>46.94039999999999</v>
      </c>
      <c r="L121" s="23">
        <v>38120.791666666664</v>
      </c>
      <c r="M121" s="23">
        <f t="shared" si="1"/>
        <v>38120.8125</v>
      </c>
      <c r="N121" s="13">
        <v>1.4E-2</v>
      </c>
      <c r="O121" s="13">
        <v>6.109</v>
      </c>
      <c r="P121" s="13">
        <v>6.8478636363636367</v>
      </c>
      <c r="Q121" s="13">
        <v>83.8</v>
      </c>
    </row>
    <row r="122" spans="2:17">
      <c r="B122">
        <v>134</v>
      </c>
      <c r="C122">
        <v>2000</v>
      </c>
      <c r="D122">
        <v>57.5</v>
      </c>
      <c r="E122">
        <v>134.83333333333334</v>
      </c>
      <c r="F122">
        <v>6.3828333333333331</v>
      </c>
      <c r="G122">
        <v>5.9820000000000002</v>
      </c>
      <c r="H122">
        <v>2E-3</v>
      </c>
      <c r="I122">
        <v>81.400000000000006</v>
      </c>
      <c r="J122">
        <v>46.943999999999988</v>
      </c>
      <c r="L122" s="23">
        <v>38120.8125</v>
      </c>
      <c r="M122" s="23">
        <f t="shared" si="1"/>
        <v>38120.833333333336</v>
      </c>
      <c r="N122" s="13">
        <v>2E-3</v>
      </c>
      <c r="O122" s="13">
        <v>5.9820000000000002</v>
      </c>
      <c r="P122" s="13">
        <v>6.3828333333333331</v>
      </c>
      <c r="Q122" s="13">
        <v>81.400000000000006</v>
      </c>
    </row>
    <row r="123" spans="2:17">
      <c r="B123">
        <v>134</v>
      </c>
      <c r="C123">
        <v>2030</v>
      </c>
      <c r="D123">
        <v>58</v>
      </c>
      <c r="E123">
        <v>134.84583333333333</v>
      </c>
      <c r="F123">
        <v>6.0644090909090904</v>
      </c>
      <c r="G123">
        <v>5.8540000000000001</v>
      </c>
      <c r="H123">
        <v>0</v>
      </c>
      <c r="I123">
        <v>80.7</v>
      </c>
      <c r="J123">
        <v>46.943999999999988</v>
      </c>
      <c r="L123" s="23">
        <v>38120.833333333336</v>
      </c>
      <c r="M123" s="23">
        <f t="shared" si="1"/>
        <v>38120.854166666672</v>
      </c>
      <c r="N123" s="13">
        <v>0</v>
      </c>
      <c r="O123" s="13">
        <v>5.8540000000000001</v>
      </c>
      <c r="P123" s="13">
        <v>6.0644090909090904</v>
      </c>
      <c r="Q123" s="13">
        <v>80.7</v>
      </c>
    </row>
    <row r="124" spans="2:17">
      <c r="B124">
        <v>134</v>
      </c>
      <c r="C124">
        <v>2100</v>
      </c>
      <c r="D124">
        <v>58.5</v>
      </c>
      <c r="E124">
        <v>134.875</v>
      </c>
      <c r="F124">
        <v>5.8490151515151512</v>
      </c>
      <c r="G124">
        <v>5.71</v>
      </c>
      <c r="H124">
        <v>0</v>
      </c>
      <c r="I124">
        <v>81.599999999999994</v>
      </c>
      <c r="J124">
        <v>46.943999999999988</v>
      </c>
      <c r="L124" s="23">
        <v>38120.854166666672</v>
      </c>
      <c r="M124" s="23">
        <f t="shared" si="1"/>
        <v>38120.875</v>
      </c>
      <c r="N124" s="13">
        <v>0</v>
      </c>
      <c r="O124" s="13">
        <v>5.71</v>
      </c>
      <c r="P124" s="13">
        <v>5.8490151515151512</v>
      </c>
      <c r="Q124" s="13">
        <v>81.599999999999994</v>
      </c>
    </row>
    <row r="125" spans="2:17">
      <c r="B125">
        <v>134</v>
      </c>
      <c r="C125">
        <v>2130</v>
      </c>
      <c r="D125">
        <v>59</v>
      </c>
      <c r="E125">
        <v>134.88749999999999</v>
      </c>
      <c r="F125">
        <v>5.75089393939394</v>
      </c>
      <c r="G125">
        <v>5.6970000000000001</v>
      </c>
      <c r="H125">
        <v>0</v>
      </c>
      <c r="I125">
        <v>83</v>
      </c>
      <c r="J125">
        <v>46.943999999999988</v>
      </c>
      <c r="L125" s="23">
        <v>38120.875</v>
      </c>
      <c r="M125" s="23">
        <f t="shared" si="1"/>
        <v>38120.895833333336</v>
      </c>
      <c r="N125" s="13">
        <v>0</v>
      </c>
      <c r="O125" s="13">
        <v>5.6970000000000001</v>
      </c>
      <c r="P125" s="13">
        <v>5.75089393939394</v>
      </c>
      <c r="Q125" s="13">
        <v>83</v>
      </c>
    </row>
    <row r="126" spans="2:17">
      <c r="B126">
        <v>134</v>
      </c>
      <c r="C126">
        <v>2200</v>
      </c>
      <c r="D126">
        <v>59.5</v>
      </c>
      <c r="E126">
        <v>134.91666666666666</v>
      </c>
      <c r="F126">
        <v>5.7541515151515146</v>
      </c>
      <c r="G126">
        <v>5.7519999999999998</v>
      </c>
      <c r="H126">
        <v>0</v>
      </c>
      <c r="I126">
        <v>84</v>
      </c>
      <c r="J126">
        <v>46.943999999999988</v>
      </c>
      <c r="L126" s="23">
        <v>38120.895833333336</v>
      </c>
      <c r="M126" s="23">
        <f t="shared" si="1"/>
        <v>38120.916666666664</v>
      </c>
      <c r="N126" s="13">
        <v>0</v>
      </c>
      <c r="O126" s="13">
        <v>5.7519999999999998</v>
      </c>
      <c r="P126" s="13">
        <v>5.7541515151515146</v>
      </c>
      <c r="Q126" s="13">
        <v>84</v>
      </c>
    </row>
    <row r="127" spans="2:17">
      <c r="B127">
        <v>134</v>
      </c>
      <c r="C127">
        <v>2230</v>
      </c>
      <c r="D127">
        <v>60</v>
      </c>
      <c r="E127">
        <v>134.92916666666667</v>
      </c>
      <c r="F127">
        <v>5.6694848484848483</v>
      </c>
      <c r="G127">
        <v>5.633</v>
      </c>
      <c r="H127">
        <v>0</v>
      </c>
      <c r="I127">
        <v>84.4</v>
      </c>
      <c r="J127">
        <v>46.943999999999988</v>
      </c>
      <c r="L127" s="23">
        <v>38120.916666666664</v>
      </c>
      <c r="M127" s="23">
        <f t="shared" si="1"/>
        <v>38120.9375</v>
      </c>
      <c r="N127" s="13">
        <v>0</v>
      </c>
      <c r="O127" s="13">
        <v>5.633</v>
      </c>
      <c r="P127" s="13">
        <v>5.6694848484848483</v>
      </c>
      <c r="Q127" s="13">
        <v>84.4</v>
      </c>
    </row>
    <row r="128" spans="2:17">
      <c r="B128">
        <v>134</v>
      </c>
      <c r="C128">
        <v>2300</v>
      </c>
      <c r="D128">
        <v>60.5</v>
      </c>
      <c r="E128">
        <v>134.95833333333334</v>
      </c>
      <c r="F128">
        <v>5.6747878787878783</v>
      </c>
      <c r="G128">
        <v>5.7450000000000001</v>
      </c>
      <c r="H128">
        <v>0</v>
      </c>
      <c r="I128">
        <v>84.2</v>
      </c>
      <c r="J128">
        <v>46.943999999999988</v>
      </c>
      <c r="L128" s="23">
        <v>38120.9375</v>
      </c>
      <c r="M128" s="23">
        <f t="shared" si="1"/>
        <v>38120.958333333336</v>
      </c>
      <c r="N128" s="13">
        <v>0</v>
      </c>
      <c r="O128" s="13">
        <v>5.7450000000000001</v>
      </c>
      <c r="P128" s="13">
        <v>5.6747878787878783</v>
      </c>
      <c r="Q128" s="13">
        <v>84.2</v>
      </c>
    </row>
    <row r="129" spans="2:17">
      <c r="B129">
        <v>134</v>
      </c>
      <c r="C129">
        <v>2330</v>
      </c>
      <c r="D129">
        <v>61</v>
      </c>
      <c r="E129">
        <v>134.97083333333333</v>
      </c>
      <c r="F129">
        <v>5.664848484848485</v>
      </c>
      <c r="G129">
        <v>5.7789999999999999</v>
      </c>
      <c r="H129">
        <v>0</v>
      </c>
      <c r="I129">
        <v>84.3</v>
      </c>
      <c r="J129">
        <v>46.943999999999988</v>
      </c>
      <c r="L129" s="23">
        <v>38120.958333333336</v>
      </c>
      <c r="M129" s="23">
        <f t="shared" si="1"/>
        <v>38120.979166666672</v>
      </c>
      <c r="N129" s="13">
        <v>0</v>
      </c>
      <c r="O129" s="13">
        <v>5.7789999999999999</v>
      </c>
      <c r="P129" s="13">
        <v>5.664848484848485</v>
      </c>
      <c r="Q129" s="13">
        <v>84.3</v>
      </c>
    </row>
    <row r="130" spans="2:17">
      <c r="B130">
        <v>135</v>
      </c>
      <c r="C130">
        <v>0</v>
      </c>
      <c r="D130">
        <v>61.5</v>
      </c>
      <c r="E130">
        <v>135</v>
      </c>
      <c r="F130">
        <v>5.6453636363636361</v>
      </c>
      <c r="G130">
        <v>5.7910000000000004</v>
      </c>
      <c r="H130">
        <v>0</v>
      </c>
      <c r="I130">
        <v>83.6</v>
      </c>
      <c r="J130">
        <v>46.943999999999988</v>
      </c>
      <c r="L130" s="23">
        <v>38120.979166666672</v>
      </c>
      <c r="M130" s="23">
        <f t="shared" si="1"/>
        <v>38121</v>
      </c>
      <c r="N130" s="13">
        <v>0</v>
      </c>
      <c r="O130" s="13">
        <v>5.7910000000000004</v>
      </c>
      <c r="P130" s="13">
        <v>5.6453636363636361</v>
      </c>
      <c r="Q130" s="13">
        <v>83.6</v>
      </c>
    </row>
    <row r="131" spans="2:17">
      <c r="B131">
        <v>135</v>
      </c>
      <c r="C131">
        <v>30</v>
      </c>
      <c r="D131">
        <v>62</v>
      </c>
      <c r="E131">
        <v>135.01249999999999</v>
      </c>
      <c r="F131">
        <v>5.5948484848484847</v>
      </c>
      <c r="G131">
        <v>5.6870000000000003</v>
      </c>
      <c r="H131">
        <v>0</v>
      </c>
      <c r="I131">
        <v>84.7</v>
      </c>
      <c r="J131">
        <v>46.943999999999988</v>
      </c>
      <c r="L131" s="23">
        <v>38121</v>
      </c>
      <c r="M131" s="23">
        <f t="shared" si="1"/>
        <v>38121.020833333336</v>
      </c>
      <c r="N131" s="13">
        <v>0</v>
      </c>
      <c r="O131" s="13">
        <v>5.6870000000000003</v>
      </c>
      <c r="P131" s="13">
        <v>5.5948484848484847</v>
      </c>
      <c r="Q131" s="13">
        <v>84.7</v>
      </c>
    </row>
    <row r="132" spans="2:17">
      <c r="B132">
        <v>135</v>
      </c>
      <c r="C132">
        <v>100</v>
      </c>
      <c r="D132">
        <v>62.5</v>
      </c>
      <c r="E132">
        <v>135.04166666666666</v>
      </c>
      <c r="F132">
        <v>5.6150151515151512</v>
      </c>
      <c r="G132">
        <v>5.7770000000000001</v>
      </c>
      <c r="H132">
        <v>0</v>
      </c>
      <c r="I132">
        <v>84.6</v>
      </c>
      <c r="J132">
        <v>46.943999999999988</v>
      </c>
      <c r="L132" s="23">
        <v>38121.020833333336</v>
      </c>
      <c r="M132" s="23">
        <f t="shared" si="1"/>
        <v>38121.041666666664</v>
      </c>
      <c r="N132" s="13">
        <v>0</v>
      </c>
      <c r="O132" s="13">
        <v>5.7770000000000001</v>
      </c>
      <c r="P132" s="13">
        <v>5.6150151515151512</v>
      </c>
      <c r="Q132" s="13">
        <v>84.6</v>
      </c>
    </row>
    <row r="133" spans="2:17">
      <c r="B133">
        <v>135</v>
      </c>
      <c r="C133">
        <v>130</v>
      </c>
      <c r="D133">
        <v>63</v>
      </c>
      <c r="E133">
        <v>135.05416666666667</v>
      </c>
      <c r="F133">
        <v>5.6673484848484854</v>
      </c>
      <c r="G133">
        <v>5.867</v>
      </c>
      <c r="H133">
        <v>0</v>
      </c>
      <c r="I133">
        <v>84.9</v>
      </c>
      <c r="J133">
        <v>46.943999999999988</v>
      </c>
      <c r="L133" s="23">
        <v>38121.041666666664</v>
      </c>
      <c r="M133" s="23">
        <f t="shared" ref="M133:M196" si="2">M$2+B133+(ROUND(C133/100,0)/24)+(MOD(C133,100)/(24*60))</f>
        <v>38121.0625</v>
      </c>
      <c r="N133" s="13">
        <v>0</v>
      </c>
      <c r="O133" s="13">
        <v>5.867</v>
      </c>
      <c r="P133" s="13">
        <v>5.6673484848484854</v>
      </c>
      <c r="Q133" s="13">
        <v>84.9</v>
      </c>
    </row>
    <row r="134" spans="2:17">
      <c r="B134">
        <v>135</v>
      </c>
      <c r="C134">
        <v>200</v>
      </c>
      <c r="D134">
        <v>63.5</v>
      </c>
      <c r="E134">
        <v>135.08333333333334</v>
      </c>
      <c r="F134">
        <v>5.7354090909090907</v>
      </c>
      <c r="G134">
        <v>5.9889999999999999</v>
      </c>
      <c r="H134">
        <v>0</v>
      </c>
      <c r="I134">
        <v>86</v>
      </c>
      <c r="J134">
        <v>46.943999999999988</v>
      </c>
      <c r="L134" s="23">
        <v>38121.0625</v>
      </c>
      <c r="M134" s="23">
        <f t="shared" si="2"/>
        <v>38121.083333333336</v>
      </c>
      <c r="N134" s="13">
        <v>0</v>
      </c>
      <c r="O134" s="13">
        <v>5.9889999999999999</v>
      </c>
      <c r="P134" s="13">
        <v>5.7354090909090907</v>
      </c>
      <c r="Q134" s="13">
        <v>86</v>
      </c>
    </row>
    <row r="135" spans="2:17">
      <c r="B135">
        <v>135</v>
      </c>
      <c r="C135">
        <v>230</v>
      </c>
      <c r="D135">
        <v>64</v>
      </c>
      <c r="E135">
        <v>135.09583333333333</v>
      </c>
      <c r="F135">
        <v>5.6985757575757576</v>
      </c>
      <c r="G135">
        <v>5.5090000000000003</v>
      </c>
      <c r="H135">
        <v>0</v>
      </c>
      <c r="I135">
        <v>92.6</v>
      </c>
      <c r="J135">
        <v>46.943999999999988</v>
      </c>
      <c r="L135" s="23">
        <v>38121.083333333336</v>
      </c>
      <c r="M135" s="23">
        <f t="shared" si="2"/>
        <v>38121.104166666672</v>
      </c>
      <c r="N135" s="13">
        <v>0</v>
      </c>
      <c r="O135" s="13">
        <v>5.5090000000000003</v>
      </c>
      <c r="P135" s="13">
        <v>5.6985757575757576</v>
      </c>
      <c r="Q135" s="13">
        <v>92.6</v>
      </c>
    </row>
    <row r="136" spans="2:17">
      <c r="B136">
        <v>135</v>
      </c>
      <c r="C136">
        <v>300</v>
      </c>
      <c r="D136">
        <v>64.5</v>
      </c>
      <c r="E136">
        <v>135.125</v>
      </c>
      <c r="F136">
        <v>5.6845303030303027</v>
      </c>
      <c r="G136">
        <v>5.31</v>
      </c>
      <c r="H136">
        <v>0</v>
      </c>
      <c r="I136">
        <v>93.7</v>
      </c>
      <c r="J136">
        <v>46.943999999999988</v>
      </c>
      <c r="L136" s="23">
        <v>38121.104166666672</v>
      </c>
      <c r="M136" s="23">
        <f t="shared" si="2"/>
        <v>38121.125</v>
      </c>
      <c r="N136" s="13">
        <v>0</v>
      </c>
      <c r="O136" s="13">
        <v>5.31</v>
      </c>
      <c r="P136" s="13">
        <v>5.6845303030303027</v>
      </c>
      <c r="Q136" s="13">
        <v>93.7</v>
      </c>
    </row>
    <row r="137" spans="2:17">
      <c r="B137">
        <v>135</v>
      </c>
      <c r="C137">
        <v>330</v>
      </c>
      <c r="D137">
        <v>65</v>
      </c>
      <c r="E137">
        <v>135.13749999999999</v>
      </c>
      <c r="F137">
        <v>5.6515303030303023</v>
      </c>
      <c r="G137">
        <v>5.26</v>
      </c>
      <c r="H137">
        <v>0</v>
      </c>
      <c r="I137">
        <v>94</v>
      </c>
      <c r="J137">
        <v>46.943999999999988</v>
      </c>
      <c r="L137" s="23">
        <v>38121.125</v>
      </c>
      <c r="M137" s="23">
        <f t="shared" si="2"/>
        <v>38121.145833333336</v>
      </c>
      <c r="N137" s="13">
        <v>0</v>
      </c>
      <c r="O137" s="13">
        <v>5.26</v>
      </c>
      <c r="P137" s="13">
        <v>5.6515303030303023</v>
      </c>
      <c r="Q137" s="13">
        <v>94</v>
      </c>
    </row>
    <row r="138" spans="2:17">
      <c r="B138">
        <v>135</v>
      </c>
      <c r="C138">
        <v>400</v>
      </c>
      <c r="D138">
        <v>65.5</v>
      </c>
      <c r="E138">
        <v>135.16666666666666</v>
      </c>
      <c r="F138">
        <v>5.6635757575757584</v>
      </c>
      <c r="G138">
        <v>5.3380000000000001</v>
      </c>
      <c r="H138">
        <v>0</v>
      </c>
      <c r="I138">
        <v>93.5</v>
      </c>
      <c r="J138">
        <v>46.943999999999988</v>
      </c>
      <c r="L138" s="23">
        <v>38121.145833333336</v>
      </c>
      <c r="M138" s="23">
        <f t="shared" si="2"/>
        <v>38121.166666666664</v>
      </c>
      <c r="N138" s="13">
        <v>0</v>
      </c>
      <c r="O138" s="13">
        <v>5.3380000000000001</v>
      </c>
      <c r="P138" s="13">
        <v>5.6635757575757584</v>
      </c>
      <c r="Q138" s="13">
        <v>93.5</v>
      </c>
    </row>
    <row r="139" spans="2:17">
      <c r="B139">
        <v>135</v>
      </c>
      <c r="C139">
        <v>430</v>
      </c>
      <c r="D139">
        <v>66</v>
      </c>
      <c r="E139">
        <v>135.17916666666667</v>
      </c>
      <c r="F139">
        <v>5.6448939393939392</v>
      </c>
      <c r="G139">
        <v>5.3380000000000001</v>
      </c>
      <c r="H139">
        <v>0</v>
      </c>
      <c r="I139">
        <v>93.4</v>
      </c>
      <c r="J139">
        <v>46.943999999999988</v>
      </c>
      <c r="L139" s="23">
        <v>38121.166666666664</v>
      </c>
      <c r="M139" s="23">
        <f t="shared" si="2"/>
        <v>38121.1875</v>
      </c>
      <c r="N139" s="13">
        <v>0</v>
      </c>
      <c r="O139" s="13">
        <v>5.3380000000000001</v>
      </c>
      <c r="P139" s="13">
        <v>5.6448939393939392</v>
      </c>
      <c r="Q139" s="13">
        <v>93.4</v>
      </c>
    </row>
    <row r="140" spans="2:17">
      <c r="B140">
        <v>135</v>
      </c>
      <c r="C140">
        <v>500</v>
      </c>
      <c r="D140">
        <v>66.5</v>
      </c>
      <c r="E140">
        <v>135.20833333333334</v>
      </c>
      <c r="F140">
        <v>5.6457878787878792</v>
      </c>
      <c r="G140">
        <v>5.4039999999999999</v>
      </c>
      <c r="H140">
        <v>0</v>
      </c>
      <c r="I140">
        <v>93</v>
      </c>
      <c r="J140">
        <v>46.943999999999988</v>
      </c>
      <c r="L140" s="23">
        <v>38121.1875</v>
      </c>
      <c r="M140" s="23">
        <f t="shared" si="2"/>
        <v>38121.208333333336</v>
      </c>
      <c r="N140" s="13">
        <v>0</v>
      </c>
      <c r="O140" s="13">
        <v>5.4039999999999999</v>
      </c>
      <c r="P140" s="13">
        <v>5.6457878787878792</v>
      </c>
      <c r="Q140" s="13">
        <v>93</v>
      </c>
    </row>
    <row r="141" spans="2:17">
      <c r="B141">
        <v>135</v>
      </c>
      <c r="C141">
        <v>530</v>
      </c>
      <c r="D141">
        <v>67</v>
      </c>
      <c r="E141">
        <v>135.22083333333333</v>
      </c>
      <c r="F141">
        <v>5.6384696969696968</v>
      </c>
      <c r="G141">
        <v>5.4690000000000003</v>
      </c>
      <c r="H141">
        <v>0</v>
      </c>
      <c r="I141">
        <v>92.6</v>
      </c>
      <c r="J141">
        <v>46.943999999999988</v>
      </c>
      <c r="L141" s="23">
        <v>38121.208333333336</v>
      </c>
      <c r="M141" s="23">
        <f t="shared" si="2"/>
        <v>38121.229166666672</v>
      </c>
      <c r="N141" s="13">
        <v>0</v>
      </c>
      <c r="O141" s="13">
        <v>5.4690000000000003</v>
      </c>
      <c r="P141" s="13">
        <v>5.6384696969696968</v>
      </c>
      <c r="Q141" s="13">
        <v>92.6</v>
      </c>
    </row>
    <row r="142" spans="2:17">
      <c r="B142">
        <v>135</v>
      </c>
      <c r="C142">
        <v>600</v>
      </c>
      <c r="D142">
        <v>67.5</v>
      </c>
      <c r="E142">
        <v>135.25</v>
      </c>
      <c r="F142">
        <v>5.7178030303030294</v>
      </c>
      <c r="G142">
        <v>5.6680000000000001</v>
      </c>
      <c r="H142">
        <v>0</v>
      </c>
      <c r="I142">
        <v>92.2</v>
      </c>
      <c r="J142">
        <v>46.943999999999988</v>
      </c>
      <c r="L142" s="23">
        <v>38121.229166666672</v>
      </c>
      <c r="M142" s="23">
        <f t="shared" si="2"/>
        <v>38121.25</v>
      </c>
      <c r="N142" s="13">
        <v>0</v>
      </c>
      <c r="O142" s="13">
        <v>5.6680000000000001</v>
      </c>
      <c r="P142" s="13">
        <v>5.7178030303030294</v>
      </c>
      <c r="Q142" s="13">
        <v>92.2</v>
      </c>
    </row>
    <row r="143" spans="2:17">
      <c r="B143">
        <v>135</v>
      </c>
      <c r="C143">
        <v>630</v>
      </c>
      <c r="D143">
        <v>68</v>
      </c>
      <c r="E143">
        <v>135.26249999999999</v>
      </c>
      <c r="F143">
        <v>5.9384393939393938</v>
      </c>
      <c r="G143">
        <v>5.7480000000000002</v>
      </c>
      <c r="H143">
        <v>1.7999999999999999E-2</v>
      </c>
      <c r="I143">
        <v>92.8</v>
      </c>
      <c r="J143">
        <v>46.976399999999977</v>
      </c>
      <c r="L143" s="23">
        <v>38121.25</v>
      </c>
      <c r="M143" s="23">
        <f t="shared" si="2"/>
        <v>38121.270833333336</v>
      </c>
      <c r="N143" s="13">
        <v>1.7999999999999999E-2</v>
      </c>
      <c r="O143" s="13">
        <v>5.7480000000000002</v>
      </c>
      <c r="P143" s="13">
        <v>5.9384393939393938</v>
      </c>
      <c r="Q143" s="13">
        <v>92.8</v>
      </c>
    </row>
    <row r="144" spans="2:17">
      <c r="B144">
        <v>135</v>
      </c>
      <c r="C144">
        <v>700</v>
      </c>
      <c r="D144">
        <v>68.5</v>
      </c>
      <c r="E144">
        <v>135.29166666666666</v>
      </c>
      <c r="F144">
        <v>6.2682727272727279</v>
      </c>
      <c r="G144">
        <v>6.1459999999999999</v>
      </c>
      <c r="H144">
        <v>6.5000000000000002E-2</v>
      </c>
      <c r="I144">
        <v>92.8</v>
      </c>
      <c r="J144">
        <v>47.093399999999988</v>
      </c>
      <c r="L144" s="23">
        <v>38121.270833333336</v>
      </c>
      <c r="M144" s="23">
        <f t="shared" si="2"/>
        <v>38121.291666666664</v>
      </c>
      <c r="N144" s="13">
        <v>6.5000000000000002E-2</v>
      </c>
      <c r="O144" s="13">
        <v>6.1459999999999999</v>
      </c>
      <c r="P144" s="13">
        <v>6.2682727272727279</v>
      </c>
      <c r="Q144" s="13">
        <v>92.8</v>
      </c>
    </row>
    <row r="145" spans="2:17">
      <c r="B145">
        <v>135</v>
      </c>
      <c r="C145">
        <v>730</v>
      </c>
      <c r="D145">
        <v>69</v>
      </c>
      <c r="E145">
        <v>135.30416666666667</v>
      </c>
      <c r="F145">
        <v>6.8045909090909102</v>
      </c>
      <c r="G145">
        <v>6.8540000000000001</v>
      </c>
      <c r="H145">
        <v>0.14000000000000001</v>
      </c>
      <c r="I145">
        <v>92</v>
      </c>
      <c r="J145">
        <v>47.345399999999984</v>
      </c>
      <c r="L145" s="23">
        <v>38121.291666666664</v>
      </c>
      <c r="M145" s="23">
        <f t="shared" si="2"/>
        <v>38121.3125</v>
      </c>
      <c r="N145" s="13">
        <v>0.14000000000000001</v>
      </c>
      <c r="O145" s="13">
        <v>6.8540000000000001</v>
      </c>
      <c r="P145" s="13">
        <v>6.8045909090909102</v>
      </c>
      <c r="Q145" s="13">
        <v>92</v>
      </c>
    </row>
    <row r="146" spans="2:17">
      <c r="B146">
        <v>135</v>
      </c>
      <c r="C146">
        <v>800</v>
      </c>
      <c r="D146">
        <v>69.5</v>
      </c>
      <c r="E146">
        <v>135.33333333333334</v>
      </c>
      <c r="F146">
        <v>7.8166666666666673</v>
      </c>
      <c r="G146">
        <v>8</v>
      </c>
      <c r="H146">
        <v>0.23100000000000001</v>
      </c>
      <c r="I146">
        <v>89.6</v>
      </c>
      <c r="J146">
        <v>47.761199999999988</v>
      </c>
      <c r="L146" s="23">
        <v>38121.3125</v>
      </c>
      <c r="M146" s="23">
        <f t="shared" si="2"/>
        <v>38121.333333333336</v>
      </c>
      <c r="N146" s="13">
        <v>0.23100000000000001</v>
      </c>
      <c r="O146" s="13">
        <v>8</v>
      </c>
      <c r="P146" s="13">
        <v>7.8166666666666673</v>
      </c>
      <c r="Q146" s="13">
        <v>89.6</v>
      </c>
    </row>
    <row r="147" spans="2:17">
      <c r="B147">
        <v>135</v>
      </c>
      <c r="C147">
        <v>830</v>
      </c>
      <c r="D147">
        <v>70</v>
      </c>
      <c r="E147">
        <v>135.34583333333333</v>
      </c>
      <c r="F147">
        <v>9.3333333333333321</v>
      </c>
      <c r="G147">
        <v>9.58</v>
      </c>
      <c r="H147">
        <v>0.36699999999999999</v>
      </c>
      <c r="I147">
        <v>85.7</v>
      </c>
      <c r="J147">
        <v>48.42179999999999</v>
      </c>
      <c r="L147" s="23">
        <v>38121.333333333336</v>
      </c>
      <c r="M147" s="23">
        <f t="shared" si="2"/>
        <v>38121.354166666672</v>
      </c>
      <c r="N147" s="13">
        <v>0.36699999999999999</v>
      </c>
      <c r="O147" s="13">
        <v>9.58</v>
      </c>
      <c r="P147" s="13">
        <v>9.3333333333333321</v>
      </c>
      <c r="Q147" s="13">
        <v>85.7</v>
      </c>
    </row>
    <row r="148" spans="2:17">
      <c r="B148">
        <v>135</v>
      </c>
      <c r="C148">
        <v>900</v>
      </c>
      <c r="D148">
        <v>70.5</v>
      </c>
      <c r="E148">
        <v>135.375</v>
      </c>
      <c r="F148">
        <v>10.546212121212122</v>
      </c>
      <c r="G148">
        <v>10.83</v>
      </c>
      <c r="H148">
        <v>0.376</v>
      </c>
      <c r="I148">
        <v>83.9</v>
      </c>
      <c r="J148">
        <v>49.098599999999998</v>
      </c>
      <c r="L148" s="23">
        <v>38121.354166666672</v>
      </c>
      <c r="M148" s="23">
        <f t="shared" si="2"/>
        <v>38121.375</v>
      </c>
      <c r="N148" s="13">
        <v>0.376</v>
      </c>
      <c r="O148" s="13">
        <v>10.83</v>
      </c>
      <c r="P148" s="13">
        <v>10.546212121212122</v>
      </c>
      <c r="Q148" s="13">
        <v>83.9</v>
      </c>
    </row>
    <row r="149" spans="2:17">
      <c r="B149">
        <v>135</v>
      </c>
      <c r="C149">
        <v>930</v>
      </c>
      <c r="D149">
        <v>71</v>
      </c>
      <c r="E149">
        <v>135.38749999999999</v>
      </c>
      <c r="F149">
        <v>12.196666666666667</v>
      </c>
      <c r="G149">
        <v>12.5</v>
      </c>
      <c r="H149">
        <v>0.49199999999999999</v>
      </c>
      <c r="I149">
        <v>80.900000000000006</v>
      </c>
      <c r="J149">
        <v>49.984199999999994</v>
      </c>
      <c r="L149" s="23">
        <v>38121.375</v>
      </c>
      <c r="M149" s="23">
        <f t="shared" si="2"/>
        <v>38121.395833333336</v>
      </c>
      <c r="N149" s="13">
        <v>0.49199999999999999</v>
      </c>
      <c r="O149" s="13">
        <v>12.5</v>
      </c>
      <c r="P149" s="13">
        <v>12.196666666666667</v>
      </c>
      <c r="Q149" s="13">
        <v>80.900000000000006</v>
      </c>
    </row>
    <row r="150" spans="2:17">
      <c r="B150">
        <v>135</v>
      </c>
      <c r="C150">
        <v>1000</v>
      </c>
      <c r="D150">
        <v>71.5</v>
      </c>
      <c r="E150">
        <v>135.41666666666666</v>
      </c>
      <c r="F150">
        <v>13.667272727272728</v>
      </c>
      <c r="G150">
        <v>13.25</v>
      </c>
      <c r="H150">
        <v>0.55300000000000005</v>
      </c>
      <c r="I150">
        <v>80.400000000000006</v>
      </c>
      <c r="J150">
        <v>50.979599999999998</v>
      </c>
      <c r="L150" s="23">
        <v>38121.395833333336</v>
      </c>
      <c r="M150" s="23">
        <f t="shared" si="2"/>
        <v>38121.416666666664</v>
      </c>
      <c r="N150" s="13">
        <v>0.55300000000000005</v>
      </c>
      <c r="O150" s="13">
        <v>13.25</v>
      </c>
      <c r="P150" s="13">
        <v>13.667272727272728</v>
      </c>
      <c r="Q150" s="13">
        <v>80.400000000000006</v>
      </c>
    </row>
    <row r="151" spans="2:17">
      <c r="B151">
        <v>135</v>
      </c>
      <c r="C151">
        <v>1030</v>
      </c>
      <c r="D151">
        <v>72</v>
      </c>
      <c r="E151">
        <v>135.42916666666667</v>
      </c>
      <c r="F151">
        <v>15.123333333333333</v>
      </c>
      <c r="G151">
        <v>14.72</v>
      </c>
      <c r="H151">
        <v>0.61399999999999999</v>
      </c>
      <c r="I151">
        <v>77.599999999999994</v>
      </c>
      <c r="J151">
        <v>52.084800000000001</v>
      </c>
      <c r="L151" s="23">
        <v>38121.416666666664</v>
      </c>
      <c r="M151" s="23">
        <f t="shared" si="2"/>
        <v>38121.4375</v>
      </c>
      <c r="N151" s="13">
        <v>0.61399999999999999</v>
      </c>
      <c r="O151" s="13">
        <v>14.72</v>
      </c>
      <c r="P151" s="13">
        <v>15.123333333333333</v>
      </c>
      <c r="Q151" s="13">
        <v>77.599999999999994</v>
      </c>
    </row>
    <row r="152" spans="2:17">
      <c r="B152">
        <v>135</v>
      </c>
      <c r="C152">
        <v>1100</v>
      </c>
      <c r="D152">
        <v>72.5</v>
      </c>
      <c r="E152">
        <v>135.45833333333334</v>
      </c>
      <c r="F152">
        <v>16.109696969696969</v>
      </c>
      <c r="G152">
        <v>15.92</v>
      </c>
      <c r="H152">
        <v>0.56299999999999994</v>
      </c>
      <c r="I152">
        <v>75.599999999999994</v>
      </c>
      <c r="J152">
        <v>53.098199999999999</v>
      </c>
      <c r="L152" s="23">
        <v>38121.4375</v>
      </c>
      <c r="M152" s="23">
        <f t="shared" si="2"/>
        <v>38121.458333333336</v>
      </c>
      <c r="N152" s="13">
        <v>0.56299999999999994</v>
      </c>
      <c r="O152" s="13">
        <v>15.92</v>
      </c>
      <c r="P152" s="13">
        <v>16.109696969696969</v>
      </c>
      <c r="Q152" s="13">
        <v>75.599999999999994</v>
      </c>
    </row>
    <row r="153" spans="2:17">
      <c r="B153">
        <v>135</v>
      </c>
      <c r="C153">
        <v>1130</v>
      </c>
      <c r="D153">
        <v>73</v>
      </c>
      <c r="E153">
        <v>135.47083333333333</v>
      </c>
      <c r="F153">
        <v>17.24909090909091</v>
      </c>
      <c r="G153">
        <v>16.48</v>
      </c>
      <c r="H153">
        <v>0.65800000000000003</v>
      </c>
      <c r="I153">
        <v>75.5</v>
      </c>
      <c r="J153">
        <v>54.282600000000009</v>
      </c>
      <c r="L153" s="23">
        <v>38121.458333333336</v>
      </c>
      <c r="M153" s="23">
        <f t="shared" si="2"/>
        <v>38121.479166666672</v>
      </c>
      <c r="N153" s="13">
        <v>0.65800000000000003</v>
      </c>
      <c r="O153" s="13">
        <v>16.48</v>
      </c>
      <c r="P153" s="13">
        <v>17.24909090909091</v>
      </c>
      <c r="Q153" s="13">
        <v>75.5</v>
      </c>
    </row>
    <row r="154" spans="2:17">
      <c r="B154">
        <v>135</v>
      </c>
      <c r="C154">
        <v>1200</v>
      </c>
      <c r="D154">
        <v>73.5</v>
      </c>
      <c r="E154">
        <v>135.5</v>
      </c>
      <c r="F154">
        <v>18.338333333333338</v>
      </c>
      <c r="G154">
        <v>17.57</v>
      </c>
      <c r="H154">
        <v>0.70899999999999996</v>
      </c>
      <c r="I154">
        <v>72.7</v>
      </c>
      <c r="J154">
        <v>55.558800000000005</v>
      </c>
      <c r="L154" s="23">
        <v>38121.479166666672</v>
      </c>
      <c r="M154" s="23">
        <f t="shared" si="2"/>
        <v>38121.5</v>
      </c>
      <c r="N154" s="13">
        <v>0.70899999999999996</v>
      </c>
      <c r="O154" s="13">
        <v>17.57</v>
      </c>
      <c r="P154" s="13">
        <v>18.338333333333338</v>
      </c>
      <c r="Q154" s="13">
        <v>72.7</v>
      </c>
    </row>
    <row r="155" spans="2:17">
      <c r="B155">
        <v>135</v>
      </c>
      <c r="C155">
        <v>1230</v>
      </c>
      <c r="D155">
        <v>74</v>
      </c>
      <c r="E155">
        <v>135.51249999999999</v>
      </c>
      <c r="F155">
        <v>19.308181818181819</v>
      </c>
      <c r="G155">
        <v>18.7</v>
      </c>
      <c r="H155">
        <v>0.73199999999999998</v>
      </c>
      <c r="I155">
        <v>70.900000000000006</v>
      </c>
      <c r="J155">
        <v>56.876399999999997</v>
      </c>
      <c r="L155" s="23">
        <v>38121.5</v>
      </c>
      <c r="M155" s="23">
        <f t="shared" si="2"/>
        <v>38121.520833333336</v>
      </c>
      <c r="N155" s="13">
        <v>0.73199999999999998</v>
      </c>
      <c r="O155" s="13">
        <v>18.7</v>
      </c>
      <c r="P155" s="13">
        <v>19.308181818181819</v>
      </c>
      <c r="Q155" s="13">
        <v>70.900000000000006</v>
      </c>
    </row>
    <row r="156" spans="2:17">
      <c r="B156">
        <v>135</v>
      </c>
      <c r="C156">
        <v>1300</v>
      </c>
      <c r="D156">
        <v>74.5</v>
      </c>
      <c r="E156">
        <v>135.54166666666666</v>
      </c>
      <c r="F156">
        <v>20.572878787878786</v>
      </c>
      <c r="G156">
        <v>20.37</v>
      </c>
      <c r="H156">
        <v>0.754</v>
      </c>
      <c r="I156">
        <v>67.11</v>
      </c>
      <c r="J156">
        <v>58.233599999999996</v>
      </c>
      <c r="L156" s="23">
        <v>38121.520833333336</v>
      </c>
      <c r="M156" s="23">
        <f t="shared" si="2"/>
        <v>38121.541666666664</v>
      </c>
      <c r="N156" s="13">
        <v>0.754</v>
      </c>
      <c r="O156" s="13">
        <v>20.37</v>
      </c>
      <c r="P156" s="13">
        <v>20.572878787878786</v>
      </c>
      <c r="Q156" s="13">
        <v>67.11</v>
      </c>
    </row>
    <row r="157" spans="2:17">
      <c r="B157">
        <v>135</v>
      </c>
      <c r="C157">
        <v>1330</v>
      </c>
      <c r="D157">
        <v>75</v>
      </c>
      <c r="E157">
        <v>135.55416666666667</v>
      </c>
      <c r="F157">
        <v>21.493030303030302</v>
      </c>
      <c r="G157">
        <v>21.52</v>
      </c>
      <c r="H157">
        <v>0.77600000000000002</v>
      </c>
      <c r="I157">
        <v>63.06</v>
      </c>
      <c r="J157">
        <v>59.630400000000002</v>
      </c>
      <c r="L157" s="23">
        <v>38121.541666666664</v>
      </c>
      <c r="M157" s="23">
        <f t="shared" si="2"/>
        <v>38121.5625</v>
      </c>
      <c r="N157" s="13">
        <v>0.77600000000000002</v>
      </c>
      <c r="O157" s="13">
        <v>21.52</v>
      </c>
      <c r="P157" s="13">
        <v>21.493030303030302</v>
      </c>
      <c r="Q157" s="13">
        <v>63.06</v>
      </c>
    </row>
    <row r="158" spans="2:17">
      <c r="B158">
        <v>135</v>
      </c>
      <c r="C158">
        <v>1400</v>
      </c>
      <c r="D158">
        <v>75.5</v>
      </c>
      <c r="E158">
        <v>135.58333333333334</v>
      </c>
      <c r="F158">
        <v>22.50121212121212</v>
      </c>
      <c r="G158">
        <v>22.35</v>
      </c>
      <c r="H158">
        <v>0.72099999999999997</v>
      </c>
      <c r="I158">
        <v>62.94</v>
      </c>
      <c r="J158">
        <v>60.928199999999997</v>
      </c>
      <c r="L158" s="23">
        <v>38121.5625</v>
      </c>
      <c r="M158" s="23">
        <f t="shared" si="2"/>
        <v>38121.583333333336</v>
      </c>
      <c r="N158" s="13">
        <v>0.72099999999999997</v>
      </c>
      <c r="O158" s="13">
        <v>22.35</v>
      </c>
      <c r="P158" s="13">
        <v>22.50121212121212</v>
      </c>
      <c r="Q158" s="13">
        <v>62.94</v>
      </c>
    </row>
    <row r="159" spans="2:17">
      <c r="B159">
        <v>135</v>
      </c>
      <c r="C159">
        <v>1430</v>
      </c>
      <c r="D159">
        <v>76</v>
      </c>
      <c r="E159">
        <v>135.59583333333333</v>
      </c>
      <c r="F159">
        <v>22.451363636363638</v>
      </c>
      <c r="G159">
        <v>23.47</v>
      </c>
      <c r="H159">
        <v>0.65700000000000003</v>
      </c>
      <c r="I159">
        <v>61.48</v>
      </c>
      <c r="J159">
        <v>62.110800000000005</v>
      </c>
      <c r="L159" s="23">
        <v>38121.583333333336</v>
      </c>
      <c r="M159" s="23">
        <f t="shared" si="2"/>
        <v>38121.604166666672</v>
      </c>
      <c r="N159" s="13">
        <v>0.65700000000000003</v>
      </c>
      <c r="O159" s="13">
        <v>23.47</v>
      </c>
      <c r="P159" s="13">
        <v>22.451363636363638</v>
      </c>
      <c r="Q159" s="13">
        <v>61.48</v>
      </c>
    </row>
    <row r="160" spans="2:17">
      <c r="B160">
        <v>135</v>
      </c>
      <c r="C160">
        <v>1500</v>
      </c>
      <c r="D160">
        <v>76.5</v>
      </c>
      <c r="E160">
        <v>135.625</v>
      </c>
      <c r="F160">
        <v>22.54</v>
      </c>
      <c r="G160">
        <v>23.8</v>
      </c>
      <c r="H160">
        <v>0.51100000000000001</v>
      </c>
      <c r="I160">
        <v>61.55</v>
      </c>
      <c r="J160">
        <v>63.0306</v>
      </c>
      <c r="L160" s="23">
        <v>38121.604166666672</v>
      </c>
      <c r="M160" s="23">
        <f t="shared" si="2"/>
        <v>38121.625</v>
      </c>
      <c r="N160" s="13">
        <v>0.51100000000000001</v>
      </c>
      <c r="O160" s="13">
        <v>23.8</v>
      </c>
      <c r="P160" s="13">
        <v>22.54</v>
      </c>
      <c r="Q160" s="13">
        <v>61.55</v>
      </c>
    </row>
    <row r="161" spans="2:17">
      <c r="B161">
        <v>135</v>
      </c>
      <c r="C161">
        <v>1530</v>
      </c>
      <c r="D161">
        <v>77</v>
      </c>
      <c r="E161">
        <v>135.63749999999999</v>
      </c>
      <c r="F161">
        <v>22.332272727272724</v>
      </c>
      <c r="G161">
        <v>24.72</v>
      </c>
      <c r="H161">
        <v>0.55000000000000004</v>
      </c>
      <c r="I161">
        <v>61.38</v>
      </c>
      <c r="J161">
        <v>64.020600000000002</v>
      </c>
      <c r="L161" s="23">
        <v>38121.625</v>
      </c>
      <c r="M161" s="23">
        <f t="shared" si="2"/>
        <v>38121.645833333336</v>
      </c>
      <c r="N161" s="13">
        <v>0.55000000000000004</v>
      </c>
      <c r="O161" s="13">
        <v>24.72</v>
      </c>
      <c r="P161" s="13">
        <v>22.332272727272724</v>
      </c>
      <c r="Q161" s="13">
        <v>61.38</v>
      </c>
    </row>
    <row r="162" spans="2:17">
      <c r="B162">
        <v>135</v>
      </c>
      <c r="C162">
        <v>1600</v>
      </c>
      <c r="D162">
        <v>77.5</v>
      </c>
      <c r="E162">
        <v>135.66666666666666</v>
      </c>
      <c r="F162">
        <v>22.940757575757576</v>
      </c>
      <c r="G162">
        <v>25.72</v>
      </c>
      <c r="H162">
        <v>0.56000000000000005</v>
      </c>
      <c r="I162">
        <v>59.03</v>
      </c>
      <c r="J162">
        <v>65.028600000000012</v>
      </c>
      <c r="L162" s="23">
        <v>38121.645833333336</v>
      </c>
      <c r="M162" s="23">
        <f t="shared" si="2"/>
        <v>38121.666666666664</v>
      </c>
      <c r="N162" s="13">
        <v>0.56000000000000005</v>
      </c>
      <c r="O162" s="13">
        <v>25.72</v>
      </c>
      <c r="P162" s="13">
        <v>22.940757575757576</v>
      </c>
      <c r="Q162" s="13">
        <v>59.03</v>
      </c>
    </row>
    <row r="163" spans="2:17">
      <c r="B163">
        <v>135</v>
      </c>
      <c r="C163">
        <v>1630</v>
      </c>
      <c r="D163">
        <v>78</v>
      </c>
      <c r="E163">
        <v>135.67916666666667</v>
      </c>
      <c r="F163">
        <v>23.199242424242421</v>
      </c>
      <c r="G163">
        <v>26.45</v>
      </c>
      <c r="H163">
        <v>0.47399999999999998</v>
      </c>
      <c r="I163">
        <v>59.12</v>
      </c>
      <c r="J163">
        <v>65.881799999999998</v>
      </c>
      <c r="L163" s="23">
        <v>38121.666666666664</v>
      </c>
      <c r="M163" s="23">
        <f t="shared" si="2"/>
        <v>38121.6875</v>
      </c>
      <c r="N163" s="13">
        <v>0.47399999999999998</v>
      </c>
      <c r="O163" s="13">
        <v>26.45</v>
      </c>
      <c r="P163" s="13">
        <v>23.199242424242421</v>
      </c>
      <c r="Q163" s="13">
        <v>59.12</v>
      </c>
    </row>
    <row r="164" spans="2:17">
      <c r="B164">
        <v>135</v>
      </c>
      <c r="C164">
        <v>1700</v>
      </c>
      <c r="D164">
        <v>78.5</v>
      </c>
      <c r="E164">
        <v>135.70833333333334</v>
      </c>
      <c r="F164">
        <v>23.135757575757573</v>
      </c>
      <c r="G164">
        <v>26.84</v>
      </c>
      <c r="H164">
        <v>0.39900000000000002</v>
      </c>
      <c r="I164">
        <v>58.08</v>
      </c>
      <c r="J164">
        <v>66.599999999999994</v>
      </c>
      <c r="L164" s="23">
        <v>38121.6875</v>
      </c>
      <c r="M164" s="23">
        <f t="shared" si="2"/>
        <v>38121.708333333336</v>
      </c>
      <c r="N164" s="13">
        <v>0.39900000000000002</v>
      </c>
      <c r="O164" s="13">
        <v>26.84</v>
      </c>
      <c r="P164" s="13">
        <v>23.135757575757573</v>
      </c>
      <c r="Q164" s="13">
        <v>58.08</v>
      </c>
    </row>
    <row r="165" spans="2:17">
      <c r="B165">
        <v>135</v>
      </c>
      <c r="C165">
        <v>1730</v>
      </c>
      <c r="D165">
        <v>79</v>
      </c>
      <c r="E165">
        <v>135.72083333333333</v>
      </c>
      <c r="F165">
        <v>22.913030303030304</v>
      </c>
      <c r="G165">
        <v>26.97</v>
      </c>
      <c r="H165">
        <v>0.373</v>
      </c>
      <c r="I165">
        <v>58.46</v>
      </c>
      <c r="J165">
        <v>67.2714</v>
      </c>
      <c r="L165" s="23">
        <v>38121.708333333336</v>
      </c>
      <c r="M165" s="23">
        <f t="shared" si="2"/>
        <v>38121.729166666672</v>
      </c>
      <c r="N165" s="13">
        <v>0.373</v>
      </c>
      <c r="O165" s="13">
        <v>26.97</v>
      </c>
      <c r="P165" s="13">
        <v>22.913030303030304</v>
      </c>
      <c r="Q165" s="13">
        <v>58.46</v>
      </c>
    </row>
    <row r="166" spans="2:17">
      <c r="B166">
        <v>135</v>
      </c>
      <c r="C166">
        <v>1800</v>
      </c>
      <c r="D166">
        <v>79.5</v>
      </c>
      <c r="E166">
        <v>135.75</v>
      </c>
      <c r="F166">
        <v>22.524848484848484</v>
      </c>
      <c r="G166">
        <v>26.55</v>
      </c>
      <c r="H166">
        <v>0.28899999999999998</v>
      </c>
      <c r="I166">
        <v>60.1</v>
      </c>
      <c r="J166">
        <v>67.791599999999988</v>
      </c>
      <c r="L166" s="23">
        <v>38121.729166666672</v>
      </c>
      <c r="M166" s="23">
        <f t="shared" si="2"/>
        <v>38121.75</v>
      </c>
      <c r="N166" s="13">
        <v>0.28899999999999998</v>
      </c>
      <c r="O166" s="13">
        <v>26.55</v>
      </c>
      <c r="P166" s="13">
        <v>22.524848484848484</v>
      </c>
      <c r="Q166" s="13">
        <v>60.1</v>
      </c>
    </row>
    <row r="167" spans="2:17">
      <c r="B167">
        <v>135</v>
      </c>
      <c r="C167">
        <v>1830</v>
      </c>
      <c r="D167">
        <v>80</v>
      </c>
      <c r="E167">
        <v>135.76249999999999</v>
      </c>
      <c r="F167">
        <v>21.394242424242428</v>
      </c>
      <c r="G167">
        <v>24.5</v>
      </c>
      <c r="H167">
        <v>0.17699999999999999</v>
      </c>
      <c r="I167">
        <v>64.22</v>
      </c>
      <c r="J167">
        <v>68.110200000000006</v>
      </c>
      <c r="L167" s="23">
        <v>38121.75</v>
      </c>
      <c r="M167" s="23">
        <f t="shared" si="2"/>
        <v>38121.770833333336</v>
      </c>
      <c r="N167" s="13">
        <v>0.17699999999999999</v>
      </c>
      <c r="O167" s="13">
        <v>24.5</v>
      </c>
      <c r="P167" s="13">
        <v>21.394242424242428</v>
      </c>
      <c r="Q167" s="13">
        <v>64.22</v>
      </c>
    </row>
    <row r="168" spans="2:17">
      <c r="B168">
        <v>135</v>
      </c>
      <c r="C168">
        <v>1900</v>
      </c>
      <c r="D168">
        <v>80.5</v>
      </c>
      <c r="E168">
        <v>135.79166666666666</v>
      </c>
      <c r="F168">
        <v>20.431818181818183</v>
      </c>
      <c r="G168">
        <v>23.31</v>
      </c>
      <c r="H168">
        <v>0.121</v>
      </c>
      <c r="I168">
        <v>65.77</v>
      </c>
      <c r="J168">
        <v>68.328000000000003</v>
      </c>
      <c r="L168" s="23">
        <v>38121.770833333336</v>
      </c>
      <c r="M168" s="23">
        <f t="shared" si="2"/>
        <v>38121.791666666664</v>
      </c>
      <c r="N168" s="13">
        <v>0.121</v>
      </c>
      <c r="O168" s="13">
        <v>23.31</v>
      </c>
      <c r="P168" s="13">
        <v>20.431818181818183</v>
      </c>
      <c r="Q168" s="13">
        <v>65.77</v>
      </c>
    </row>
    <row r="169" spans="2:17">
      <c r="B169">
        <v>135</v>
      </c>
      <c r="C169">
        <v>1930</v>
      </c>
      <c r="D169">
        <v>81</v>
      </c>
      <c r="E169">
        <v>135.80416666666667</v>
      </c>
      <c r="F169">
        <v>19.205303030303032</v>
      </c>
      <c r="G169">
        <v>21.23</v>
      </c>
      <c r="H169">
        <v>1.6E-2</v>
      </c>
      <c r="I169">
        <v>69.849999999999994</v>
      </c>
      <c r="J169">
        <v>68.356800000000007</v>
      </c>
      <c r="L169" s="23">
        <v>38121.791666666664</v>
      </c>
      <c r="M169" s="23">
        <f t="shared" si="2"/>
        <v>38121.8125</v>
      </c>
      <c r="N169" s="13">
        <v>1.6E-2</v>
      </c>
      <c r="O169" s="13">
        <v>21.23</v>
      </c>
      <c r="P169" s="13">
        <v>19.205303030303032</v>
      </c>
      <c r="Q169" s="13">
        <v>69.849999999999994</v>
      </c>
    </row>
    <row r="170" spans="2:17">
      <c r="B170">
        <v>135</v>
      </c>
      <c r="C170">
        <v>2000</v>
      </c>
      <c r="D170">
        <v>81.5</v>
      </c>
      <c r="E170">
        <v>135.83333333333334</v>
      </c>
      <c r="F170">
        <v>17.954242424242423</v>
      </c>
      <c r="G170">
        <v>19.27</v>
      </c>
      <c r="H170">
        <v>0</v>
      </c>
      <c r="I170">
        <v>71.599999999999994</v>
      </c>
      <c r="J170">
        <v>68.356800000000007</v>
      </c>
      <c r="L170" s="23">
        <v>38121.8125</v>
      </c>
      <c r="M170" s="23">
        <f t="shared" si="2"/>
        <v>38121.833333333336</v>
      </c>
      <c r="N170" s="13">
        <v>0</v>
      </c>
      <c r="O170" s="13">
        <v>19.27</v>
      </c>
      <c r="P170" s="13">
        <v>17.954242424242423</v>
      </c>
      <c r="Q170" s="13">
        <v>71.599999999999994</v>
      </c>
    </row>
    <row r="171" spans="2:17">
      <c r="B171">
        <v>135</v>
      </c>
      <c r="C171">
        <v>2030</v>
      </c>
      <c r="D171">
        <v>82</v>
      </c>
      <c r="E171">
        <v>135.84583333333333</v>
      </c>
      <c r="F171">
        <v>16.745757575757576</v>
      </c>
      <c r="G171">
        <v>17.04</v>
      </c>
      <c r="H171">
        <v>0</v>
      </c>
      <c r="I171">
        <v>75.7</v>
      </c>
      <c r="J171">
        <v>68.356800000000007</v>
      </c>
      <c r="L171" s="23">
        <v>38121.833333333336</v>
      </c>
      <c r="M171" s="23">
        <f t="shared" si="2"/>
        <v>38121.854166666672</v>
      </c>
      <c r="N171" s="13">
        <v>0</v>
      </c>
      <c r="O171" s="13">
        <v>17.04</v>
      </c>
      <c r="P171" s="13">
        <v>16.745757575757576</v>
      </c>
      <c r="Q171" s="13">
        <v>75.7</v>
      </c>
    </row>
    <row r="172" spans="2:17">
      <c r="B172">
        <v>135</v>
      </c>
      <c r="C172">
        <v>2100</v>
      </c>
      <c r="D172">
        <v>82.5</v>
      </c>
      <c r="E172">
        <v>135.875</v>
      </c>
      <c r="F172">
        <v>15.314545454545454</v>
      </c>
      <c r="G172">
        <v>14.57</v>
      </c>
      <c r="H172">
        <v>0</v>
      </c>
      <c r="I172">
        <v>78.599999999999994</v>
      </c>
      <c r="J172">
        <v>68.356800000000007</v>
      </c>
      <c r="L172" s="23">
        <v>38121.854166666672</v>
      </c>
      <c r="M172" s="23">
        <f t="shared" si="2"/>
        <v>38121.875</v>
      </c>
      <c r="N172" s="13">
        <v>0</v>
      </c>
      <c r="O172" s="13">
        <v>14.57</v>
      </c>
      <c r="P172" s="13">
        <v>15.314545454545454</v>
      </c>
      <c r="Q172" s="13">
        <v>78.599999999999994</v>
      </c>
    </row>
    <row r="173" spans="2:17">
      <c r="B173">
        <v>135</v>
      </c>
      <c r="C173">
        <v>2130</v>
      </c>
      <c r="D173">
        <v>83</v>
      </c>
      <c r="E173">
        <v>135.88749999999999</v>
      </c>
      <c r="F173">
        <v>14.368030303030304</v>
      </c>
      <c r="G173">
        <v>13.48</v>
      </c>
      <c r="H173">
        <v>0</v>
      </c>
      <c r="I173">
        <v>82</v>
      </c>
      <c r="J173">
        <v>68.356800000000007</v>
      </c>
      <c r="L173" s="23">
        <v>38121.875</v>
      </c>
      <c r="M173" s="23">
        <f t="shared" si="2"/>
        <v>38121.895833333336</v>
      </c>
      <c r="N173" s="13">
        <v>0</v>
      </c>
      <c r="O173" s="13">
        <v>13.48</v>
      </c>
      <c r="P173" s="13">
        <v>14.368030303030304</v>
      </c>
      <c r="Q173" s="13">
        <v>82</v>
      </c>
    </row>
    <row r="174" spans="2:17">
      <c r="B174">
        <v>135</v>
      </c>
      <c r="C174">
        <v>2200</v>
      </c>
      <c r="D174">
        <v>83.5</v>
      </c>
      <c r="E174">
        <v>135.91666666666666</v>
      </c>
      <c r="F174">
        <v>13.596666666666668</v>
      </c>
      <c r="G174">
        <v>12.63</v>
      </c>
      <c r="H174">
        <v>0</v>
      </c>
      <c r="I174">
        <v>82.8</v>
      </c>
      <c r="J174">
        <v>68.356800000000007</v>
      </c>
      <c r="L174" s="23">
        <v>38121.895833333336</v>
      </c>
      <c r="M174" s="23">
        <f t="shared" si="2"/>
        <v>38121.916666666664</v>
      </c>
      <c r="N174" s="13">
        <v>0</v>
      </c>
      <c r="O174" s="13">
        <v>12.63</v>
      </c>
      <c r="P174" s="13">
        <v>13.596666666666668</v>
      </c>
      <c r="Q174" s="13">
        <v>82.8</v>
      </c>
    </row>
    <row r="175" spans="2:17">
      <c r="B175">
        <v>135</v>
      </c>
      <c r="C175">
        <v>2230</v>
      </c>
      <c r="D175">
        <v>84</v>
      </c>
      <c r="E175">
        <v>135.92916666666667</v>
      </c>
      <c r="F175">
        <v>12.94590909090909</v>
      </c>
      <c r="G175">
        <v>11.87</v>
      </c>
      <c r="H175">
        <v>0</v>
      </c>
      <c r="I175">
        <v>84.2</v>
      </c>
      <c r="J175">
        <v>68.356800000000007</v>
      </c>
      <c r="L175" s="23">
        <v>38121.916666666664</v>
      </c>
      <c r="M175" s="23">
        <f t="shared" si="2"/>
        <v>38121.9375</v>
      </c>
      <c r="N175" s="13">
        <v>0</v>
      </c>
      <c r="O175" s="13">
        <v>11.87</v>
      </c>
      <c r="P175" s="13">
        <v>12.94590909090909</v>
      </c>
      <c r="Q175" s="13">
        <v>84.2</v>
      </c>
    </row>
    <row r="176" spans="2:17">
      <c r="B176">
        <v>135</v>
      </c>
      <c r="C176">
        <v>2300</v>
      </c>
      <c r="D176">
        <v>84.5</v>
      </c>
      <c r="E176">
        <v>135.95833333333334</v>
      </c>
      <c r="F176">
        <v>12.424848484848484</v>
      </c>
      <c r="G176">
        <v>11.3</v>
      </c>
      <c r="H176">
        <v>0</v>
      </c>
      <c r="I176">
        <v>85.6</v>
      </c>
      <c r="J176">
        <v>68.356800000000007</v>
      </c>
      <c r="L176" s="23">
        <v>38121.9375</v>
      </c>
      <c r="M176" s="23">
        <f t="shared" si="2"/>
        <v>38121.958333333336</v>
      </c>
      <c r="N176" s="13">
        <v>0</v>
      </c>
      <c r="O176" s="13">
        <v>11.3</v>
      </c>
      <c r="P176" s="13">
        <v>12.424848484848484</v>
      </c>
      <c r="Q176" s="13">
        <v>85.6</v>
      </c>
    </row>
    <row r="177" spans="2:17">
      <c r="B177">
        <v>135</v>
      </c>
      <c r="C177">
        <v>2330</v>
      </c>
      <c r="D177">
        <v>85</v>
      </c>
      <c r="E177">
        <v>135.97083333333333</v>
      </c>
      <c r="F177">
        <v>12.05681818181818</v>
      </c>
      <c r="G177">
        <v>11.03</v>
      </c>
      <c r="H177">
        <v>0</v>
      </c>
      <c r="I177">
        <v>86.4</v>
      </c>
      <c r="J177">
        <v>68.356800000000007</v>
      </c>
      <c r="L177" s="23">
        <v>38121.958333333336</v>
      </c>
      <c r="M177" s="23">
        <f t="shared" si="2"/>
        <v>38121.979166666672</v>
      </c>
      <c r="N177" s="13">
        <v>0</v>
      </c>
      <c r="O177" s="13">
        <v>11.03</v>
      </c>
      <c r="P177" s="13">
        <v>12.05681818181818</v>
      </c>
      <c r="Q177" s="13">
        <v>86.4</v>
      </c>
    </row>
    <row r="178" spans="2:17">
      <c r="B178">
        <v>136</v>
      </c>
      <c r="C178">
        <v>0</v>
      </c>
      <c r="D178">
        <v>85.5</v>
      </c>
      <c r="E178">
        <v>136</v>
      </c>
      <c r="F178">
        <v>11.773333333333333</v>
      </c>
      <c r="G178">
        <v>10.97</v>
      </c>
      <c r="H178">
        <v>0</v>
      </c>
      <c r="I178">
        <v>86.7</v>
      </c>
      <c r="J178">
        <v>68.356800000000007</v>
      </c>
      <c r="L178" s="23">
        <v>38121.979166666672</v>
      </c>
      <c r="M178" s="23">
        <f t="shared" si="2"/>
        <v>38122</v>
      </c>
      <c r="N178" s="13">
        <v>0</v>
      </c>
      <c r="O178" s="13">
        <v>10.97</v>
      </c>
      <c r="P178" s="13">
        <v>11.773333333333333</v>
      </c>
      <c r="Q178" s="13">
        <v>86.7</v>
      </c>
    </row>
    <row r="179" spans="2:17">
      <c r="B179">
        <v>136</v>
      </c>
      <c r="C179">
        <v>30</v>
      </c>
      <c r="D179">
        <v>86</v>
      </c>
      <c r="E179">
        <v>136.01249999999999</v>
      </c>
      <c r="F179">
        <v>11.586060606060606</v>
      </c>
      <c r="G179">
        <v>10.91</v>
      </c>
      <c r="H179">
        <v>0</v>
      </c>
      <c r="I179">
        <v>87.2</v>
      </c>
      <c r="J179">
        <v>68.356800000000007</v>
      </c>
      <c r="L179" s="23">
        <v>38122</v>
      </c>
      <c r="M179" s="23">
        <f t="shared" si="2"/>
        <v>38122.020833333336</v>
      </c>
      <c r="N179" s="13">
        <v>0</v>
      </c>
      <c r="O179" s="13">
        <v>10.91</v>
      </c>
      <c r="P179" s="13">
        <v>11.586060606060606</v>
      </c>
      <c r="Q179" s="13">
        <v>87.2</v>
      </c>
    </row>
    <row r="180" spans="2:17">
      <c r="B180">
        <v>136</v>
      </c>
      <c r="C180">
        <v>100</v>
      </c>
      <c r="D180">
        <v>86.5</v>
      </c>
      <c r="E180">
        <v>136.04166666666666</v>
      </c>
      <c r="F180">
        <v>11.498636363636363</v>
      </c>
      <c r="G180">
        <v>11.01</v>
      </c>
      <c r="H180">
        <v>0</v>
      </c>
      <c r="I180">
        <v>87.6</v>
      </c>
      <c r="J180">
        <v>68.356800000000007</v>
      </c>
      <c r="L180" s="23">
        <v>38122.020833333336</v>
      </c>
      <c r="M180" s="23">
        <f t="shared" si="2"/>
        <v>38122.041666666664</v>
      </c>
      <c r="N180" s="13">
        <v>0</v>
      </c>
      <c r="O180" s="13">
        <v>11.01</v>
      </c>
      <c r="P180" s="13">
        <v>11.498636363636363</v>
      </c>
      <c r="Q180" s="13">
        <v>87.6</v>
      </c>
    </row>
    <row r="181" spans="2:17">
      <c r="B181">
        <v>136</v>
      </c>
      <c r="C181">
        <v>130</v>
      </c>
      <c r="D181">
        <v>87</v>
      </c>
      <c r="E181">
        <v>136.05416666666667</v>
      </c>
      <c r="F181">
        <v>11.367272727272727</v>
      </c>
      <c r="G181">
        <v>10.69</v>
      </c>
      <c r="H181">
        <v>0</v>
      </c>
      <c r="I181">
        <v>89.3</v>
      </c>
      <c r="J181">
        <v>68.356800000000007</v>
      </c>
      <c r="L181" s="23">
        <v>38122.041666666664</v>
      </c>
      <c r="M181" s="23">
        <f t="shared" si="2"/>
        <v>38122.0625</v>
      </c>
      <c r="N181" s="13">
        <v>0</v>
      </c>
      <c r="O181" s="13">
        <v>10.69</v>
      </c>
      <c r="P181" s="13">
        <v>11.367272727272727</v>
      </c>
      <c r="Q181" s="13">
        <v>89.3</v>
      </c>
    </row>
    <row r="182" spans="2:17">
      <c r="B182">
        <v>136</v>
      </c>
      <c r="C182">
        <v>200</v>
      </c>
      <c r="D182">
        <v>87.5</v>
      </c>
      <c r="E182">
        <v>136.08333333333334</v>
      </c>
      <c r="F182">
        <v>11.134848484848483</v>
      </c>
      <c r="G182">
        <v>10.3</v>
      </c>
      <c r="H182">
        <v>0</v>
      </c>
      <c r="I182">
        <v>91.2</v>
      </c>
      <c r="J182">
        <v>68.356800000000007</v>
      </c>
      <c r="L182" s="23">
        <v>38122.0625</v>
      </c>
      <c r="M182" s="23">
        <f t="shared" si="2"/>
        <v>38122.083333333336</v>
      </c>
      <c r="N182" s="13">
        <v>0</v>
      </c>
      <c r="O182" s="13">
        <v>10.3</v>
      </c>
      <c r="P182" s="13">
        <v>11.134848484848483</v>
      </c>
      <c r="Q182" s="13">
        <v>91.2</v>
      </c>
    </row>
    <row r="183" spans="2:17">
      <c r="B183">
        <v>136</v>
      </c>
      <c r="C183">
        <v>230</v>
      </c>
      <c r="D183">
        <v>88</v>
      </c>
      <c r="E183">
        <v>136.09583333333333</v>
      </c>
      <c r="F183">
        <v>10.96378787878788</v>
      </c>
      <c r="G183">
        <v>10.16</v>
      </c>
      <c r="H183">
        <v>0</v>
      </c>
      <c r="I183">
        <v>91.2</v>
      </c>
      <c r="J183">
        <v>68.356800000000007</v>
      </c>
      <c r="L183" s="23">
        <v>38122.083333333336</v>
      </c>
      <c r="M183" s="23">
        <f t="shared" si="2"/>
        <v>38122.104166666672</v>
      </c>
      <c r="N183" s="13">
        <v>0</v>
      </c>
      <c r="O183" s="13">
        <v>10.16</v>
      </c>
      <c r="P183" s="13">
        <v>10.96378787878788</v>
      </c>
      <c r="Q183" s="13">
        <v>91.2</v>
      </c>
    </row>
    <row r="184" spans="2:17">
      <c r="B184">
        <v>136</v>
      </c>
      <c r="C184">
        <v>300</v>
      </c>
      <c r="D184">
        <v>88.5</v>
      </c>
      <c r="E184">
        <v>136.125</v>
      </c>
      <c r="F184">
        <v>10.79</v>
      </c>
      <c r="G184">
        <v>9.9499999999999993</v>
      </c>
      <c r="H184">
        <v>0</v>
      </c>
      <c r="I184">
        <v>91.8</v>
      </c>
      <c r="J184">
        <v>68.356800000000007</v>
      </c>
      <c r="L184" s="23">
        <v>38122.104166666672</v>
      </c>
      <c r="M184" s="23">
        <f t="shared" si="2"/>
        <v>38122.125</v>
      </c>
      <c r="N184" s="13">
        <v>0</v>
      </c>
      <c r="O184" s="13">
        <v>9.9499999999999993</v>
      </c>
      <c r="P184" s="13">
        <v>10.79</v>
      </c>
      <c r="Q184" s="13">
        <v>91.8</v>
      </c>
    </row>
    <row r="185" spans="2:17">
      <c r="B185">
        <v>136</v>
      </c>
      <c r="C185">
        <v>330</v>
      </c>
      <c r="D185">
        <v>89</v>
      </c>
      <c r="E185">
        <v>136.13749999999999</v>
      </c>
      <c r="F185">
        <v>10.638333333333334</v>
      </c>
      <c r="G185">
        <v>10.02</v>
      </c>
      <c r="H185">
        <v>0</v>
      </c>
      <c r="I185">
        <v>92</v>
      </c>
      <c r="J185">
        <v>68.356800000000007</v>
      </c>
      <c r="L185" s="23">
        <v>38122.125</v>
      </c>
      <c r="M185" s="23">
        <f t="shared" si="2"/>
        <v>38122.145833333336</v>
      </c>
      <c r="N185" s="13">
        <v>0</v>
      </c>
      <c r="O185" s="13">
        <v>10.02</v>
      </c>
      <c r="P185" s="13">
        <v>10.638333333333334</v>
      </c>
      <c r="Q185" s="13">
        <v>92</v>
      </c>
    </row>
    <row r="186" spans="2:17">
      <c r="B186">
        <v>136</v>
      </c>
      <c r="C186">
        <v>400</v>
      </c>
      <c r="D186">
        <v>89.5</v>
      </c>
      <c r="E186">
        <v>136.16666666666666</v>
      </c>
      <c r="F186">
        <v>10.55348484848485</v>
      </c>
      <c r="G186">
        <v>10.07</v>
      </c>
      <c r="H186">
        <v>0</v>
      </c>
      <c r="I186">
        <v>91.5</v>
      </c>
      <c r="J186">
        <v>68.356800000000007</v>
      </c>
      <c r="L186" s="23">
        <v>38122.145833333336</v>
      </c>
      <c r="M186" s="23">
        <f t="shared" si="2"/>
        <v>38122.166666666664</v>
      </c>
      <c r="N186" s="13">
        <v>0</v>
      </c>
      <c r="O186" s="13">
        <v>10.07</v>
      </c>
      <c r="P186" s="13">
        <v>10.55348484848485</v>
      </c>
      <c r="Q186" s="13">
        <v>91.5</v>
      </c>
    </row>
    <row r="187" spans="2:17">
      <c r="B187">
        <v>136</v>
      </c>
      <c r="C187">
        <v>430</v>
      </c>
      <c r="D187">
        <v>90</v>
      </c>
      <c r="E187">
        <v>136.17916666666667</v>
      </c>
      <c r="F187">
        <v>10.571666666666667</v>
      </c>
      <c r="G187">
        <v>10.210000000000001</v>
      </c>
      <c r="H187">
        <v>0</v>
      </c>
      <c r="I187">
        <v>91.1</v>
      </c>
      <c r="J187">
        <v>68.356800000000007</v>
      </c>
      <c r="L187" s="23">
        <v>38122.166666666664</v>
      </c>
      <c r="M187" s="23">
        <f t="shared" si="2"/>
        <v>38122.1875</v>
      </c>
      <c r="N187" s="13">
        <v>0</v>
      </c>
      <c r="O187" s="13">
        <v>10.210000000000001</v>
      </c>
      <c r="P187" s="13">
        <v>10.571666666666667</v>
      </c>
      <c r="Q187" s="13">
        <v>91.1</v>
      </c>
    </row>
    <row r="188" spans="2:17">
      <c r="B188">
        <v>136</v>
      </c>
      <c r="C188">
        <v>500</v>
      </c>
      <c r="D188">
        <v>90.5</v>
      </c>
      <c r="E188">
        <v>136.20833333333334</v>
      </c>
      <c r="F188">
        <v>10.585000000000001</v>
      </c>
      <c r="G188">
        <v>10.33</v>
      </c>
      <c r="H188">
        <v>0</v>
      </c>
      <c r="I188">
        <v>91.3</v>
      </c>
      <c r="J188">
        <v>68.356800000000007</v>
      </c>
      <c r="L188" s="23">
        <v>38122.1875</v>
      </c>
      <c r="M188" s="23">
        <f t="shared" si="2"/>
        <v>38122.208333333336</v>
      </c>
      <c r="N188" s="13">
        <v>0</v>
      </c>
      <c r="O188" s="13">
        <v>10.33</v>
      </c>
      <c r="P188" s="13">
        <v>10.585000000000001</v>
      </c>
      <c r="Q188" s="13">
        <v>91.3</v>
      </c>
    </row>
    <row r="189" spans="2:17">
      <c r="B189">
        <v>136</v>
      </c>
      <c r="C189">
        <v>530</v>
      </c>
      <c r="D189">
        <v>91</v>
      </c>
      <c r="E189">
        <v>136.22083333333333</v>
      </c>
      <c r="F189">
        <v>10.65060606060606</v>
      </c>
      <c r="G189">
        <v>10.54</v>
      </c>
      <c r="H189">
        <v>0</v>
      </c>
      <c r="I189">
        <v>90.7</v>
      </c>
      <c r="J189">
        <v>68.356800000000007</v>
      </c>
      <c r="L189" s="23">
        <v>38122.208333333336</v>
      </c>
      <c r="M189" s="23">
        <f t="shared" si="2"/>
        <v>38122.229166666672</v>
      </c>
      <c r="N189" s="13">
        <v>0</v>
      </c>
      <c r="O189" s="13">
        <v>10.54</v>
      </c>
      <c r="P189" s="13">
        <v>10.65060606060606</v>
      </c>
      <c r="Q189" s="13">
        <v>90.7</v>
      </c>
    </row>
    <row r="190" spans="2:17">
      <c r="B190">
        <v>136</v>
      </c>
      <c r="C190">
        <v>600</v>
      </c>
      <c r="D190">
        <v>91.5</v>
      </c>
      <c r="E190">
        <v>136.25</v>
      </c>
      <c r="F190">
        <v>11.024393939393939</v>
      </c>
      <c r="G190">
        <v>11.33</v>
      </c>
      <c r="H190">
        <v>8.9999999999999993E-3</v>
      </c>
      <c r="I190">
        <v>89.8</v>
      </c>
      <c r="J190">
        <v>68.373000000000005</v>
      </c>
      <c r="L190" s="23">
        <v>38122.229166666672</v>
      </c>
      <c r="M190" s="23">
        <f t="shared" si="2"/>
        <v>38122.25</v>
      </c>
      <c r="N190" s="13">
        <v>8.9999999999999993E-3</v>
      </c>
      <c r="O190" s="13">
        <v>11.33</v>
      </c>
      <c r="P190" s="13">
        <v>11.024393939393939</v>
      </c>
      <c r="Q190" s="13">
        <v>89.8</v>
      </c>
    </row>
    <row r="191" spans="2:17">
      <c r="B191">
        <v>136</v>
      </c>
      <c r="C191">
        <v>630</v>
      </c>
      <c r="D191">
        <v>92</v>
      </c>
      <c r="E191">
        <v>136.26249999999999</v>
      </c>
      <c r="F191">
        <v>12.096515151515153</v>
      </c>
      <c r="G191">
        <v>13.82</v>
      </c>
      <c r="H191">
        <v>5.0999999999999997E-2</v>
      </c>
      <c r="I191">
        <v>91.1</v>
      </c>
      <c r="J191">
        <v>68.464799999999983</v>
      </c>
      <c r="L191" s="23">
        <v>38122.25</v>
      </c>
      <c r="M191" s="23">
        <f t="shared" si="2"/>
        <v>38122.270833333336</v>
      </c>
      <c r="N191" s="13">
        <v>5.0999999999999997E-2</v>
      </c>
      <c r="O191" s="13">
        <v>13.82</v>
      </c>
      <c r="P191" s="13">
        <v>12.096515151515153</v>
      </c>
      <c r="Q191" s="13">
        <v>91.1</v>
      </c>
    </row>
    <row r="192" spans="2:17">
      <c r="B192">
        <v>136</v>
      </c>
      <c r="C192">
        <v>700</v>
      </c>
      <c r="D192">
        <v>92.5</v>
      </c>
      <c r="E192">
        <v>136.29166666666666</v>
      </c>
      <c r="F192">
        <v>14.64560606060606</v>
      </c>
      <c r="G192">
        <v>19.72</v>
      </c>
      <c r="H192">
        <v>7.2999999999999995E-2</v>
      </c>
      <c r="I192">
        <v>78.599999999999994</v>
      </c>
      <c r="J192">
        <v>68.596199999999996</v>
      </c>
      <c r="L192" s="23">
        <v>38122.270833333336</v>
      </c>
      <c r="M192" s="23">
        <f t="shared" si="2"/>
        <v>38122.291666666664</v>
      </c>
      <c r="N192" s="13">
        <v>7.2999999999999995E-2</v>
      </c>
      <c r="O192" s="13">
        <v>19.72</v>
      </c>
      <c r="P192" s="13">
        <v>14.64560606060606</v>
      </c>
      <c r="Q192" s="13">
        <v>78.599999999999994</v>
      </c>
    </row>
    <row r="193" spans="2:17">
      <c r="B193">
        <v>136</v>
      </c>
      <c r="C193">
        <v>730</v>
      </c>
      <c r="D193">
        <v>93</v>
      </c>
      <c r="E193">
        <v>136.30416666666667</v>
      </c>
      <c r="F193">
        <v>15.92969696969697</v>
      </c>
      <c r="G193">
        <v>20.67</v>
      </c>
      <c r="H193">
        <v>9.9000000000000005E-2</v>
      </c>
      <c r="I193">
        <v>76</v>
      </c>
      <c r="J193">
        <v>68.7744</v>
      </c>
      <c r="L193" s="23">
        <v>38122.291666666664</v>
      </c>
      <c r="M193" s="23">
        <f t="shared" si="2"/>
        <v>38122.3125</v>
      </c>
      <c r="N193" s="13">
        <v>9.9000000000000005E-2</v>
      </c>
      <c r="O193" s="13">
        <v>20.67</v>
      </c>
      <c r="P193" s="13">
        <v>15.92969696969697</v>
      </c>
      <c r="Q193" s="13">
        <v>76</v>
      </c>
    </row>
    <row r="194" spans="2:17">
      <c r="B194">
        <v>136</v>
      </c>
      <c r="C194">
        <v>800</v>
      </c>
      <c r="D194">
        <v>93.5</v>
      </c>
      <c r="E194">
        <v>136.33333333333334</v>
      </c>
      <c r="F194">
        <v>17.256060606060608</v>
      </c>
      <c r="G194">
        <v>22.34</v>
      </c>
      <c r="H194">
        <v>0.14599999999999999</v>
      </c>
      <c r="I194">
        <v>70.900000000000006</v>
      </c>
      <c r="J194">
        <v>69.037199999999999</v>
      </c>
      <c r="L194" s="23">
        <v>38122.3125</v>
      </c>
      <c r="M194" s="23">
        <f t="shared" si="2"/>
        <v>38122.333333333336</v>
      </c>
      <c r="N194" s="13">
        <v>0.14599999999999999</v>
      </c>
      <c r="O194" s="13">
        <v>22.34</v>
      </c>
      <c r="P194" s="13">
        <v>17.256060606060608</v>
      </c>
      <c r="Q194" s="13">
        <v>70.900000000000006</v>
      </c>
    </row>
    <row r="195" spans="2:17">
      <c r="B195">
        <v>136</v>
      </c>
      <c r="C195">
        <v>830</v>
      </c>
      <c r="D195">
        <v>94</v>
      </c>
      <c r="E195">
        <v>136.34583333333333</v>
      </c>
      <c r="F195">
        <v>18.019848484848485</v>
      </c>
      <c r="G195">
        <v>22.78</v>
      </c>
      <c r="H195">
        <v>0.16</v>
      </c>
      <c r="I195">
        <v>70.099999999999994</v>
      </c>
      <c r="J195">
        <v>69.325199999999995</v>
      </c>
      <c r="L195" s="23">
        <v>38122.333333333336</v>
      </c>
      <c r="M195" s="23">
        <f t="shared" si="2"/>
        <v>38122.354166666672</v>
      </c>
      <c r="N195" s="13">
        <v>0.16</v>
      </c>
      <c r="O195" s="13">
        <v>22.78</v>
      </c>
      <c r="P195" s="13">
        <v>18.019848484848485</v>
      </c>
      <c r="Q195" s="13">
        <v>70.099999999999994</v>
      </c>
    </row>
    <row r="196" spans="2:17">
      <c r="B196">
        <v>136</v>
      </c>
      <c r="C196">
        <v>900</v>
      </c>
      <c r="D196">
        <v>94.5</v>
      </c>
      <c r="E196">
        <v>136.375</v>
      </c>
      <c r="F196">
        <v>18.778181818181821</v>
      </c>
      <c r="G196">
        <v>22.99</v>
      </c>
      <c r="H196">
        <v>0.20499999999999999</v>
      </c>
      <c r="I196">
        <v>70</v>
      </c>
      <c r="J196">
        <v>69.694199999999981</v>
      </c>
      <c r="L196" s="23">
        <v>38122.354166666672</v>
      </c>
      <c r="M196" s="23">
        <f t="shared" si="2"/>
        <v>38122.375</v>
      </c>
      <c r="N196" s="13">
        <v>0.20499999999999999</v>
      </c>
      <c r="O196" s="13">
        <v>22.99</v>
      </c>
      <c r="P196" s="13">
        <v>18.778181818181821</v>
      </c>
      <c r="Q196" s="13">
        <v>70</v>
      </c>
    </row>
    <row r="197" spans="2:17">
      <c r="B197">
        <v>136</v>
      </c>
      <c r="C197">
        <v>930</v>
      </c>
      <c r="D197">
        <v>95</v>
      </c>
      <c r="E197">
        <v>136.38749999999999</v>
      </c>
      <c r="F197">
        <v>19.157727272727271</v>
      </c>
      <c r="G197">
        <v>22.93</v>
      </c>
      <c r="H197">
        <v>0.23699999999999999</v>
      </c>
      <c r="I197">
        <v>70.8</v>
      </c>
      <c r="J197">
        <v>70.120799999999988</v>
      </c>
      <c r="L197" s="23">
        <v>38122.375</v>
      </c>
      <c r="M197" s="23">
        <f t="shared" ref="M197:M260" si="3">M$2+B197+(ROUND(C197/100,0)/24)+(MOD(C197,100)/(24*60))</f>
        <v>38122.395833333336</v>
      </c>
      <c r="N197" s="13">
        <v>0.23699999999999999</v>
      </c>
      <c r="O197" s="13">
        <v>22.93</v>
      </c>
      <c r="P197" s="13">
        <v>19.157727272727271</v>
      </c>
      <c r="Q197" s="13">
        <v>70.8</v>
      </c>
    </row>
    <row r="198" spans="2:17">
      <c r="B198">
        <v>136</v>
      </c>
      <c r="C198">
        <v>1000</v>
      </c>
      <c r="D198">
        <v>95.5</v>
      </c>
      <c r="E198">
        <v>136.41666666666666</v>
      </c>
      <c r="F198">
        <v>20.184848484848484</v>
      </c>
      <c r="G198">
        <v>23.45</v>
      </c>
      <c r="H198">
        <v>0.41599999999999998</v>
      </c>
      <c r="I198">
        <v>69.709999999999994</v>
      </c>
      <c r="J198">
        <v>70.869599999999991</v>
      </c>
      <c r="L198" s="23">
        <v>38122.395833333336</v>
      </c>
      <c r="M198" s="23">
        <f t="shared" si="3"/>
        <v>38122.416666666664</v>
      </c>
      <c r="N198" s="13">
        <v>0.41599999999999998</v>
      </c>
      <c r="O198" s="13">
        <v>23.45</v>
      </c>
      <c r="P198" s="13">
        <v>20.184848484848484</v>
      </c>
      <c r="Q198" s="13">
        <v>69.709999999999994</v>
      </c>
    </row>
    <row r="199" spans="2:17">
      <c r="B199">
        <v>136</v>
      </c>
      <c r="C199">
        <v>1030</v>
      </c>
      <c r="D199">
        <v>96</v>
      </c>
      <c r="E199">
        <v>136.42916666666667</v>
      </c>
      <c r="F199">
        <v>20.865454545454543</v>
      </c>
      <c r="G199">
        <v>23.67</v>
      </c>
      <c r="H199">
        <v>0.27300000000000002</v>
      </c>
      <c r="I199">
        <v>68.91</v>
      </c>
      <c r="J199">
        <v>71.361000000000004</v>
      </c>
      <c r="L199" s="23">
        <v>38122.416666666664</v>
      </c>
      <c r="M199" s="23">
        <f t="shared" si="3"/>
        <v>38122.4375</v>
      </c>
      <c r="N199" s="13">
        <v>0.27300000000000002</v>
      </c>
      <c r="O199" s="13">
        <v>23.67</v>
      </c>
      <c r="P199" s="13">
        <v>20.865454545454543</v>
      </c>
      <c r="Q199" s="13">
        <v>68.91</v>
      </c>
    </row>
    <row r="200" spans="2:17">
      <c r="B200">
        <v>136</v>
      </c>
      <c r="C200">
        <v>1100</v>
      </c>
      <c r="D200">
        <v>96.5</v>
      </c>
      <c r="E200">
        <v>136.45833333333334</v>
      </c>
      <c r="F200">
        <v>21.212878787878786</v>
      </c>
      <c r="G200">
        <v>24.01</v>
      </c>
      <c r="H200">
        <v>0.44800000000000001</v>
      </c>
      <c r="I200">
        <v>67.53</v>
      </c>
      <c r="J200">
        <v>72.167400000000001</v>
      </c>
      <c r="L200" s="23">
        <v>38122.4375</v>
      </c>
      <c r="M200" s="23">
        <f t="shared" si="3"/>
        <v>38122.458333333336</v>
      </c>
      <c r="N200" s="13">
        <v>0.44800000000000001</v>
      </c>
      <c r="O200" s="13">
        <v>24.01</v>
      </c>
      <c r="P200" s="13">
        <v>21.212878787878786</v>
      </c>
      <c r="Q200" s="13">
        <v>67.53</v>
      </c>
    </row>
    <row r="201" spans="2:17">
      <c r="B201">
        <v>136</v>
      </c>
      <c r="C201">
        <v>1130</v>
      </c>
      <c r="D201">
        <v>97</v>
      </c>
      <c r="E201">
        <v>136.47083333333333</v>
      </c>
      <c r="F201">
        <v>22.199696969696973</v>
      </c>
      <c r="G201">
        <v>24.81</v>
      </c>
      <c r="H201">
        <v>0.47199999999999998</v>
      </c>
      <c r="I201">
        <v>65.05</v>
      </c>
      <c r="J201">
        <v>73.016999999999982</v>
      </c>
      <c r="L201" s="23">
        <v>38122.458333333336</v>
      </c>
      <c r="M201" s="23">
        <f t="shared" si="3"/>
        <v>38122.479166666672</v>
      </c>
      <c r="N201" s="13">
        <v>0.47199999999999998</v>
      </c>
      <c r="O201" s="13">
        <v>24.81</v>
      </c>
      <c r="P201" s="13">
        <v>22.199696969696973</v>
      </c>
      <c r="Q201" s="13">
        <v>65.05</v>
      </c>
    </row>
    <row r="202" spans="2:17">
      <c r="B202">
        <v>136</v>
      </c>
      <c r="C202">
        <v>1200</v>
      </c>
      <c r="D202">
        <v>97.5</v>
      </c>
      <c r="E202">
        <v>136.5</v>
      </c>
      <c r="F202">
        <v>22.393484848484849</v>
      </c>
      <c r="G202">
        <v>24.89</v>
      </c>
      <c r="H202">
        <v>0.40100000000000002</v>
      </c>
      <c r="I202">
        <v>63.8</v>
      </c>
      <c r="J202">
        <v>73.738799999999998</v>
      </c>
      <c r="L202" s="23">
        <v>38122.479166666672</v>
      </c>
      <c r="M202" s="23">
        <f t="shared" si="3"/>
        <v>38122.5</v>
      </c>
      <c r="N202" s="13">
        <v>0.40100000000000002</v>
      </c>
      <c r="O202" s="13">
        <v>24.89</v>
      </c>
      <c r="P202" s="13">
        <v>22.393484848484849</v>
      </c>
      <c r="Q202" s="13">
        <v>63.8</v>
      </c>
    </row>
    <row r="203" spans="2:17">
      <c r="B203">
        <v>136</v>
      </c>
      <c r="C203">
        <v>1230</v>
      </c>
      <c r="D203">
        <v>98</v>
      </c>
      <c r="E203">
        <v>136.51249999999999</v>
      </c>
      <c r="F203">
        <v>21.468939393939394</v>
      </c>
      <c r="G203">
        <v>24.08</v>
      </c>
      <c r="H203">
        <v>0.191</v>
      </c>
      <c r="I203">
        <v>65.22</v>
      </c>
      <c r="J203">
        <v>74.082599999999999</v>
      </c>
      <c r="L203" s="23">
        <v>38122.5</v>
      </c>
      <c r="M203" s="23">
        <f t="shared" si="3"/>
        <v>38122.520833333336</v>
      </c>
      <c r="N203" s="13">
        <v>0.191</v>
      </c>
      <c r="O203" s="13">
        <v>24.08</v>
      </c>
      <c r="P203" s="13">
        <v>21.468939393939394</v>
      </c>
      <c r="Q203" s="13">
        <v>65.22</v>
      </c>
    </row>
    <row r="204" spans="2:17">
      <c r="B204">
        <v>136</v>
      </c>
      <c r="C204">
        <v>1300</v>
      </c>
      <c r="D204">
        <v>98.5</v>
      </c>
      <c r="E204">
        <v>136.54166666666666</v>
      </c>
      <c r="F204">
        <v>19.520757575757575</v>
      </c>
      <c r="G204">
        <v>20.14</v>
      </c>
      <c r="H204">
        <v>4.7E-2</v>
      </c>
      <c r="I204">
        <v>80.8</v>
      </c>
      <c r="J204">
        <v>74.167200000000008</v>
      </c>
      <c r="L204" s="23">
        <v>38122.520833333336</v>
      </c>
      <c r="M204" s="23">
        <f t="shared" si="3"/>
        <v>38122.541666666664</v>
      </c>
      <c r="N204" s="13">
        <v>4.7E-2</v>
      </c>
      <c r="O204" s="13">
        <v>20.14</v>
      </c>
      <c r="P204" s="13">
        <v>19.520757575757575</v>
      </c>
      <c r="Q204" s="13">
        <v>80.8</v>
      </c>
    </row>
    <row r="205" spans="2:17">
      <c r="B205">
        <v>136</v>
      </c>
      <c r="C205">
        <v>1330</v>
      </c>
      <c r="D205">
        <v>99</v>
      </c>
      <c r="E205">
        <v>136.55416666666667</v>
      </c>
      <c r="F205">
        <v>18.513636363636362</v>
      </c>
      <c r="G205">
        <v>18.510000000000002</v>
      </c>
      <c r="H205">
        <v>7.0000000000000007E-2</v>
      </c>
      <c r="I205">
        <v>87.7</v>
      </c>
      <c r="J205">
        <v>74.293199999999999</v>
      </c>
      <c r="L205" s="23">
        <v>38122.541666666664</v>
      </c>
      <c r="M205" s="23">
        <f t="shared" si="3"/>
        <v>38122.5625</v>
      </c>
      <c r="N205" s="13">
        <v>7.0000000000000007E-2</v>
      </c>
      <c r="O205" s="13">
        <v>18.510000000000002</v>
      </c>
      <c r="P205" s="13">
        <v>18.513636363636362</v>
      </c>
      <c r="Q205" s="13">
        <v>87.7</v>
      </c>
    </row>
    <row r="206" spans="2:17">
      <c r="B206">
        <v>136</v>
      </c>
      <c r="C206">
        <v>1400</v>
      </c>
      <c r="D206">
        <v>99.5</v>
      </c>
      <c r="E206">
        <v>136.58333333333334</v>
      </c>
      <c r="F206">
        <v>18.785909090909087</v>
      </c>
      <c r="G206">
        <v>18.97</v>
      </c>
      <c r="H206">
        <v>0.221</v>
      </c>
      <c r="I206">
        <v>88.8</v>
      </c>
      <c r="J206">
        <v>74.691000000000003</v>
      </c>
      <c r="L206" s="23">
        <v>38122.5625</v>
      </c>
      <c r="M206" s="23">
        <f t="shared" si="3"/>
        <v>38122.583333333336</v>
      </c>
      <c r="N206" s="13">
        <v>0.221</v>
      </c>
      <c r="O206" s="13">
        <v>18.97</v>
      </c>
      <c r="P206" s="13">
        <v>18.785909090909087</v>
      </c>
      <c r="Q206" s="13">
        <v>88.8</v>
      </c>
    </row>
    <row r="207" spans="2:17">
      <c r="B207">
        <v>136</v>
      </c>
      <c r="C207">
        <v>1430</v>
      </c>
      <c r="D207">
        <v>100</v>
      </c>
      <c r="E207">
        <v>136.59583333333333</v>
      </c>
      <c r="F207">
        <v>20.853030303030302</v>
      </c>
      <c r="G207">
        <v>21.01</v>
      </c>
      <c r="H207">
        <v>0.42599999999999999</v>
      </c>
      <c r="I207">
        <v>77.2</v>
      </c>
      <c r="J207">
        <v>75.457799999999992</v>
      </c>
      <c r="L207" s="23">
        <v>38122.583333333336</v>
      </c>
      <c r="M207" s="23">
        <f t="shared" si="3"/>
        <v>38122.604166666672</v>
      </c>
      <c r="N207" s="13">
        <v>0.42599999999999999</v>
      </c>
      <c r="O207" s="13">
        <v>21.01</v>
      </c>
      <c r="P207" s="13">
        <v>20.853030303030302</v>
      </c>
      <c r="Q207" s="13">
        <v>77.2</v>
      </c>
    </row>
    <row r="208" spans="2:17">
      <c r="B208">
        <v>136</v>
      </c>
      <c r="C208">
        <v>1500</v>
      </c>
      <c r="D208">
        <v>100.5</v>
      </c>
      <c r="E208">
        <v>136.625</v>
      </c>
      <c r="F208">
        <v>21.716515151515154</v>
      </c>
      <c r="G208">
        <v>21.62</v>
      </c>
      <c r="H208">
        <v>0.53</v>
      </c>
      <c r="I208">
        <v>68.59</v>
      </c>
      <c r="J208">
        <v>76.411799999999999</v>
      </c>
      <c r="L208" s="23">
        <v>38122.604166666672</v>
      </c>
      <c r="M208" s="23">
        <f t="shared" si="3"/>
        <v>38122.625</v>
      </c>
      <c r="N208" s="13">
        <v>0.53</v>
      </c>
      <c r="O208" s="13">
        <v>21.62</v>
      </c>
      <c r="P208" s="13">
        <v>21.716515151515154</v>
      </c>
      <c r="Q208" s="13">
        <v>68.59</v>
      </c>
    </row>
    <row r="209" spans="2:17">
      <c r="B209">
        <v>136</v>
      </c>
      <c r="C209">
        <v>1530</v>
      </c>
      <c r="D209">
        <v>101</v>
      </c>
      <c r="E209">
        <v>136.63749999999999</v>
      </c>
      <c r="F209">
        <v>21.755000000000003</v>
      </c>
      <c r="G209">
        <v>21.26</v>
      </c>
      <c r="H209">
        <v>0.44600000000000001</v>
      </c>
      <c r="I209">
        <v>65.290000000000006</v>
      </c>
      <c r="J209">
        <v>77.21459999999999</v>
      </c>
      <c r="L209" s="23">
        <v>38122.625</v>
      </c>
      <c r="M209" s="23">
        <f t="shared" si="3"/>
        <v>38122.645833333336</v>
      </c>
      <c r="N209" s="13">
        <v>0.44600000000000001</v>
      </c>
      <c r="O209" s="13">
        <v>21.26</v>
      </c>
      <c r="P209" s="13">
        <v>21.755000000000003</v>
      </c>
      <c r="Q209" s="13">
        <v>65.290000000000006</v>
      </c>
    </row>
    <row r="210" spans="2:17">
      <c r="B210">
        <v>136</v>
      </c>
      <c r="C210">
        <v>1600</v>
      </c>
      <c r="D210">
        <v>101.5</v>
      </c>
      <c r="E210">
        <v>136.66666666666666</v>
      </c>
      <c r="F210">
        <v>21.888939393939395</v>
      </c>
      <c r="G210">
        <v>21.77</v>
      </c>
      <c r="H210">
        <v>0.59799999999999998</v>
      </c>
      <c r="I210">
        <v>60.63</v>
      </c>
      <c r="J210">
        <v>78.290999999999997</v>
      </c>
      <c r="L210" s="23">
        <v>38122.645833333336</v>
      </c>
      <c r="M210" s="23">
        <f t="shared" si="3"/>
        <v>38122.666666666664</v>
      </c>
      <c r="N210" s="13">
        <v>0.59799999999999998</v>
      </c>
      <c r="O210" s="13">
        <v>21.77</v>
      </c>
      <c r="P210" s="13">
        <v>21.888939393939395</v>
      </c>
      <c r="Q210" s="13">
        <v>60.63</v>
      </c>
    </row>
    <row r="211" spans="2:17">
      <c r="B211">
        <v>136</v>
      </c>
      <c r="C211">
        <v>1630</v>
      </c>
      <c r="D211">
        <v>102</v>
      </c>
      <c r="E211">
        <v>136.67916666666667</v>
      </c>
      <c r="F211">
        <v>22.025909090909092</v>
      </c>
      <c r="G211">
        <v>21.93</v>
      </c>
      <c r="H211">
        <v>0.57099999999999995</v>
      </c>
      <c r="I211">
        <v>57.35</v>
      </c>
      <c r="J211">
        <v>79.318799999999982</v>
      </c>
      <c r="L211" s="23">
        <v>38122.666666666664</v>
      </c>
      <c r="M211" s="23">
        <f t="shared" si="3"/>
        <v>38122.6875</v>
      </c>
      <c r="N211" s="13">
        <v>0.57099999999999995</v>
      </c>
      <c r="O211" s="13">
        <v>21.93</v>
      </c>
      <c r="P211" s="13">
        <v>22.025909090909092</v>
      </c>
      <c r="Q211" s="13">
        <v>57.35</v>
      </c>
    </row>
    <row r="212" spans="2:17">
      <c r="B212">
        <v>136</v>
      </c>
      <c r="C212">
        <v>1700</v>
      </c>
      <c r="D212">
        <v>102.5</v>
      </c>
      <c r="E212">
        <v>136.70833333333334</v>
      </c>
      <c r="F212">
        <v>21.713030303030301</v>
      </c>
      <c r="G212">
        <v>21.35</v>
      </c>
      <c r="H212">
        <v>0.47899999999999998</v>
      </c>
      <c r="I212">
        <v>56.74</v>
      </c>
      <c r="J212">
        <v>80.180999999999997</v>
      </c>
      <c r="L212" s="23">
        <v>38122.6875</v>
      </c>
      <c r="M212" s="23">
        <f t="shared" si="3"/>
        <v>38122.708333333336</v>
      </c>
      <c r="N212" s="13">
        <v>0.47899999999999998</v>
      </c>
      <c r="O212" s="13">
        <v>21.35</v>
      </c>
      <c r="P212" s="13">
        <v>21.713030303030301</v>
      </c>
      <c r="Q212" s="13">
        <v>56.74</v>
      </c>
    </row>
    <row r="213" spans="2:17">
      <c r="B213">
        <v>136</v>
      </c>
      <c r="C213">
        <v>1730</v>
      </c>
      <c r="D213">
        <v>103</v>
      </c>
      <c r="E213">
        <v>136.72083333333333</v>
      </c>
      <c r="F213">
        <v>20.611666666666668</v>
      </c>
      <c r="G213">
        <v>20.14</v>
      </c>
      <c r="H213">
        <v>0.28999999999999998</v>
      </c>
      <c r="I213">
        <v>57.84</v>
      </c>
      <c r="J213">
        <v>80.702999999999989</v>
      </c>
      <c r="L213" s="23">
        <v>38122.708333333336</v>
      </c>
      <c r="M213" s="23">
        <f t="shared" si="3"/>
        <v>38122.729166666672</v>
      </c>
      <c r="N213" s="13">
        <v>0.28999999999999998</v>
      </c>
      <c r="O213" s="13">
        <v>20.14</v>
      </c>
      <c r="P213" s="13">
        <v>20.611666666666668</v>
      </c>
      <c r="Q213" s="13">
        <v>57.84</v>
      </c>
    </row>
    <row r="214" spans="2:17">
      <c r="B214">
        <v>136</v>
      </c>
      <c r="C214">
        <v>1800</v>
      </c>
      <c r="D214">
        <v>103.5</v>
      </c>
      <c r="E214">
        <v>136.75</v>
      </c>
      <c r="F214">
        <v>19.362878787878788</v>
      </c>
      <c r="G214">
        <v>19.25</v>
      </c>
      <c r="H214">
        <v>0.192</v>
      </c>
      <c r="I214">
        <v>58.88</v>
      </c>
      <c r="J214">
        <v>81.048599999999979</v>
      </c>
      <c r="L214" s="23">
        <v>38122.729166666672</v>
      </c>
      <c r="M214" s="23">
        <f t="shared" si="3"/>
        <v>38122.75</v>
      </c>
      <c r="N214" s="13">
        <v>0.192</v>
      </c>
      <c r="O214" s="13">
        <v>19.25</v>
      </c>
      <c r="P214" s="13">
        <v>19.362878787878788</v>
      </c>
      <c r="Q214" s="13">
        <v>58.88</v>
      </c>
    </row>
    <row r="215" spans="2:17">
      <c r="B215">
        <v>136</v>
      </c>
      <c r="C215">
        <v>1830</v>
      </c>
      <c r="D215">
        <v>104</v>
      </c>
      <c r="E215">
        <v>136.76249999999999</v>
      </c>
      <c r="F215">
        <v>18.390909090909091</v>
      </c>
      <c r="G215">
        <v>18.39</v>
      </c>
      <c r="H215">
        <v>0.11899999999999999</v>
      </c>
      <c r="I215">
        <v>60.94</v>
      </c>
      <c r="J215">
        <v>81.262799999999984</v>
      </c>
      <c r="L215" s="23">
        <v>38122.75</v>
      </c>
      <c r="M215" s="23">
        <f t="shared" si="3"/>
        <v>38122.770833333336</v>
      </c>
      <c r="N215" s="13">
        <v>0.11899999999999999</v>
      </c>
      <c r="O215" s="13">
        <v>18.39</v>
      </c>
      <c r="P215" s="13">
        <v>18.390909090909091</v>
      </c>
      <c r="Q215" s="13">
        <v>60.94</v>
      </c>
    </row>
    <row r="216" spans="2:17">
      <c r="B216">
        <v>136</v>
      </c>
      <c r="C216">
        <v>1900</v>
      </c>
      <c r="D216">
        <v>104.5</v>
      </c>
      <c r="E216">
        <v>136.79166666666666</v>
      </c>
      <c r="F216">
        <v>17.420151515151517</v>
      </c>
      <c r="G216">
        <v>17.61</v>
      </c>
      <c r="H216">
        <v>7.5999999999999998E-2</v>
      </c>
      <c r="I216">
        <v>60.33</v>
      </c>
      <c r="J216">
        <v>81.399599999999992</v>
      </c>
      <c r="L216" s="23">
        <v>38122.770833333336</v>
      </c>
      <c r="M216" s="23">
        <f t="shared" si="3"/>
        <v>38122.791666666664</v>
      </c>
      <c r="N216" s="13">
        <v>7.5999999999999998E-2</v>
      </c>
      <c r="O216" s="13">
        <v>17.61</v>
      </c>
      <c r="P216" s="13">
        <v>17.420151515151517</v>
      </c>
      <c r="Q216" s="13">
        <v>60.33</v>
      </c>
    </row>
    <row r="217" spans="2:17">
      <c r="B217">
        <v>136</v>
      </c>
      <c r="C217">
        <v>1930</v>
      </c>
      <c r="D217">
        <v>105</v>
      </c>
      <c r="E217">
        <v>136.80416666666667</v>
      </c>
      <c r="F217">
        <v>16.30590909090909</v>
      </c>
      <c r="G217">
        <v>16.52</v>
      </c>
      <c r="H217">
        <v>3.6999999999999998E-2</v>
      </c>
      <c r="I217">
        <v>63.28</v>
      </c>
      <c r="J217">
        <v>81.466199999999986</v>
      </c>
      <c r="L217" s="23">
        <v>38122.791666666664</v>
      </c>
      <c r="M217" s="23">
        <f t="shared" si="3"/>
        <v>38122.8125</v>
      </c>
      <c r="N217" s="13">
        <v>3.6999999999999998E-2</v>
      </c>
      <c r="O217" s="13">
        <v>16.52</v>
      </c>
      <c r="P217" s="13">
        <v>16.30590909090909</v>
      </c>
      <c r="Q217" s="13">
        <v>63.28</v>
      </c>
    </row>
    <row r="218" spans="2:17">
      <c r="B218">
        <v>136</v>
      </c>
      <c r="C218">
        <v>2000</v>
      </c>
      <c r="D218">
        <v>105.5</v>
      </c>
      <c r="E218">
        <v>136.83333333333334</v>
      </c>
      <c r="F218">
        <v>15.30621212121212</v>
      </c>
      <c r="G218">
        <v>15.25</v>
      </c>
      <c r="H218">
        <v>8.0000000000000002E-3</v>
      </c>
      <c r="I218">
        <v>64.2</v>
      </c>
      <c r="J218">
        <v>81.480599999999995</v>
      </c>
      <c r="L218" s="23">
        <v>38122.8125</v>
      </c>
      <c r="M218" s="23">
        <f t="shared" si="3"/>
        <v>38122.833333333336</v>
      </c>
      <c r="N218" s="13">
        <v>8.0000000000000002E-3</v>
      </c>
      <c r="O218" s="13">
        <v>15.25</v>
      </c>
      <c r="P218" s="13">
        <v>15.30621212121212</v>
      </c>
      <c r="Q218" s="13">
        <v>64.2</v>
      </c>
    </row>
    <row r="219" spans="2:17">
      <c r="B219">
        <v>136</v>
      </c>
      <c r="C219">
        <v>2030</v>
      </c>
      <c r="D219">
        <v>106</v>
      </c>
      <c r="E219">
        <v>136.84583333333333</v>
      </c>
      <c r="F219">
        <v>14.458636363636366</v>
      </c>
      <c r="G219">
        <v>14.28</v>
      </c>
      <c r="H219">
        <v>0</v>
      </c>
      <c r="I219">
        <v>65.62</v>
      </c>
      <c r="J219">
        <v>81.480599999999995</v>
      </c>
      <c r="L219" s="23">
        <v>38122.833333333336</v>
      </c>
      <c r="M219" s="23">
        <f t="shared" si="3"/>
        <v>38122.854166666672</v>
      </c>
      <c r="N219" s="13">
        <v>0</v>
      </c>
      <c r="O219" s="13">
        <v>14.28</v>
      </c>
      <c r="P219" s="13">
        <v>14.458636363636366</v>
      </c>
      <c r="Q219" s="13">
        <v>65.62</v>
      </c>
    </row>
    <row r="220" spans="2:17">
      <c r="B220">
        <v>136</v>
      </c>
      <c r="C220">
        <v>2100</v>
      </c>
      <c r="D220">
        <v>106.5</v>
      </c>
      <c r="E220">
        <v>136.875</v>
      </c>
      <c r="F220">
        <v>13.692575757575757</v>
      </c>
      <c r="G220">
        <v>13.31</v>
      </c>
      <c r="H220">
        <v>0</v>
      </c>
      <c r="I220">
        <v>69.47</v>
      </c>
      <c r="J220">
        <v>81.480599999999995</v>
      </c>
      <c r="L220" s="23">
        <v>38122.854166666672</v>
      </c>
      <c r="M220" s="23">
        <f t="shared" si="3"/>
        <v>38122.875</v>
      </c>
      <c r="N220" s="13">
        <v>0</v>
      </c>
      <c r="O220" s="13">
        <v>13.31</v>
      </c>
      <c r="P220" s="13">
        <v>13.692575757575757</v>
      </c>
      <c r="Q220" s="13">
        <v>69.47</v>
      </c>
    </row>
    <row r="221" spans="2:17">
      <c r="B221">
        <v>136</v>
      </c>
      <c r="C221">
        <v>2130</v>
      </c>
      <c r="D221">
        <v>107</v>
      </c>
      <c r="E221">
        <v>136.88749999999999</v>
      </c>
      <c r="F221">
        <v>13.223484848484848</v>
      </c>
      <c r="G221">
        <v>12.73</v>
      </c>
      <c r="H221">
        <v>0</v>
      </c>
      <c r="I221">
        <v>71.8</v>
      </c>
      <c r="J221">
        <v>81.480599999999995</v>
      </c>
      <c r="L221" s="23">
        <v>38122.875</v>
      </c>
      <c r="M221" s="23">
        <f t="shared" si="3"/>
        <v>38122.895833333336</v>
      </c>
      <c r="N221" s="13">
        <v>0</v>
      </c>
      <c r="O221" s="13">
        <v>12.73</v>
      </c>
      <c r="P221" s="13">
        <v>13.223484848484848</v>
      </c>
      <c r="Q221" s="13">
        <v>71.8</v>
      </c>
    </row>
    <row r="222" spans="2:17">
      <c r="B222">
        <v>136</v>
      </c>
      <c r="C222">
        <v>2200</v>
      </c>
      <c r="D222">
        <v>107.5</v>
      </c>
      <c r="E222">
        <v>136.91666666666666</v>
      </c>
      <c r="F222">
        <v>12.926818181818181</v>
      </c>
      <c r="G222">
        <v>12.57</v>
      </c>
      <c r="H222">
        <v>0</v>
      </c>
      <c r="I222">
        <v>69.510000000000005</v>
      </c>
      <c r="J222">
        <v>81.480599999999995</v>
      </c>
      <c r="L222" s="23">
        <v>38122.895833333336</v>
      </c>
      <c r="M222" s="23">
        <f t="shared" si="3"/>
        <v>38122.916666666664</v>
      </c>
      <c r="N222" s="13">
        <v>0</v>
      </c>
      <c r="O222" s="13">
        <v>12.57</v>
      </c>
      <c r="P222" s="13">
        <v>12.926818181818181</v>
      </c>
      <c r="Q222" s="13">
        <v>69.510000000000005</v>
      </c>
    </row>
    <row r="223" spans="2:17">
      <c r="B223">
        <v>136</v>
      </c>
      <c r="C223">
        <v>2230</v>
      </c>
      <c r="D223">
        <v>108</v>
      </c>
      <c r="E223">
        <v>136.92916666666667</v>
      </c>
      <c r="F223">
        <v>12.427575757575758</v>
      </c>
      <c r="G223">
        <v>12.11</v>
      </c>
      <c r="H223">
        <v>0</v>
      </c>
      <c r="I223">
        <v>67.38</v>
      </c>
      <c r="J223">
        <v>81.480599999999995</v>
      </c>
      <c r="L223" s="23">
        <v>38122.916666666664</v>
      </c>
      <c r="M223" s="23">
        <f t="shared" si="3"/>
        <v>38122.9375</v>
      </c>
      <c r="N223" s="13">
        <v>0</v>
      </c>
      <c r="O223" s="13">
        <v>12.11</v>
      </c>
      <c r="P223" s="13">
        <v>12.427575757575758</v>
      </c>
      <c r="Q223" s="13">
        <v>67.38</v>
      </c>
    </row>
    <row r="224" spans="2:17">
      <c r="B224">
        <v>136</v>
      </c>
      <c r="C224">
        <v>2300</v>
      </c>
      <c r="D224">
        <v>108.5</v>
      </c>
      <c r="E224">
        <v>136.95833333333334</v>
      </c>
      <c r="F224">
        <v>11.825757575757578</v>
      </c>
      <c r="G224">
        <v>11.33</v>
      </c>
      <c r="H224">
        <v>0</v>
      </c>
      <c r="I224">
        <v>71.900000000000006</v>
      </c>
      <c r="J224">
        <v>81.480599999999995</v>
      </c>
      <c r="L224" s="23">
        <v>38122.9375</v>
      </c>
      <c r="M224" s="23">
        <f t="shared" si="3"/>
        <v>38122.958333333336</v>
      </c>
      <c r="N224" s="13">
        <v>0</v>
      </c>
      <c r="O224" s="13">
        <v>11.33</v>
      </c>
      <c r="P224" s="13">
        <v>11.825757575757578</v>
      </c>
      <c r="Q224" s="13">
        <v>71.900000000000006</v>
      </c>
    </row>
    <row r="225" spans="2:17">
      <c r="B225">
        <v>136</v>
      </c>
      <c r="C225">
        <v>2330</v>
      </c>
      <c r="D225">
        <v>109</v>
      </c>
      <c r="E225">
        <v>136.97083333333333</v>
      </c>
      <c r="F225">
        <v>11.222878787878788</v>
      </c>
      <c r="G225">
        <v>10.95</v>
      </c>
      <c r="H225">
        <v>0</v>
      </c>
      <c r="I225">
        <v>68.28</v>
      </c>
      <c r="J225">
        <v>81.480599999999995</v>
      </c>
      <c r="L225" s="23">
        <v>38122.958333333336</v>
      </c>
      <c r="M225" s="23">
        <f t="shared" si="3"/>
        <v>38122.979166666672</v>
      </c>
      <c r="N225" s="13">
        <v>0</v>
      </c>
      <c r="O225" s="13">
        <v>10.95</v>
      </c>
      <c r="P225" s="13">
        <v>11.222878787878788</v>
      </c>
      <c r="Q225" s="13">
        <v>68.28</v>
      </c>
    </row>
    <row r="226" spans="2:17">
      <c r="B226">
        <v>137</v>
      </c>
      <c r="C226">
        <v>0</v>
      </c>
      <c r="D226">
        <v>109.5</v>
      </c>
      <c r="E226">
        <v>137</v>
      </c>
      <c r="F226">
        <v>10.601363636363637</v>
      </c>
      <c r="G226">
        <v>10.36</v>
      </c>
      <c r="H226">
        <v>0</v>
      </c>
      <c r="I226">
        <v>67.84</v>
      </c>
      <c r="J226">
        <v>81.480599999999995</v>
      </c>
      <c r="L226" s="23">
        <v>38122.979166666672</v>
      </c>
      <c r="M226" s="23">
        <f t="shared" si="3"/>
        <v>38123</v>
      </c>
      <c r="N226" s="13">
        <v>0</v>
      </c>
      <c r="O226" s="13">
        <v>10.36</v>
      </c>
      <c r="P226" s="13">
        <v>10.601363636363637</v>
      </c>
      <c r="Q226" s="13">
        <v>67.84</v>
      </c>
    </row>
    <row r="227" spans="2:17">
      <c r="B227">
        <v>137</v>
      </c>
      <c r="C227">
        <v>30</v>
      </c>
      <c r="D227">
        <v>110</v>
      </c>
      <c r="E227">
        <v>137.01249999999999</v>
      </c>
      <c r="F227">
        <v>10.149545454545454</v>
      </c>
      <c r="G227">
        <v>9.9499999999999993</v>
      </c>
      <c r="H227">
        <v>0</v>
      </c>
      <c r="I227">
        <v>67.709999999999994</v>
      </c>
      <c r="J227">
        <v>81.480599999999995</v>
      </c>
      <c r="L227" s="23">
        <v>38123</v>
      </c>
      <c r="M227" s="23">
        <f t="shared" si="3"/>
        <v>38123.020833333336</v>
      </c>
      <c r="N227" s="13">
        <v>0</v>
      </c>
      <c r="O227" s="13">
        <v>9.9499999999999993</v>
      </c>
      <c r="P227" s="13">
        <v>10.149545454545454</v>
      </c>
      <c r="Q227" s="13">
        <v>67.709999999999994</v>
      </c>
    </row>
    <row r="228" spans="2:17">
      <c r="B228">
        <v>137</v>
      </c>
      <c r="C228">
        <v>100</v>
      </c>
      <c r="D228">
        <v>110.5</v>
      </c>
      <c r="E228">
        <v>137.04166666666666</v>
      </c>
      <c r="F228">
        <v>9.7615151515151517</v>
      </c>
      <c r="G228">
        <v>9.5399999999999991</v>
      </c>
      <c r="H228">
        <v>0</v>
      </c>
      <c r="I228">
        <v>68.709999999999994</v>
      </c>
      <c r="J228">
        <v>81.480599999999995</v>
      </c>
      <c r="L228" s="23">
        <v>38123.020833333336</v>
      </c>
      <c r="M228" s="23">
        <f t="shared" si="3"/>
        <v>38123.041666666664</v>
      </c>
      <c r="N228" s="13">
        <v>0</v>
      </c>
      <c r="O228" s="13">
        <v>9.5399999999999991</v>
      </c>
      <c r="P228" s="13">
        <v>9.7615151515151517</v>
      </c>
      <c r="Q228" s="13">
        <v>68.709999999999994</v>
      </c>
    </row>
    <row r="229" spans="2:17">
      <c r="B229">
        <v>137</v>
      </c>
      <c r="C229">
        <v>130</v>
      </c>
      <c r="D229">
        <v>111</v>
      </c>
      <c r="E229">
        <v>137.05416666666667</v>
      </c>
      <c r="F229">
        <v>9.375454545454545</v>
      </c>
      <c r="G229">
        <v>9.17</v>
      </c>
      <c r="H229">
        <v>0</v>
      </c>
      <c r="I229">
        <v>69.12</v>
      </c>
      <c r="J229">
        <v>81.480599999999995</v>
      </c>
      <c r="L229" s="23">
        <v>38123.041666666664</v>
      </c>
      <c r="M229" s="23">
        <f t="shared" si="3"/>
        <v>38123.0625</v>
      </c>
      <c r="N229" s="13">
        <v>0</v>
      </c>
      <c r="O229" s="13">
        <v>9.17</v>
      </c>
      <c r="P229" s="13">
        <v>9.375454545454545</v>
      </c>
      <c r="Q229" s="13">
        <v>69.12</v>
      </c>
    </row>
    <row r="230" spans="2:17">
      <c r="B230">
        <v>137</v>
      </c>
      <c r="C230">
        <v>200</v>
      </c>
      <c r="D230">
        <v>111.5</v>
      </c>
      <c r="E230">
        <v>137.08333333333334</v>
      </c>
      <c r="F230">
        <v>8.9143939393939391</v>
      </c>
      <c r="G230">
        <v>8.32</v>
      </c>
      <c r="H230">
        <v>0</v>
      </c>
      <c r="I230">
        <v>73</v>
      </c>
      <c r="J230">
        <v>81.480599999999995</v>
      </c>
      <c r="L230" s="23">
        <v>38123.0625</v>
      </c>
      <c r="M230" s="23">
        <f t="shared" si="3"/>
        <v>38123.083333333336</v>
      </c>
      <c r="N230" s="13">
        <v>0</v>
      </c>
      <c r="O230" s="13">
        <v>8.32</v>
      </c>
      <c r="P230" s="13">
        <v>8.9143939393939391</v>
      </c>
      <c r="Q230" s="13">
        <v>73</v>
      </c>
    </row>
    <row r="231" spans="2:17">
      <c r="B231">
        <v>137</v>
      </c>
      <c r="C231">
        <v>230</v>
      </c>
      <c r="D231">
        <v>112</v>
      </c>
      <c r="E231">
        <v>137.09583333333333</v>
      </c>
      <c r="F231">
        <v>8.576515151515153</v>
      </c>
      <c r="G231">
        <v>7.8</v>
      </c>
      <c r="H231">
        <v>0</v>
      </c>
      <c r="I231">
        <v>76.599999999999994</v>
      </c>
      <c r="J231">
        <v>81.480599999999995</v>
      </c>
      <c r="L231" s="23">
        <v>38123.083333333336</v>
      </c>
      <c r="M231" s="23">
        <f t="shared" si="3"/>
        <v>38123.104166666672</v>
      </c>
      <c r="N231" s="13">
        <v>0</v>
      </c>
      <c r="O231" s="13">
        <v>7.8</v>
      </c>
      <c r="P231" s="13">
        <v>8.576515151515153</v>
      </c>
      <c r="Q231" s="13">
        <v>76.599999999999994</v>
      </c>
    </row>
    <row r="232" spans="2:17">
      <c r="B232">
        <v>137</v>
      </c>
      <c r="C232">
        <v>300</v>
      </c>
      <c r="D232">
        <v>112.5</v>
      </c>
      <c r="E232">
        <v>137.125</v>
      </c>
      <c r="F232">
        <v>8.2968181818181819</v>
      </c>
      <c r="G232">
        <v>7.43</v>
      </c>
      <c r="H232">
        <v>0</v>
      </c>
      <c r="I232">
        <v>78.099999999999994</v>
      </c>
      <c r="J232">
        <v>81.480599999999995</v>
      </c>
      <c r="L232" s="23">
        <v>38123.104166666672</v>
      </c>
      <c r="M232" s="23">
        <f t="shared" si="3"/>
        <v>38123.125</v>
      </c>
      <c r="N232" s="13">
        <v>0</v>
      </c>
      <c r="O232" s="13">
        <v>7.43</v>
      </c>
      <c r="P232" s="13">
        <v>8.2968181818181819</v>
      </c>
      <c r="Q232" s="13">
        <v>78.099999999999994</v>
      </c>
    </row>
    <row r="233" spans="2:17">
      <c r="B233">
        <v>137</v>
      </c>
      <c r="C233">
        <v>330</v>
      </c>
      <c r="D233">
        <v>113</v>
      </c>
      <c r="E233">
        <v>137.13749999999999</v>
      </c>
      <c r="F233">
        <v>8.0246969696969686</v>
      </c>
      <c r="G233">
        <v>6.7859999999999996</v>
      </c>
      <c r="H233">
        <v>0</v>
      </c>
      <c r="I233">
        <v>82</v>
      </c>
      <c r="J233">
        <v>81.480599999999995</v>
      </c>
      <c r="L233" s="23">
        <v>38123.125</v>
      </c>
      <c r="M233" s="23">
        <f t="shared" si="3"/>
        <v>38123.145833333336</v>
      </c>
      <c r="N233" s="13">
        <v>0</v>
      </c>
      <c r="O233" s="13">
        <v>6.7859999999999996</v>
      </c>
      <c r="P233" s="13">
        <v>8.0246969696969686</v>
      </c>
      <c r="Q233" s="13">
        <v>82</v>
      </c>
    </row>
    <row r="234" spans="2:17">
      <c r="B234">
        <v>137</v>
      </c>
      <c r="C234">
        <v>400</v>
      </c>
      <c r="D234">
        <v>113.5</v>
      </c>
      <c r="E234">
        <v>137.16666666666666</v>
      </c>
      <c r="F234">
        <v>7.9183333333333321</v>
      </c>
      <c r="G234">
        <v>6.7460000000000004</v>
      </c>
      <c r="H234">
        <v>0</v>
      </c>
      <c r="I234">
        <v>82.6</v>
      </c>
      <c r="J234">
        <v>81.480599999999995</v>
      </c>
      <c r="L234" s="23">
        <v>38123.145833333336</v>
      </c>
      <c r="M234" s="23">
        <f t="shared" si="3"/>
        <v>38123.166666666664</v>
      </c>
      <c r="N234" s="13">
        <v>0</v>
      </c>
      <c r="O234" s="13">
        <v>6.7460000000000004</v>
      </c>
      <c r="P234" s="13">
        <v>7.9183333333333321</v>
      </c>
      <c r="Q234" s="13">
        <v>82.6</v>
      </c>
    </row>
    <row r="235" spans="2:17">
      <c r="B235">
        <v>137</v>
      </c>
      <c r="C235">
        <v>430</v>
      </c>
      <c r="D235">
        <v>114</v>
      </c>
      <c r="E235">
        <v>137.17916666666667</v>
      </c>
      <c r="F235">
        <v>7.7101818181818187</v>
      </c>
      <c r="G235">
        <v>6.8109999999999999</v>
      </c>
      <c r="H235">
        <v>0</v>
      </c>
      <c r="I235">
        <v>80.8</v>
      </c>
      <c r="J235">
        <v>81.480599999999995</v>
      </c>
      <c r="L235" s="23">
        <v>38123.166666666664</v>
      </c>
      <c r="M235" s="23">
        <f t="shared" si="3"/>
        <v>38123.1875</v>
      </c>
      <c r="N235" s="13">
        <v>0</v>
      </c>
      <c r="O235" s="13">
        <v>6.8109999999999999</v>
      </c>
      <c r="P235" s="13">
        <v>7.7101818181818187</v>
      </c>
      <c r="Q235" s="13">
        <v>80.8</v>
      </c>
    </row>
    <row r="236" spans="2:17">
      <c r="B236">
        <v>137</v>
      </c>
      <c r="C236">
        <v>500</v>
      </c>
      <c r="D236">
        <v>114.5</v>
      </c>
      <c r="E236">
        <v>137.20833333333334</v>
      </c>
      <c r="F236">
        <v>7.4809393939393942</v>
      </c>
      <c r="G236">
        <v>6.798</v>
      </c>
      <c r="H236">
        <v>0</v>
      </c>
      <c r="I236">
        <v>78.099999999999994</v>
      </c>
      <c r="J236">
        <v>81.480599999999995</v>
      </c>
      <c r="L236" s="23">
        <v>38123.1875</v>
      </c>
      <c r="M236" s="23">
        <f t="shared" si="3"/>
        <v>38123.208333333336</v>
      </c>
      <c r="N236" s="13">
        <v>0</v>
      </c>
      <c r="O236" s="13">
        <v>6.798</v>
      </c>
      <c r="P236" s="13">
        <v>7.4809393939393942</v>
      </c>
      <c r="Q236" s="13">
        <v>78.099999999999994</v>
      </c>
    </row>
    <row r="237" spans="2:17">
      <c r="B237">
        <v>137</v>
      </c>
      <c r="C237">
        <v>530</v>
      </c>
      <c r="D237">
        <v>115</v>
      </c>
      <c r="E237">
        <v>137.22083333333333</v>
      </c>
      <c r="F237">
        <v>7.2846969696969701</v>
      </c>
      <c r="G237">
        <v>6.7850000000000001</v>
      </c>
      <c r="H237">
        <v>0</v>
      </c>
      <c r="I237">
        <v>76</v>
      </c>
      <c r="J237">
        <v>81.480599999999995</v>
      </c>
      <c r="L237" s="23">
        <v>38123.208333333336</v>
      </c>
      <c r="M237" s="23">
        <f t="shared" si="3"/>
        <v>38123.229166666672</v>
      </c>
      <c r="N237" s="13">
        <v>0</v>
      </c>
      <c r="O237" s="13">
        <v>6.7850000000000001</v>
      </c>
      <c r="P237" s="13">
        <v>7.2846969696969701</v>
      </c>
      <c r="Q237" s="13">
        <v>76</v>
      </c>
    </row>
    <row r="238" spans="2:17">
      <c r="B238">
        <v>137</v>
      </c>
      <c r="C238">
        <v>600</v>
      </c>
      <c r="D238">
        <v>115.5</v>
      </c>
      <c r="E238">
        <v>137.25</v>
      </c>
      <c r="F238">
        <v>7.2096363636363634</v>
      </c>
      <c r="G238">
        <v>6.8259999999999996</v>
      </c>
      <c r="H238">
        <v>2.1000000000000001E-2</v>
      </c>
      <c r="I238">
        <v>74.599999999999994</v>
      </c>
      <c r="J238">
        <v>81.5184</v>
      </c>
      <c r="L238" s="23">
        <v>38123.229166666672</v>
      </c>
      <c r="M238" s="23">
        <f t="shared" si="3"/>
        <v>38123.25</v>
      </c>
      <c r="N238" s="13">
        <v>2.1000000000000001E-2</v>
      </c>
      <c r="O238" s="13">
        <v>6.8259999999999996</v>
      </c>
      <c r="P238" s="13">
        <v>7.2096363636363634</v>
      </c>
      <c r="Q238" s="13">
        <v>74.599999999999994</v>
      </c>
    </row>
    <row r="239" spans="2:17">
      <c r="B239">
        <v>137</v>
      </c>
      <c r="C239">
        <v>630</v>
      </c>
      <c r="D239">
        <v>116</v>
      </c>
      <c r="E239">
        <v>137.26249999999999</v>
      </c>
      <c r="F239">
        <v>7.3289848484848488</v>
      </c>
      <c r="G239">
        <v>7.04</v>
      </c>
      <c r="H239">
        <v>8.2000000000000003E-2</v>
      </c>
      <c r="I239">
        <v>72.5</v>
      </c>
      <c r="J239">
        <v>81.665999999999997</v>
      </c>
      <c r="L239" s="23">
        <v>38123.25</v>
      </c>
      <c r="M239" s="23">
        <f t="shared" si="3"/>
        <v>38123.270833333336</v>
      </c>
      <c r="N239" s="13">
        <v>8.2000000000000003E-2</v>
      </c>
      <c r="O239" s="13">
        <v>7.04</v>
      </c>
      <c r="P239" s="13">
        <v>7.3289848484848488</v>
      </c>
      <c r="Q239" s="13">
        <v>72.5</v>
      </c>
    </row>
    <row r="240" spans="2:17">
      <c r="B240">
        <v>137</v>
      </c>
      <c r="C240">
        <v>700</v>
      </c>
      <c r="D240">
        <v>116.5</v>
      </c>
      <c r="E240">
        <v>137.29166666666666</v>
      </c>
      <c r="F240">
        <v>7.5342424242424242</v>
      </c>
      <c r="G240">
        <v>7.28</v>
      </c>
      <c r="H240">
        <v>9.9000000000000005E-2</v>
      </c>
      <c r="I240">
        <v>71.3</v>
      </c>
      <c r="J240">
        <v>81.844199999999987</v>
      </c>
      <c r="L240" s="23">
        <v>38123.270833333336</v>
      </c>
      <c r="M240" s="23">
        <f t="shared" si="3"/>
        <v>38123.291666666664</v>
      </c>
      <c r="N240" s="13">
        <v>9.9000000000000005E-2</v>
      </c>
      <c r="O240" s="13">
        <v>7.28</v>
      </c>
      <c r="P240" s="13">
        <v>7.5342424242424242</v>
      </c>
      <c r="Q240" s="13">
        <v>71.3</v>
      </c>
    </row>
    <row r="241" spans="2:17">
      <c r="B241">
        <v>137</v>
      </c>
      <c r="C241">
        <v>730</v>
      </c>
      <c r="D241">
        <v>117</v>
      </c>
      <c r="E241">
        <v>137.30416666666667</v>
      </c>
      <c r="F241">
        <v>7.8884848484848487</v>
      </c>
      <c r="G241">
        <v>7.71</v>
      </c>
      <c r="H241">
        <v>0.159</v>
      </c>
      <c r="I241">
        <v>70.7</v>
      </c>
      <c r="J241">
        <v>82.13039999999998</v>
      </c>
      <c r="L241" s="23">
        <v>38123.291666666664</v>
      </c>
      <c r="M241" s="23">
        <f t="shared" si="3"/>
        <v>38123.3125</v>
      </c>
      <c r="N241" s="13">
        <v>0.159</v>
      </c>
      <c r="O241" s="13">
        <v>7.71</v>
      </c>
      <c r="P241" s="13">
        <v>7.8884848484848487</v>
      </c>
      <c r="Q241" s="13">
        <v>70.7</v>
      </c>
    </row>
    <row r="242" spans="2:17">
      <c r="B242">
        <v>137</v>
      </c>
      <c r="C242">
        <v>800</v>
      </c>
      <c r="D242">
        <v>117.5</v>
      </c>
      <c r="E242">
        <v>137.33333333333334</v>
      </c>
      <c r="F242">
        <v>9.1501515151515154</v>
      </c>
      <c r="G242">
        <v>9.18</v>
      </c>
      <c r="H242">
        <v>0.33700000000000002</v>
      </c>
      <c r="I242">
        <v>66.17</v>
      </c>
      <c r="J242">
        <v>82.736999999999981</v>
      </c>
      <c r="L242" s="23">
        <v>38123.3125</v>
      </c>
      <c r="M242" s="23">
        <f t="shared" si="3"/>
        <v>38123.333333333336</v>
      </c>
      <c r="N242" s="13">
        <v>0.33700000000000002</v>
      </c>
      <c r="O242" s="13">
        <v>9.18</v>
      </c>
      <c r="P242" s="13">
        <v>9.1501515151515154</v>
      </c>
      <c r="Q242" s="13">
        <v>66.17</v>
      </c>
    </row>
    <row r="243" spans="2:17">
      <c r="B243">
        <v>137</v>
      </c>
      <c r="C243">
        <v>830</v>
      </c>
      <c r="D243">
        <v>118</v>
      </c>
      <c r="E243">
        <v>137.34583333333333</v>
      </c>
      <c r="F243">
        <v>10.008787878787878</v>
      </c>
      <c r="G243">
        <v>9.77</v>
      </c>
      <c r="H243">
        <v>0.33200000000000002</v>
      </c>
      <c r="I243">
        <v>64.430000000000007</v>
      </c>
      <c r="J243">
        <v>83.334599999999995</v>
      </c>
      <c r="L243" s="23">
        <v>38123.333333333336</v>
      </c>
      <c r="M243" s="23">
        <f t="shared" si="3"/>
        <v>38123.354166666672</v>
      </c>
      <c r="N243" s="13">
        <v>0.33200000000000002</v>
      </c>
      <c r="O243" s="13">
        <v>9.77</v>
      </c>
      <c r="P243" s="13">
        <v>10.008787878787878</v>
      </c>
      <c r="Q243" s="13">
        <v>64.430000000000007</v>
      </c>
    </row>
    <row r="244" spans="2:17">
      <c r="B244">
        <v>137</v>
      </c>
      <c r="C244">
        <v>900</v>
      </c>
      <c r="D244">
        <v>118.5</v>
      </c>
      <c r="E244">
        <v>137.375</v>
      </c>
      <c r="F244">
        <v>11.326969696969698</v>
      </c>
      <c r="G244">
        <v>10.97</v>
      </c>
      <c r="H244">
        <v>0.498</v>
      </c>
      <c r="I244">
        <v>62.03</v>
      </c>
      <c r="J244">
        <v>84.230999999999995</v>
      </c>
      <c r="L244" s="23">
        <v>38123.354166666672</v>
      </c>
      <c r="M244" s="23">
        <f t="shared" si="3"/>
        <v>38123.375</v>
      </c>
      <c r="N244" s="13">
        <v>0.498</v>
      </c>
      <c r="O244" s="13">
        <v>10.97</v>
      </c>
      <c r="P244" s="13">
        <v>11.326969696969698</v>
      </c>
      <c r="Q244" s="13">
        <v>62.03</v>
      </c>
    </row>
    <row r="245" spans="2:17">
      <c r="B245">
        <v>137</v>
      </c>
      <c r="C245">
        <v>930</v>
      </c>
      <c r="D245">
        <v>119</v>
      </c>
      <c r="E245">
        <v>137.38749999999999</v>
      </c>
      <c r="F245">
        <v>12.461212121212123</v>
      </c>
      <c r="G245">
        <v>11.73</v>
      </c>
      <c r="H245">
        <v>0.57299999999999995</v>
      </c>
      <c r="I245">
        <v>59.6</v>
      </c>
      <c r="J245">
        <v>85.2624</v>
      </c>
      <c r="L245" s="23">
        <v>38123.375</v>
      </c>
      <c r="M245" s="23">
        <f t="shared" si="3"/>
        <v>38123.395833333336</v>
      </c>
      <c r="N245" s="13">
        <v>0.57299999999999995</v>
      </c>
      <c r="O245" s="13">
        <v>11.73</v>
      </c>
      <c r="P245" s="13">
        <v>12.461212121212123</v>
      </c>
      <c r="Q245" s="13">
        <v>59.6</v>
      </c>
    </row>
    <row r="246" spans="2:17">
      <c r="B246">
        <v>137</v>
      </c>
      <c r="C246">
        <v>1000</v>
      </c>
      <c r="D246">
        <v>119.5</v>
      </c>
      <c r="E246">
        <v>137.41666666666666</v>
      </c>
      <c r="F246">
        <v>13.437121212121212</v>
      </c>
      <c r="G246">
        <v>12.17</v>
      </c>
      <c r="H246">
        <v>0.62</v>
      </c>
      <c r="I246">
        <v>58.36</v>
      </c>
      <c r="J246">
        <v>86.378399999999999</v>
      </c>
      <c r="L246" s="23">
        <v>38123.395833333336</v>
      </c>
      <c r="M246" s="23">
        <f t="shared" si="3"/>
        <v>38123.416666666664</v>
      </c>
      <c r="N246" s="13">
        <v>0.62</v>
      </c>
      <c r="O246" s="13">
        <v>12.17</v>
      </c>
      <c r="P246" s="13">
        <v>13.437121212121212</v>
      </c>
      <c r="Q246" s="13">
        <v>58.36</v>
      </c>
    </row>
    <row r="247" spans="2:17">
      <c r="B247">
        <v>137</v>
      </c>
      <c r="C247">
        <v>1030</v>
      </c>
      <c r="D247">
        <v>120</v>
      </c>
      <c r="E247">
        <v>137.42916666666667</v>
      </c>
      <c r="F247">
        <v>14.420757575757577</v>
      </c>
      <c r="G247">
        <v>12.56</v>
      </c>
      <c r="H247">
        <v>0.68400000000000005</v>
      </c>
      <c r="I247">
        <v>58.44</v>
      </c>
      <c r="J247">
        <v>87.609599999999972</v>
      </c>
      <c r="L247" s="23">
        <v>38123.416666666664</v>
      </c>
      <c r="M247" s="23">
        <f t="shared" si="3"/>
        <v>38123.4375</v>
      </c>
      <c r="N247" s="13">
        <v>0.68400000000000005</v>
      </c>
      <c r="O247" s="13">
        <v>12.56</v>
      </c>
      <c r="P247" s="13">
        <v>14.420757575757577</v>
      </c>
      <c r="Q247" s="13">
        <v>58.44</v>
      </c>
    </row>
    <row r="248" spans="2:17">
      <c r="B248">
        <v>137</v>
      </c>
      <c r="C248">
        <v>1100</v>
      </c>
      <c r="D248">
        <v>120.5</v>
      </c>
      <c r="E248">
        <v>137.45833333333334</v>
      </c>
      <c r="F248">
        <v>15.280606060606059</v>
      </c>
      <c r="G248">
        <v>13.2</v>
      </c>
      <c r="H248">
        <v>0.73699999999999999</v>
      </c>
      <c r="I248">
        <v>57.04</v>
      </c>
      <c r="J248">
        <v>88.936199999999985</v>
      </c>
      <c r="L248" s="23">
        <v>38123.4375</v>
      </c>
      <c r="M248" s="23">
        <f t="shared" si="3"/>
        <v>38123.458333333336</v>
      </c>
      <c r="N248" s="13">
        <v>0.73699999999999999</v>
      </c>
      <c r="O248" s="13">
        <v>13.2</v>
      </c>
      <c r="P248" s="13">
        <v>15.280606060606059</v>
      </c>
      <c r="Q248" s="13">
        <v>57.04</v>
      </c>
    </row>
    <row r="249" spans="2:17">
      <c r="B249">
        <v>137</v>
      </c>
      <c r="C249">
        <v>1130</v>
      </c>
      <c r="D249">
        <v>121</v>
      </c>
      <c r="E249">
        <v>137.47083333333333</v>
      </c>
      <c r="F249">
        <v>16.097727272727273</v>
      </c>
      <c r="G249">
        <v>13.82</v>
      </c>
      <c r="H249">
        <v>0.79700000000000004</v>
      </c>
      <c r="I249">
        <v>55.87</v>
      </c>
      <c r="J249">
        <v>90.370799999999974</v>
      </c>
      <c r="L249" s="23">
        <v>38123.458333333336</v>
      </c>
      <c r="M249" s="23">
        <f t="shared" si="3"/>
        <v>38123.479166666672</v>
      </c>
      <c r="N249" s="13">
        <v>0.79700000000000004</v>
      </c>
      <c r="O249" s="13">
        <v>13.82</v>
      </c>
      <c r="P249" s="13">
        <v>16.097727272727273</v>
      </c>
      <c r="Q249" s="13">
        <v>55.87</v>
      </c>
    </row>
    <row r="250" spans="2:17">
      <c r="B250">
        <v>137</v>
      </c>
      <c r="C250">
        <v>1200</v>
      </c>
      <c r="D250">
        <v>121.5</v>
      </c>
      <c r="E250">
        <v>137.5</v>
      </c>
      <c r="F250">
        <v>17.093333333333334</v>
      </c>
      <c r="G250">
        <v>14.15</v>
      </c>
      <c r="H250">
        <v>0.82299999999999995</v>
      </c>
      <c r="I250">
        <v>56.21</v>
      </c>
      <c r="J250">
        <v>91.852199999999982</v>
      </c>
      <c r="L250" s="23">
        <v>38123.479166666672</v>
      </c>
      <c r="M250" s="23">
        <f t="shared" si="3"/>
        <v>38123.5</v>
      </c>
      <c r="N250" s="13">
        <v>0.82299999999999995</v>
      </c>
      <c r="O250" s="13">
        <v>14.15</v>
      </c>
      <c r="P250" s="13">
        <v>17.093333333333334</v>
      </c>
      <c r="Q250" s="13">
        <v>56.21</v>
      </c>
    </row>
    <row r="251" spans="2:17">
      <c r="B251">
        <v>137</v>
      </c>
      <c r="C251">
        <v>1230</v>
      </c>
      <c r="D251">
        <v>122</v>
      </c>
      <c r="E251">
        <v>137.51249999999999</v>
      </c>
      <c r="F251">
        <v>17.891666666666666</v>
      </c>
      <c r="G251">
        <v>14.77</v>
      </c>
      <c r="H251">
        <v>0.83699999999999997</v>
      </c>
      <c r="I251">
        <v>54.57</v>
      </c>
      <c r="J251">
        <v>93.358799999999988</v>
      </c>
      <c r="L251" s="23">
        <v>38123.5</v>
      </c>
      <c r="M251" s="23">
        <f t="shared" si="3"/>
        <v>38123.520833333336</v>
      </c>
      <c r="N251" s="13">
        <v>0.83699999999999997</v>
      </c>
      <c r="O251" s="13">
        <v>14.77</v>
      </c>
      <c r="P251" s="13">
        <v>17.891666666666666</v>
      </c>
      <c r="Q251" s="13">
        <v>54.57</v>
      </c>
    </row>
    <row r="252" spans="2:17">
      <c r="B252">
        <v>137</v>
      </c>
      <c r="C252">
        <v>1300</v>
      </c>
      <c r="D252">
        <v>122.5</v>
      </c>
      <c r="E252">
        <v>137.54166666666666</v>
      </c>
      <c r="F252">
        <v>18.782575757575756</v>
      </c>
      <c r="G252">
        <v>15.2</v>
      </c>
      <c r="H252">
        <v>0.85399999999999998</v>
      </c>
      <c r="I252">
        <v>54.48</v>
      </c>
      <c r="J252">
        <v>94.895999999999987</v>
      </c>
      <c r="L252" s="23">
        <v>38123.520833333336</v>
      </c>
      <c r="M252" s="23">
        <f t="shared" si="3"/>
        <v>38123.541666666664</v>
      </c>
      <c r="N252" s="13">
        <v>0.85399999999999998</v>
      </c>
      <c r="O252" s="13">
        <v>15.2</v>
      </c>
      <c r="P252" s="13">
        <v>18.782575757575756</v>
      </c>
      <c r="Q252" s="13">
        <v>54.48</v>
      </c>
    </row>
    <row r="253" spans="2:17">
      <c r="B253">
        <v>137</v>
      </c>
      <c r="C253">
        <v>1330</v>
      </c>
      <c r="D253">
        <v>123</v>
      </c>
      <c r="E253">
        <v>137.55416666666667</v>
      </c>
      <c r="F253">
        <v>19.673333333333332</v>
      </c>
      <c r="G253">
        <v>15.37</v>
      </c>
      <c r="H253">
        <v>0.84499999999999997</v>
      </c>
      <c r="I253">
        <v>52.82</v>
      </c>
      <c r="J253">
        <v>96.416999999999987</v>
      </c>
      <c r="L253" s="23">
        <v>38123.541666666664</v>
      </c>
      <c r="M253" s="23">
        <f t="shared" si="3"/>
        <v>38123.5625</v>
      </c>
      <c r="N253" s="13">
        <v>0.84499999999999997</v>
      </c>
      <c r="O253" s="13">
        <v>15.37</v>
      </c>
      <c r="P253" s="13">
        <v>19.673333333333332</v>
      </c>
      <c r="Q253" s="13">
        <v>52.82</v>
      </c>
    </row>
    <row r="254" spans="2:17">
      <c r="B254">
        <v>137</v>
      </c>
      <c r="C254">
        <v>1400</v>
      </c>
      <c r="D254">
        <v>123.5</v>
      </c>
      <c r="E254">
        <v>137.58333333333334</v>
      </c>
      <c r="F254">
        <v>20.393939393939398</v>
      </c>
      <c r="G254">
        <v>16.239999999999998</v>
      </c>
      <c r="H254">
        <v>0.82299999999999995</v>
      </c>
      <c r="I254">
        <v>53.14</v>
      </c>
      <c r="J254">
        <v>97.898399999999981</v>
      </c>
      <c r="L254" s="23">
        <v>38123.5625</v>
      </c>
      <c r="M254" s="23">
        <f t="shared" si="3"/>
        <v>38123.583333333336</v>
      </c>
      <c r="N254" s="13">
        <v>0.82299999999999995</v>
      </c>
      <c r="O254" s="13">
        <v>16.239999999999998</v>
      </c>
      <c r="P254" s="13">
        <v>20.393939393939398</v>
      </c>
      <c r="Q254" s="13">
        <v>53.14</v>
      </c>
    </row>
    <row r="255" spans="2:17">
      <c r="B255">
        <v>137</v>
      </c>
      <c r="C255">
        <v>1430</v>
      </c>
      <c r="D255">
        <v>124</v>
      </c>
      <c r="E255">
        <v>137.59583333333333</v>
      </c>
      <c r="F255">
        <v>20.673484848484847</v>
      </c>
      <c r="G255">
        <v>16.27</v>
      </c>
      <c r="H255">
        <v>0.80800000000000005</v>
      </c>
      <c r="I255">
        <v>52.27</v>
      </c>
      <c r="J255">
        <v>99.352799999999974</v>
      </c>
      <c r="L255" s="23">
        <v>38123.583333333336</v>
      </c>
      <c r="M255" s="23">
        <f t="shared" si="3"/>
        <v>38123.604166666672</v>
      </c>
      <c r="N255" s="13">
        <v>0.80800000000000005</v>
      </c>
      <c r="O255" s="13">
        <v>16.27</v>
      </c>
      <c r="P255" s="13">
        <v>20.673484848484847</v>
      </c>
      <c r="Q255" s="13">
        <v>52.27</v>
      </c>
    </row>
    <row r="256" spans="2:17">
      <c r="B256">
        <v>137</v>
      </c>
      <c r="C256">
        <v>1500</v>
      </c>
      <c r="D256">
        <v>124.5</v>
      </c>
      <c r="E256">
        <v>137.625</v>
      </c>
      <c r="F256">
        <v>20.993484848484854</v>
      </c>
      <c r="G256">
        <v>16.309999999999999</v>
      </c>
      <c r="H256">
        <v>0.753</v>
      </c>
      <c r="I256">
        <v>51.59</v>
      </c>
      <c r="J256">
        <v>100.70819999999998</v>
      </c>
      <c r="L256" s="23">
        <v>38123.604166666672</v>
      </c>
      <c r="M256" s="23">
        <f t="shared" si="3"/>
        <v>38123.625</v>
      </c>
      <c r="N256" s="13">
        <v>0.753</v>
      </c>
      <c r="O256" s="13">
        <v>16.309999999999999</v>
      </c>
      <c r="P256" s="13">
        <v>20.993484848484854</v>
      </c>
      <c r="Q256" s="13">
        <v>51.59</v>
      </c>
    </row>
    <row r="257" spans="2:17">
      <c r="B257">
        <v>137</v>
      </c>
      <c r="C257">
        <v>1530</v>
      </c>
      <c r="D257">
        <v>125</v>
      </c>
      <c r="E257">
        <v>137.63749999999999</v>
      </c>
      <c r="F257">
        <v>20.582272727272731</v>
      </c>
      <c r="G257">
        <v>18.03</v>
      </c>
      <c r="H257">
        <v>0.69499999999999995</v>
      </c>
      <c r="I257">
        <v>46.81</v>
      </c>
      <c r="J257">
        <v>101.95919999999998</v>
      </c>
      <c r="L257" s="23">
        <v>38123.625</v>
      </c>
      <c r="M257" s="23">
        <f t="shared" si="3"/>
        <v>38123.645833333336</v>
      </c>
      <c r="N257" s="13">
        <v>0.69499999999999995</v>
      </c>
      <c r="O257" s="13">
        <v>18.03</v>
      </c>
      <c r="P257" s="13">
        <v>20.582272727272731</v>
      </c>
      <c r="Q257" s="13">
        <v>46.81</v>
      </c>
    </row>
    <row r="258" spans="2:17">
      <c r="B258">
        <v>137</v>
      </c>
      <c r="C258">
        <v>1600</v>
      </c>
      <c r="D258">
        <v>125.5</v>
      </c>
      <c r="E258">
        <v>137.66666666666666</v>
      </c>
      <c r="F258">
        <v>20.418181818181818</v>
      </c>
      <c r="G258">
        <v>18.100000000000001</v>
      </c>
      <c r="H258">
        <v>0.63400000000000001</v>
      </c>
      <c r="I258">
        <v>47.01</v>
      </c>
      <c r="J258">
        <v>103.10039999999998</v>
      </c>
      <c r="L258" s="23">
        <v>38123.645833333336</v>
      </c>
      <c r="M258" s="23">
        <f t="shared" si="3"/>
        <v>38123.666666666664</v>
      </c>
      <c r="N258" s="13">
        <v>0.63400000000000001</v>
      </c>
      <c r="O258" s="13">
        <v>18.100000000000001</v>
      </c>
      <c r="P258" s="13">
        <v>20.418181818181818</v>
      </c>
      <c r="Q258" s="13">
        <v>47.01</v>
      </c>
    </row>
    <row r="259" spans="2:17">
      <c r="B259">
        <v>137</v>
      </c>
      <c r="C259">
        <v>1630</v>
      </c>
      <c r="D259">
        <v>126</v>
      </c>
      <c r="E259">
        <v>137.67916666666667</v>
      </c>
      <c r="F259">
        <v>20.030606060606061</v>
      </c>
      <c r="G259">
        <v>17.75</v>
      </c>
      <c r="H259">
        <v>0.58099999999999996</v>
      </c>
      <c r="I259">
        <v>47.68</v>
      </c>
      <c r="J259">
        <v>104.14619999999998</v>
      </c>
      <c r="L259" s="23">
        <v>38123.666666666664</v>
      </c>
      <c r="M259" s="23">
        <f t="shared" si="3"/>
        <v>38123.6875</v>
      </c>
      <c r="N259" s="13">
        <v>0.58099999999999996</v>
      </c>
      <c r="O259" s="13">
        <v>17.75</v>
      </c>
      <c r="P259" s="13">
        <v>20.030606060606061</v>
      </c>
      <c r="Q259" s="13">
        <v>47.68</v>
      </c>
    </row>
    <row r="260" spans="2:17">
      <c r="B260">
        <v>137</v>
      </c>
      <c r="C260">
        <v>1700</v>
      </c>
      <c r="D260">
        <v>126.5</v>
      </c>
      <c r="E260">
        <v>137.70833333333334</v>
      </c>
      <c r="F260">
        <v>19.507575757575758</v>
      </c>
      <c r="G260">
        <v>17.91</v>
      </c>
      <c r="H260">
        <v>0.51100000000000001</v>
      </c>
      <c r="I260">
        <v>46.78</v>
      </c>
      <c r="J260">
        <v>105.066</v>
      </c>
      <c r="L260" s="23">
        <v>38123.6875</v>
      </c>
      <c r="M260" s="23">
        <f t="shared" si="3"/>
        <v>38123.708333333336</v>
      </c>
      <c r="N260" s="13">
        <v>0.51100000000000001</v>
      </c>
      <c r="O260" s="13">
        <v>17.91</v>
      </c>
      <c r="P260" s="13">
        <v>19.507575757575758</v>
      </c>
      <c r="Q260" s="13">
        <v>46.78</v>
      </c>
    </row>
    <row r="261" spans="2:17">
      <c r="B261">
        <v>137</v>
      </c>
      <c r="C261">
        <v>1730</v>
      </c>
      <c r="D261">
        <v>127</v>
      </c>
      <c r="E261">
        <v>137.72083333333333</v>
      </c>
      <c r="F261">
        <v>18.794393939393942</v>
      </c>
      <c r="G261">
        <v>17.440000000000001</v>
      </c>
      <c r="H261">
        <v>0.42099999999999999</v>
      </c>
      <c r="I261">
        <v>47.43</v>
      </c>
      <c r="J261">
        <v>105.82380000000001</v>
      </c>
      <c r="L261" s="23">
        <v>38123.708333333336</v>
      </c>
      <c r="M261" s="23">
        <f t="shared" ref="M261:M324" si="4">M$2+B261+(ROUND(C261/100,0)/24)+(MOD(C261,100)/(24*60))</f>
        <v>38123.729166666672</v>
      </c>
      <c r="N261" s="13">
        <v>0.42099999999999999</v>
      </c>
      <c r="O261" s="13">
        <v>17.440000000000001</v>
      </c>
      <c r="P261" s="13">
        <v>18.794393939393942</v>
      </c>
      <c r="Q261" s="13">
        <v>47.43</v>
      </c>
    </row>
    <row r="262" spans="2:17">
      <c r="B262">
        <v>137</v>
      </c>
      <c r="C262">
        <v>1800</v>
      </c>
      <c r="D262">
        <v>127.5</v>
      </c>
      <c r="E262">
        <v>137.75</v>
      </c>
      <c r="F262">
        <v>17.915757575757574</v>
      </c>
      <c r="G262">
        <v>17.05</v>
      </c>
      <c r="H262">
        <v>0.38300000000000001</v>
      </c>
      <c r="I262">
        <v>47.03</v>
      </c>
      <c r="J262">
        <v>106.5132</v>
      </c>
      <c r="L262" s="23">
        <v>38123.729166666672</v>
      </c>
      <c r="M262" s="23">
        <f t="shared" si="4"/>
        <v>38123.75</v>
      </c>
      <c r="N262" s="13">
        <v>0.38300000000000001</v>
      </c>
      <c r="O262" s="13">
        <v>17.05</v>
      </c>
      <c r="P262" s="13">
        <v>17.915757575757574</v>
      </c>
      <c r="Q262" s="13">
        <v>47.03</v>
      </c>
    </row>
    <row r="263" spans="2:17">
      <c r="B263">
        <v>137</v>
      </c>
      <c r="C263">
        <v>1830</v>
      </c>
      <c r="D263">
        <v>128</v>
      </c>
      <c r="E263">
        <v>137.76249999999999</v>
      </c>
      <c r="F263">
        <v>16.90969696969697</v>
      </c>
      <c r="G263">
        <v>16.53</v>
      </c>
      <c r="H263">
        <v>0.29899999999999999</v>
      </c>
      <c r="I263">
        <v>47.19</v>
      </c>
      <c r="J263">
        <v>107.05140000000002</v>
      </c>
      <c r="L263" s="23">
        <v>38123.75</v>
      </c>
      <c r="M263" s="23">
        <f t="shared" si="4"/>
        <v>38123.770833333336</v>
      </c>
      <c r="N263" s="13">
        <v>0.29899999999999999</v>
      </c>
      <c r="O263" s="13">
        <v>16.53</v>
      </c>
      <c r="P263" s="13">
        <v>16.90969696969697</v>
      </c>
      <c r="Q263" s="13">
        <v>47.19</v>
      </c>
    </row>
    <row r="264" spans="2:17">
      <c r="B264">
        <v>137</v>
      </c>
      <c r="C264">
        <v>1900</v>
      </c>
      <c r="D264">
        <v>128.5</v>
      </c>
      <c r="E264">
        <v>137.79166666666666</v>
      </c>
      <c r="F264">
        <v>15.80621212121212</v>
      </c>
      <c r="G264">
        <v>15.53</v>
      </c>
      <c r="H264">
        <v>0.19800000000000001</v>
      </c>
      <c r="I264">
        <v>48.35</v>
      </c>
      <c r="J264">
        <v>107.40779999999999</v>
      </c>
      <c r="L264" s="23">
        <v>38123.770833333336</v>
      </c>
      <c r="M264" s="23">
        <f t="shared" si="4"/>
        <v>38123.791666666664</v>
      </c>
      <c r="N264" s="13">
        <v>0.19800000000000001</v>
      </c>
      <c r="O264" s="13">
        <v>15.53</v>
      </c>
      <c r="P264" s="13">
        <v>15.80621212121212</v>
      </c>
      <c r="Q264" s="13">
        <v>48.35</v>
      </c>
    </row>
    <row r="265" spans="2:17">
      <c r="B265">
        <v>137</v>
      </c>
      <c r="C265">
        <v>1930</v>
      </c>
      <c r="D265">
        <v>129</v>
      </c>
      <c r="E265">
        <v>137.80416666666667</v>
      </c>
      <c r="F265">
        <v>14.665454545454544</v>
      </c>
      <c r="G265">
        <v>14.35</v>
      </c>
      <c r="H265">
        <v>0.121</v>
      </c>
      <c r="I265">
        <v>52.89</v>
      </c>
      <c r="J265">
        <v>107.62560000000001</v>
      </c>
      <c r="L265" s="23">
        <v>38123.791666666664</v>
      </c>
      <c r="M265" s="23">
        <f t="shared" si="4"/>
        <v>38123.8125</v>
      </c>
      <c r="N265" s="13">
        <v>0.121</v>
      </c>
      <c r="O265" s="13">
        <v>14.35</v>
      </c>
      <c r="P265" s="13">
        <v>14.665454545454544</v>
      </c>
      <c r="Q265" s="13">
        <v>52.89</v>
      </c>
    </row>
    <row r="266" spans="2:17">
      <c r="B266">
        <v>137</v>
      </c>
      <c r="C266">
        <v>2000</v>
      </c>
      <c r="D266">
        <v>129.5</v>
      </c>
      <c r="E266">
        <v>137.83333333333334</v>
      </c>
      <c r="F266">
        <v>13.376515151515154</v>
      </c>
      <c r="G266">
        <v>12.35</v>
      </c>
      <c r="H266">
        <v>4.2000000000000003E-2</v>
      </c>
      <c r="I266">
        <v>58.6</v>
      </c>
      <c r="J266">
        <v>107.7012</v>
      </c>
      <c r="L266" s="23">
        <v>38123.8125</v>
      </c>
      <c r="M266" s="23">
        <f t="shared" si="4"/>
        <v>38123.833333333336</v>
      </c>
      <c r="N266" s="13">
        <v>4.2000000000000003E-2</v>
      </c>
      <c r="O266" s="13">
        <v>12.35</v>
      </c>
      <c r="P266" s="13">
        <v>13.376515151515154</v>
      </c>
      <c r="Q266" s="13">
        <v>58.6</v>
      </c>
    </row>
    <row r="267" spans="2:17">
      <c r="B267">
        <v>137</v>
      </c>
      <c r="C267">
        <v>2030</v>
      </c>
      <c r="D267">
        <v>130</v>
      </c>
      <c r="E267">
        <v>137.84583333333333</v>
      </c>
      <c r="F267">
        <v>12.119393939393939</v>
      </c>
      <c r="G267">
        <v>10.49</v>
      </c>
      <c r="H267">
        <v>0</v>
      </c>
      <c r="I267">
        <v>65.94</v>
      </c>
      <c r="J267">
        <v>107.7012</v>
      </c>
      <c r="L267" s="23">
        <v>38123.833333333336</v>
      </c>
      <c r="M267" s="23">
        <f t="shared" si="4"/>
        <v>38123.854166666672</v>
      </c>
      <c r="N267" s="13">
        <v>0</v>
      </c>
      <c r="O267" s="13">
        <v>10.49</v>
      </c>
      <c r="P267" s="13">
        <v>12.119393939393939</v>
      </c>
      <c r="Q267" s="13">
        <v>65.94</v>
      </c>
    </row>
    <row r="268" spans="2:17">
      <c r="B268">
        <v>137</v>
      </c>
      <c r="C268">
        <v>2100</v>
      </c>
      <c r="D268">
        <v>130.5</v>
      </c>
      <c r="E268">
        <v>137.875</v>
      </c>
      <c r="F268">
        <v>11.157575757575756</v>
      </c>
      <c r="G268">
        <v>9.06</v>
      </c>
      <c r="H268">
        <v>0</v>
      </c>
      <c r="I268">
        <v>72.5</v>
      </c>
      <c r="J268">
        <v>107.7012</v>
      </c>
      <c r="L268" s="23">
        <v>38123.854166666672</v>
      </c>
      <c r="M268" s="23">
        <f t="shared" si="4"/>
        <v>38123.875</v>
      </c>
      <c r="N268" s="13">
        <v>0</v>
      </c>
      <c r="O268" s="13">
        <v>9.06</v>
      </c>
      <c r="P268" s="13">
        <v>11.157575757575756</v>
      </c>
      <c r="Q268" s="13">
        <v>72.5</v>
      </c>
    </row>
    <row r="269" spans="2:17">
      <c r="B269">
        <v>137</v>
      </c>
      <c r="C269">
        <v>2130</v>
      </c>
      <c r="D269">
        <v>131</v>
      </c>
      <c r="E269">
        <v>137.88749999999999</v>
      </c>
      <c r="F269">
        <v>10.352878787878787</v>
      </c>
      <c r="G269">
        <v>8.18</v>
      </c>
      <c r="H269">
        <v>0</v>
      </c>
      <c r="I269">
        <v>74</v>
      </c>
      <c r="J269">
        <v>107.7012</v>
      </c>
      <c r="L269" s="23">
        <v>38123.875</v>
      </c>
      <c r="M269" s="23">
        <f t="shared" si="4"/>
        <v>38123.895833333336</v>
      </c>
      <c r="N269" s="13">
        <v>0</v>
      </c>
      <c r="O269" s="13">
        <v>8.18</v>
      </c>
      <c r="P269" s="13">
        <v>10.352878787878787</v>
      </c>
      <c r="Q269" s="13">
        <v>74</v>
      </c>
    </row>
    <row r="270" spans="2:17">
      <c r="B270">
        <v>137</v>
      </c>
      <c r="C270">
        <v>2200</v>
      </c>
      <c r="D270">
        <v>131.5</v>
      </c>
      <c r="E270">
        <v>137.91666666666666</v>
      </c>
      <c r="F270">
        <v>9.6016666666666666</v>
      </c>
      <c r="G270">
        <v>7.42</v>
      </c>
      <c r="H270">
        <v>0</v>
      </c>
      <c r="I270">
        <v>74.8</v>
      </c>
      <c r="J270">
        <v>107.7012</v>
      </c>
      <c r="L270" s="23">
        <v>38123.895833333336</v>
      </c>
      <c r="M270" s="23">
        <f t="shared" si="4"/>
        <v>38123.916666666664</v>
      </c>
      <c r="N270" s="13">
        <v>0</v>
      </c>
      <c r="O270" s="13">
        <v>7.42</v>
      </c>
      <c r="P270" s="13">
        <v>9.6016666666666666</v>
      </c>
      <c r="Q270" s="13">
        <v>74.8</v>
      </c>
    </row>
    <row r="271" spans="2:17">
      <c r="B271">
        <v>137</v>
      </c>
      <c r="C271">
        <v>2230</v>
      </c>
      <c r="D271">
        <v>132</v>
      </c>
      <c r="E271">
        <v>137.92916666666667</v>
      </c>
      <c r="F271">
        <v>9.0016666666666687</v>
      </c>
      <c r="G271">
        <v>6.56</v>
      </c>
      <c r="H271">
        <v>0</v>
      </c>
      <c r="I271">
        <v>80.2</v>
      </c>
      <c r="J271">
        <v>107.7012</v>
      </c>
      <c r="L271" s="23">
        <v>38123.916666666664</v>
      </c>
      <c r="M271" s="23">
        <f t="shared" si="4"/>
        <v>38123.9375</v>
      </c>
      <c r="N271" s="13">
        <v>0</v>
      </c>
      <c r="O271" s="13">
        <v>6.56</v>
      </c>
      <c r="P271" s="13">
        <v>9.0016666666666687</v>
      </c>
      <c r="Q271" s="13">
        <v>80.2</v>
      </c>
    </row>
    <row r="272" spans="2:17">
      <c r="B272">
        <v>137</v>
      </c>
      <c r="C272">
        <v>2300</v>
      </c>
      <c r="D272">
        <v>132.5</v>
      </c>
      <c r="E272">
        <v>137.95833333333334</v>
      </c>
      <c r="F272">
        <v>8.4224242424242419</v>
      </c>
      <c r="G272">
        <v>5.8090000000000002</v>
      </c>
      <c r="H272">
        <v>0</v>
      </c>
      <c r="I272">
        <v>82.8</v>
      </c>
      <c r="J272">
        <v>107.7012</v>
      </c>
      <c r="L272" s="23">
        <v>38123.9375</v>
      </c>
      <c r="M272" s="23">
        <f t="shared" si="4"/>
        <v>38123.958333333336</v>
      </c>
      <c r="N272" s="13">
        <v>0</v>
      </c>
      <c r="O272" s="13">
        <v>5.8090000000000002</v>
      </c>
      <c r="P272" s="13">
        <v>8.4224242424242419</v>
      </c>
      <c r="Q272" s="13">
        <v>82.8</v>
      </c>
    </row>
    <row r="273" spans="2:17">
      <c r="B273">
        <v>137</v>
      </c>
      <c r="C273">
        <v>2330</v>
      </c>
      <c r="D273">
        <v>133</v>
      </c>
      <c r="E273">
        <v>137.97083333333333</v>
      </c>
      <c r="F273">
        <v>7.9918181818181822</v>
      </c>
      <c r="G273">
        <v>5.5149999999999997</v>
      </c>
      <c r="H273">
        <v>0</v>
      </c>
      <c r="I273">
        <v>84.6</v>
      </c>
      <c r="J273">
        <v>107.7012</v>
      </c>
      <c r="L273" s="23">
        <v>38123.958333333336</v>
      </c>
      <c r="M273" s="23">
        <f t="shared" si="4"/>
        <v>38123.979166666672</v>
      </c>
      <c r="N273" s="13">
        <v>0</v>
      </c>
      <c r="O273" s="13">
        <v>5.5149999999999997</v>
      </c>
      <c r="P273" s="13">
        <v>7.9918181818181822</v>
      </c>
      <c r="Q273" s="13">
        <v>84.6</v>
      </c>
    </row>
    <row r="274" spans="2:17">
      <c r="B274">
        <v>138</v>
      </c>
      <c r="C274">
        <v>0</v>
      </c>
      <c r="D274">
        <v>133.5</v>
      </c>
      <c r="E274">
        <v>138</v>
      </c>
      <c r="F274">
        <v>7.6875909090909094</v>
      </c>
      <c r="G274">
        <v>5.4320000000000004</v>
      </c>
      <c r="H274">
        <v>0</v>
      </c>
      <c r="I274">
        <v>85.4</v>
      </c>
      <c r="J274">
        <v>107.7012</v>
      </c>
      <c r="L274" s="23">
        <v>38123.979166666672</v>
      </c>
      <c r="M274" s="23">
        <f t="shared" si="4"/>
        <v>38124</v>
      </c>
      <c r="N274" s="13">
        <v>0</v>
      </c>
      <c r="O274" s="13">
        <v>5.4320000000000004</v>
      </c>
      <c r="P274" s="13">
        <v>7.6875909090909094</v>
      </c>
      <c r="Q274" s="13">
        <v>85.4</v>
      </c>
    </row>
    <row r="275" spans="2:17">
      <c r="B275">
        <v>138</v>
      </c>
      <c r="C275">
        <v>30</v>
      </c>
      <c r="D275">
        <v>134</v>
      </c>
      <c r="E275">
        <v>138.01249999999999</v>
      </c>
      <c r="F275">
        <v>7.5370757575757583</v>
      </c>
      <c r="G275">
        <v>5.7469999999999999</v>
      </c>
      <c r="H275">
        <v>0</v>
      </c>
      <c r="I275">
        <v>84.1</v>
      </c>
      <c r="J275">
        <v>107.7012</v>
      </c>
      <c r="L275" s="23">
        <v>38124</v>
      </c>
      <c r="M275" s="23">
        <f t="shared" si="4"/>
        <v>38124.020833333336</v>
      </c>
      <c r="N275" s="13">
        <v>0</v>
      </c>
      <c r="O275" s="13">
        <v>5.7469999999999999</v>
      </c>
      <c r="P275" s="13">
        <v>7.5370757575757583</v>
      </c>
      <c r="Q275" s="13">
        <v>84.1</v>
      </c>
    </row>
    <row r="276" spans="2:17">
      <c r="B276">
        <v>138</v>
      </c>
      <c r="C276">
        <v>100</v>
      </c>
      <c r="D276">
        <v>134.5</v>
      </c>
      <c r="E276">
        <v>138.04166666666666</v>
      </c>
      <c r="F276">
        <v>7.2185000000000006</v>
      </c>
      <c r="G276">
        <v>5.3540000000000001</v>
      </c>
      <c r="H276">
        <v>0</v>
      </c>
      <c r="I276">
        <v>85</v>
      </c>
      <c r="J276">
        <v>107.7012</v>
      </c>
      <c r="L276" s="23">
        <v>38124.020833333336</v>
      </c>
      <c r="M276" s="23">
        <f t="shared" si="4"/>
        <v>38124.041666666664</v>
      </c>
      <c r="N276" s="13">
        <v>0</v>
      </c>
      <c r="O276" s="13">
        <v>5.3540000000000001</v>
      </c>
      <c r="P276" s="13">
        <v>7.2185000000000006</v>
      </c>
      <c r="Q276" s="13">
        <v>85</v>
      </c>
    </row>
    <row r="277" spans="2:17">
      <c r="B277">
        <v>138</v>
      </c>
      <c r="C277">
        <v>130</v>
      </c>
      <c r="D277">
        <v>135</v>
      </c>
      <c r="E277">
        <v>138.05416666666667</v>
      </c>
      <c r="F277">
        <v>6.9219696969696969</v>
      </c>
      <c r="G277">
        <v>4.8840000000000003</v>
      </c>
      <c r="H277">
        <v>0</v>
      </c>
      <c r="I277">
        <v>86</v>
      </c>
      <c r="J277">
        <v>107.7012</v>
      </c>
      <c r="L277" s="23">
        <v>38124.041666666664</v>
      </c>
      <c r="M277" s="23">
        <f t="shared" si="4"/>
        <v>38124.0625</v>
      </c>
      <c r="N277" s="13">
        <v>0</v>
      </c>
      <c r="O277" s="13">
        <v>4.8840000000000003</v>
      </c>
      <c r="P277" s="13">
        <v>6.9219696969696969</v>
      </c>
      <c r="Q277" s="13">
        <v>86</v>
      </c>
    </row>
    <row r="278" spans="2:17">
      <c r="B278">
        <v>138</v>
      </c>
      <c r="C278">
        <v>200</v>
      </c>
      <c r="D278">
        <v>135.5</v>
      </c>
      <c r="E278">
        <v>138.08333333333334</v>
      </c>
      <c r="F278">
        <v>6.4473939393939395</v>
      </c>
      <c r="G278">
        <v>3.7869999999999999</v>
      </c>
      <c r="H278">
        <v>0</v>
      </c>
      <c r="I278">
        <v>89.9</v>
      </c>
      <c r="J278">
        <v>107.7012</v>
      </c>
      <c r="L278" s="23">
        <v>38124.0625</v>
      </c>
      <c r="M278" s="23">
        <f t="shared" si="4"/>
        <v>38124.083333333336</v>
      </c>
      <c r="N278" s="13">
        <v>0</v>
      </c>
      <c r="O278" s="13">
        <v>3.7869999999999999</v>
      </c>
      <c r="P278" s="13">
        <v>6.4473939393939395</v>
      </c>
      <c r="Q278" s="13">
        <v>89.9</v>
      </c>
    </row>
    <row r="279" spans="2:17">
      <c r="B279">
        <v>138</v>
      </c>
      <c r="C279">
        <v>230</v>
      </c>
      <c r="D279">
        <v>136</v>
      </c>
      <c r="E279">
        <v>138.09583333333333</v>
      </c>
      <c r="F279">
        <v>5.9891969696969696</v>
      </c>
      <c r="G279">
        <v>3.1389999999999998</v>
      </c>
      <c r="H279">
        <v>0</v>
      </c>
      <c r="I279">
        <v>91.8</v>
      </c>
      <c r="J279">
        <v>107.7012</v>
      </c>
      <c r="L279" s="23">
        <v>38124.083333333336</v>
      </c>
      <c r="M279" s="23">
        <f t="shared" si="4"/>
        <v>38124.104166666672</v>
      </c>
      <c r="N279" s="13">
        <v>0</v>
      </c>
      <c r="O279" s="13">
        <v>3.1389999999999998</v>
      </c>
      <c r="P279" s="13">
        <v>5.9891969696969696</v>
      </c>
      <c r="Q279" s="13">
        <v>91.8</v>
      </c>
    </row>
    <row r="280" spans="2:17">
      <c r="B280">
        <v>138</v>
      </c>
      <c r="C280">
        <v>300</v>
      </c>
      <c r="D280">
        <v>136.5</v>
      </c>
      <c r="E280">
        <v>138.125</v>
      </c>
      <c r="F280">
        <v>5.6671515151515148</v>
      </c>
      <c r="G280">
        <v>3.149</v>
      </c>
      <c r="H280">
        <v>0</v>
      </c>
      <c r="I280">
        <v>91.9</v>
      </c>
      <c r="J280">
        <v>107.7012</v>
      </c>
      <c r="L280" s="23">
        <v>38124.104166666672</v>
      </c>
      <c r="M280" s="23">
        <f t="shared" si="4"/>
        <v>38124.125</v>
      </c>
      <c r="N280" s="13">
        <v>0</v>
      </c>
      <c r="O280" s="13">
        <v>3.149</v>
      </c>
      <c r="P280" s="13">
        <v>5.6671515151515148</v>
      </c>
      <c r="Q280" s="13">
        <v>91.9</v>
      </c>
    </row>
    <row r="281" spans="2:17">
      <c r="B281">
        <v>138</v>
      </c>
      <c r="C281">
        <v>330</v>
      </c>
      <c r="D281">
        <v>137</v>
      </c>
      <c r="E281">
        <v>138.13749999999999</v>
      </c>
      <c r="F281">
        <v>5.3691818181818185</v>
      </c>
      <c r="G281">
        <v>2.8490000000000002</v>
      </c>
      <c r="H281">
        <v>0</v>
      </c>
      <c r="I281">
        <v>92.2</v>
      </c>
      <c r="J281">
        <v>107.7012</v>
      </c>
      <c r="L281" s="23">
        <v>38124.125</v>
      </c>
      <c r="M281" s="23">
        <f t="shared" si="4"/>
        <v>38124.145833333336</v>
      </c>
      <c r="N281" s="13">
        <v>0</v>
      </c>
      <c r="O281" s="13">
        <v>2.8490000000000002</v>
      </c>
      <c r="P281" s="13">
        <v>5.3691818181818185</v>
      </c>
      <c r="Q281" s="13">
        <v>92.2</v>
      </c>
    </row>
    <row r="282" spans="2:17">
      <c r="B282">
        <v>138</v>
      </c>
      <c r="C282">
        <v>400</v>
      </c>
      <c r="D282">
        <v>137.5</v>
      </c>
      <c r="E282">
        <v>138.16666666666666</v>
      </c>
      <c r="F282">
        <v>5.1357121212121211</v>
      </c>
      <c r="G282">
        <v>2.8239999999999998</v>
      </c>
      <c r="H282">
        <v>0</v>
      </c>
      <c r="I282">
        <v>92.8</v>
      </c>
      <c r="J282">
        <v>107.7012</v>
      </c>
      <c r="L282" s="23">
        <v>38124.145833333336</v>
      </c>
      <c r="M282" s="23">
        <f t="shared" si="4"/>
        <v>38124.166666666664</v>
      </c>
      <c r="N282" s="13">
        <v>0</v>
      </c>
      <c r="O282" s="13">
        <v>2.8239999999999998</v>
      </c>
      <c r="P282" s="13">
        <v>5.1357121212121211</v>
      </c>
      <c r="Q282" s="13">
        <v>92.8</v>
      </c>
    </row>
    <row r="283" spans="2:17">
      <c r="B283">
        <v>138</v>
      </c>
      <c r="C283">
        <v>430</v>
      </c>
      <c r="D283">
        <v>138</v>
      </c>
      <c r="E283">
        <v>138.17916666666667</v>
      </c>
      <c r="F283">
        <v>5.0515151515151526</v>
      </c>
      <c r="G283">
        <v>3.0430000000000001</v>
      </c>
      <c r="H283">
        <v>0</v>
      </c>
      <c r="I283">
        <v>91.8</v>
      </c>
      <c r="J283">
        <v>107.7012</v>
      </c>
      <c r="L283" s="23">
        <v>38124.166666666664</v>
      </c>
      <c r="M283" s="23">
        <f t="shared" si="4"/>
        <v>38124.1875</v>
      </c>
      <c r="N283" s="13">
        <v>0</v>
      </c>
      <c r="O283" s="13">
        <v>3.0430000000000001</v>
      </c>
      <c r="P283" s="13">
        <v>5.0515151515151526</v>
      </c>
      <c r="Q283" s="13">
        <v>91.8</v>
      </c>
    </row>
    <row r="284" spans="2:17">
      <c r="B284">
        <v>138</v>
      </c>
      <c r="C284">
        <v>500</v>
      </c>
      <c r="D284">
        <v>138.5</v>
      </c>
      <c r="E284">
        <v>138.20833333333334</v>
      </c>
      <c r="F284">
        <v>4.8918939393939382</v>
      </c>
      <c r="G284">
        <v>2.9870000000000001</v>
      </c>
      <c r="H284">
        <v>0</v>
      </c>
      <c r="I284">
        <v>90.1</v>
      </c>
      <c r="J284">
        <v>107.7012</v>
      </c>
      <c r="L284" s="23">
        <v>38124.1875</v>
      </c>
      <c r="M284" s="23">
        <f t="shared" si="4"/>
        <v>38124.208333333336</v>
      </c>
      <c r="N284" s="13">
        <v>0</v>
      </c>
      <c r="O284" s="13">
        <v>2.9870000000000001</v>
      </c>
      <c r="P284" s="13">
        <v>4.8918939393939382</v>
      </c>
      <c r="Q284" s="13">
        <v>90.1</v>
      </c>
    </row>
    <row r="285" spans="2:17">
      <c r="B285">
        <v>138</v>
      </c>
      <c r="C285">
        <v>530</v>
      </c>
      <c r="D285">
        <v>139</v>
      </c>
      <c r="E285">
        <v>138.22083333333333</v>
      </c>
      <c r="F285">
        <v>4.8251060606060605</v>
      </c>
      <c r="G285">
        <v>3.2709999999999999</v>
      </c>
      <c r="H285">
        <v>0</v>
      </c>
      <c r="I285">
        <v>88.2</v>
      </c>
      <c r="J285">
        <v>107.7012</v>
      </c>
      <c r="L285" s="23">
        <v>38124.208333333336</v>
      </c>
      <c r="M285" s="23">
        <f t="shared" si="4"/>
        <v>38124.229166666672</v>
      </c>
      <c r="N285" s="13">
        <v>0</v>
      </c>
      <c r="O285" s="13">
        <v>3.2709999999999999</v>
      </c>
      <c r="P285" s="13">
        <v>4.8251060606060605</v>
      </c>
      <c r="Q285" s="13">
        <v>88.2</v>
      </c>
    </row>
    <row r="286" spans="2:17">
      <c r="B286">
        <v>138</v>
      </c>
      <c r="C286">
        <v>600</v>
      </c>
      <c r="D286">
        <v>139.5</v>
      </c>
      <c r="E286">
        <v>138.25</v>
      </c>
      <c r="F286">
        <v>4.9368787878787881</v>
      </c>
      <c r="G286">
        <v>3.6190000000000002</v>
      </c>
      <c r="H286">
        <v>2.5999999999999999E-2</v>
      </c>
      <c r="I286">
        <v>87.4</v>
      </c>
      <c r="J286">
        <v>107.74800000000002</v>
      </c>
      <c r="L286" s="23">
        <v>38124.229166666672</v>
      </c>
      <c r="M286" s="23">
        <f t="shared" si="4"/>
        <v>38124.25</v>
      </c>
      <c r="N286" s="13">
        <v>2.5999999999999999E-2</v>
      </c>
      <c r="O286" s="13">
        <v>3.6190000000000002</v>
      </c>
      <c r="P286" s="13">
        <v>4.9368787878787881</v>
      </c>
      <c r="Q286" s="13">
        <v>87.4</v>
      </c>
    </row>
    <row r="287" spans="2:17">
      <c r="B287">
        <v>138</v>
      </c>
      <c r="C287">
        <v>630</v>
      </c>
      <c r="D287">
        <v>140</v>
      </c>
      <c r="E287">
        <v>138.26249999999999</v>
      </c>
      <c r="F287">
        <v>5.7302272727272729</v>
      </c>
      <c r="G287">
        <v>5.5819999999999999</v>
      </c>
      <c r="H287">
        <v>0.11700000000000001</v>
      </c>
      <c r="I287">
        <v>78.5</v>
      </c>
      <c r="J287">
        <v>107.9586</v>
      </c>
      <c r="L287" s="23">
        <v>38124.25</v>
      </c>
      <c r="M287" s="23">
        <f t="shared" si="4"/>
        <v>38124.270833333336</v>
      </c>
      <c r="N287" s="13">
        <v>0.11700000000000001</v>
      </c>
      <c r="O287" s="13">
        <v>5.5819999999999999</v>
      </c>
      <c r="P287" s="13">
        <v>5.7302272727272729</v>
      </c>
      <c r="Q287" s="13">
        <v>78.5</v>
      </c>
    </row>
    <row r="288" spans="2:17">
      <c r="B288">
        <v>138</v>
      </c>
      <c r="C288">
        <v>700</v>
      </c>
      <c r="D288">
        <v>140.5</v>
      </c>
      <c r="E288">
        <v>138.29166666666666</v>
      </c>
      <c r="F288">
        <v>6.8339696969696977</v>
      </c>
      <c r="G288">
        <v>7.14</v>
      </c>
      <c r="H288">
        <v>0.152</v>
      </c>
      <c r="I288">
        <v>73.7</v>
      </c>
      <c r="J288">
        <v>108.23220000000001</v>
      </c>
      <c r="L288" s="23">
        <v>38124.270833333336</v>
      </c>
      <c r="M288" s="23">
        <f t="shared" si="4"/>
        <v>38124.291666666664</v>
      </c>
      <c r="N288" s="13">
        <v>0.152</v>
      </c>
      <c r="O288" s="13">
        <v>7.14</v>
      </c>
      <c r="P288" s="13">
        <v>6.8339696969696977</v>
      </c>
      <c r="Q288" s="13">
        <v>73.7</v>
      </c>
    </row>
    <row r="289" spans="2:17">
      <c r="B289">
        <v>138</v>
      </c>
      <c r="C289">
        <v>730</v>
      </c>
      <c r="D289">
        <v>141</v>
      </c>
      <c r="E289">
        <v>138.30416666666667</v>
      </c>
      <c r="F289">
        <v>7.8724393939393931</v>
      </c>
      <c r="G289">
        <v>8.5500000000000007</v>
      </c>
      <c r="H289">
        <v>0.27</v>
      </c>
      <c r="I289">
        <v>68.84</v>
      </c>
      <c r="J289">
        <v>108.71820000000001</v>
      </c>
      <c r="L289" s="23">
        <v>38124.291666666664</v>
      </c>
      <c r="M289" s="23">
        <f t="shared" si="4"/>
        <v>38124.3125</v>
      </c>
      <c r="N289" s="13">
        <v>0.27</v>
      </c>
      <c r="O289" s="13">
        <v>8.5500000000000007</v>
      </c>
      <c r="P289" s="13">
        <v>7.8724393939393931</v>
      </c>
      <c r="Q289" s="13">
        <v>68.84</v>
      </c>
    </row>
    <row r="290" spans="2:17">
      <c r="B290">
        <v>138</v>
      </c>
      <c r="C290">
        <v>800</v>
      </c>
      <c r="D290">
        <v>141.5</v>
      </c>
      <c r="E290">
        <v>138.33333333333334</v>
      </c>
      <c r="F290">
        <v>9.4240909090909089</v>
      </c>
      <c r="G290">
        <v>9.77</v>
      </c>
      <c r="H290">
        <v>0.34499999999999997</v>
      </c>
      <c r="I290">
        <v>65.319999999999993</v>
      </c>
      <c r="J290">
        <v>109.33920000000001</v>
      </c>
      <c r="L290" s="23">
        <v>38124.3125</v>
      </c>
      <c r="M290" s="23">
        <f t="shared" si="4"/>
        <v>38124.333333333336</v>
      </c>
      <c r="N290" s="13">
        <v>0.34499999999999997</v>
      </c>
      <c r="O290" s="13">
        <v>9.77</v>
      </c>
      <c r="P290" s="13">
        <v>9.4240909090909089</v>
      </c>
      <c r="Q290" s="13">
        <v>65.319999999999993</v>
      </c>
    </row>
    <row r="291" spans="2:17">
      <c r="B291">
        <v>138</v>
      </c>
      <c r="C291">
        <v>830</v>
      </c>
      <c r="D291">
        <v>142</v>
      </c>
      <c r="E291">
        <v>138.34583333333333</v>
      </c>
      <c r="F291">
        <v>11.603181818181818</v>
      </c>
      <c r="G291">
        <v>11.18</v>
      </c>
      <c r="H291">
        <v>0.40400000000000003</v>
      </c>
      <c r="I291">
        <v>60.9</v>
      </c>
      <c r="J291">
        <v>110.06640000000003</v>
      </c>
      <c r="L291" s="23">
        <v>38124.333333333336</v>
      </c>
      <c r="M291" s="23">
        <f t="shared" si="4"/>
        <v>38124.354166666672</v>
      </c>
      <c r="N291" s="13">
        <v>0.40400000000000003</v>
      </c>
      <c r="O291" s="13">
        <v>11.18</v>
      </c>
      <c r="P291" s="13">
        <v>11.603181818181818</v>
      </c>
      <c r="Q291" s="13">
        <v>60.9</v>
      </c>
    </row>
    <row r="292" spans="2:17">
      <c r="B292">
        <v>138</v>
      </c>
      <c r="C292">
        <v>900</v>
      </c>
      <c r="D292">
        <v>142.5</v>
      </c>
      <c r="E292">
        <v>138.375</v>
      </c>
      <c r="F292">
        <v>13.219090909090909</v>
      </c>
      <c r="G292">
        <v>12.43</v>
      </c>
      <c r="H292">
        <v>0.48199999999999998</v>
      </c>
      <c r="I292">
        <v>57.2</v>
      </c>
      <c r="J292">
        <v>110.93400000000001</v>
      </c>
      <c r="L292" s="23">
        <v>38124.354166666672</v>
      </c>
      <c r="M292" s="23">
        <f t="shared" si="4"/>
        <v>38124.375</v>
      </c>
      <c r="N292" s="13">
        <v>0.48199999999999998</v>
      </c>
      <c r="O292" s="13">
        <v>12.43</v>
      </c>
      <c r="P292" s="13">
        <v>13.219090909090909</v>
      </c>
      <c r="Q292" s="13">
        <v>57.2</v>
      </c>
    </row>
    <row r="293" spans="2:17">
      <c r="B293">
        <v>138</v>
      </c>
      <c r="C293">
        <v>930</v>
      </c>
      <c r="D293">
        <v>143</v>
      </c>
      <c r="E293">
        <v>138.38749999999999</v>
      </c>
      <c r="F293">
        <v>15.026060606060607</v>
      </c>
      <c r="G293">
        <v>13.67</v>
      </c>
      <c r="H293">
        <v>0.54700000000000004</v>
      </c>
      <c r="I293">
        <v>53</v>
      </c>
      <c r="J293">
        <v>111.91860000000001</v>
      </c>
      <c r="L293" s="23">
        <v>38124.375</v>
      </c>
      <c r="M293" s="23">
        <f t="shared" si="4"/>
        <v>38124.395833333336</v>
      </c>
      <c r="N293" s="13">
        <v>0.54700000000000004</v>
      </c>
      <c r="O293" s="13">
        <v>13.67</v>
      </c>
      <c r="P293" s="13">
        <v>15.026060606060607</v>
      </c>
      <c r="Q293" s="13">
        <v>53</v>
      </c>
    </row>
    <row r="294" spans="2:17">
      <c r="B294">
        <v>138</v>
      </c>
      <c r="C294">
        <v>1000</v>
      </c>
      <c r="D294">
        <v>143.5</v>
      </c>
      <c r="E294">
        <v>138.41666666666666</v>
      </c>
      <c r="F294">
        <v>16.331060606060607</v>
      </c>
      <c r="G294">
        <v>14.76</v>
      </c>
      <c r="H294">
        <v>0.59399999999999997</v>
      </c>
      <c r="I294">
        <v>48.26</v>
      </c>
      <c r="J294">
        <v>112.98780000000002</v>
      </c>
      <c r="L294" s="23">
        <v>38124.395833333336</v>
      </c>
      <c r="M294" s="23">
        <f t="shared" si="4"/>
        <v>38124.416666666664</v>
      </c>
      <c r="N294" s="13">
        <v>0.59399999999999997</v>
      </c>
      <c r="O294" s="13">
        <v>14.76</v>
      </c>
      <c r="P294" s="13">
        <v>16.331060606060607</v>
      </c>
      <c r="Q294" s="13">
        <v>48.26</v>
      </c>
    </row>
    <row r="295" spans="2:17">
      <c r="B295">
        <v>138</v>
      </c>
      <c r="C295">
        <v>1030</v>
      </c>
      <c r="D295">
        <v>144</v>
      </c>
      <c r="E295">
        <v>138.42916666666667</v>
      </c>
      <c r="F295">
        <v>17.124242424242425</v>
      </c>
      <c r="G295">
        <v>15.64</v>
      </c>
      <c r="H295">
        <v>0.497</v>
      </c>
      <c r="I295">
        <v>44.65</v>
      </c>
      <c r="J295">
        <v>113.8824</v>
      </c>
      <c r="L295" s="23">
        <v>38124.416666666664</v>
      </c>
      <c r="M295" s="23">
        <f t="shared" si="4"/>
        <v>38124.4375</v>
      </c>
      <c r="N295" s="13">
        <v>0.497</v>
      </c>
      <c r="O295" s="13">
        <v>15.64</v>
      </c>
      <c r="P295" s="13">
        <v>17.124242424242425</v>
      </c>
      <c r="Q295" s="13">
        <v>44.65</v>
      </c>
    </row>
    <row r="296" spans="2:17">
      <c r="B296">
        <v>138</v>
      </c>
      <c r="C296">
        <v>1100</v>
      </c>
      <c r="D296">
        <v>144.5</v>
      </c>
      <c r="E296">
        <v>138.45833333333334</v>
      </c>
      <c r="F296">
        <v>18.392121212121214</v>
      </c>
      <c r="G296">
        <v>16.489999999999998</v>
      </c>
      <c r="H296">
        <v>0.69599999999999995</v>
      </c>
      <c r="I296">
        <v>43.15</v>
      </c>
      <c r="J296">
        <v>115.13520000000001</v>
      </c>
      <c r="L296" s="23">
        <v>38124.4375</v>
      </c>
      <c r="M296" s="23">
        <f t="shared" si="4"/>
        <v>38124.458333333336</v>
      </c>
      <c r="N296" s="13">
        <v>0.69599999999999995</v>
      </c>
      <c r="O296" s="13">
        <v>16.489999999999998</v>
      </c>
      <c r="P296" s="13">
        <v>18.392121212121214</v>
      </c>
      <c r="Q296" s="13">
        <v>43.15</v>
      </c>
    </row>
    <row r="297" spans="2:17">
      <c r="B297">
        <v>138</v>
      </c>
      <c r="C297">
        <v>1130</v>
      </c>
      <c r="D297">
        <v>145</v>
      </c>
      <c r="E297">
        <v>138.47083333333333</v>
      </c>
      <c r="F297">
        <v>19.959242424242426</v>
      </c>
      <c r="G297">
        <v>17.559999999999999</v>
      </c>
      <c r="H297">
        <v>0.77600000000000002</v>
      </c>
      <c r="I297">
        <v>41.94</v>
      </c>
      <c r="J297">
        <v>116.53200000000001</v>
      </c>
      <c r="L297" s="23">
        <v>38124.458333333336</v>
      </c>
      <c r="M297" s="23">
        <f t="shared" si="4"/>
        <v>38124.479166666672</v>
      </c>
      <c r="N297" s="13">
        <v>0.77600000000000002</v>
      </c>
      <c r="O297" s="13">
        <v>17.559999999999999</v>
      </c>
      <c r="P297" s="13">
        <v>19.959242424242426</v>
      </c>
      <c r="Q297" s="13">
        <v>41.94</v>
      </c>
    </row>
    <row r="298" spans="2:17">
      <c r="B298">
        <v>138</v>
      </c>
      <c r="C298">
        <v>1200</v>
      </c>
      <c r="D298">
        <v>145.5</v>
      </c>
      <c r="E298">
        <v>138.5</v>
      </c>
      <c r="F298">
        <v>21.207121212121216</v>
      </c>
      <c r="G298">
        <v>18.47</v>
      </c>
      <c r="H298">
        <v>0.78100000000000003</v>
      </c>
      <c r="I298">
        <v>39.950000000000003</v>
      </c>
      <c r="J298">
        <v>117.93780000000004</v>
      </c>
      <c r="L298" s="23">
        <v>38124.479166666672</v>
      </c>
      <c r="M298" s="23">
        <f t="shared" si="4"/>
        <v>38124.5</v>
      </c>
      <c r="N298" s="13">
        <v>0.78100000000000003</v>
      </c>
      <c r="O298" s="13">
        <v>18.47</v>
      </c>
      <c r="P298" s="13">
        <v>21.207121212121216</v>
      </c>
      <c r="Q298" s="13">
        <v>39.950000000000003</v>
      </c>
    </row>
    <row r="299" spans="2:17">
      <c r="B299">
        <v>138</v>
      </c>
      <c r="C299">
        <v>1230</v>
      </c>
      <c r="D299">
        <v>146</v>
      </c>
      <c r="E299">
        <v>138.51249999999999</v>
      </c>
      <c r="F299">
        <v>21.880454545454548</v>
      </c>
      <c r="G299">
        <v>19.559999999999999</v>
      </c>
      <c r="H299">
        <v>0.80400000000000005</v>
      </c>
      <c r="I299">
        <v>37.130000000000003</v>
      </c>
      <c r="J299">
        <v>119.38500000000003</v>
      </c>
      <c r="L299" s="23">
        <v>38124.5</v>
      </c>
      <c r="M299" s="23">
        <f t="shared" si="4"/>
        <v>38124.520833333336</v>
      </c>
      <c r="N299" s="13">
        <v>0.80400000000000005</v>
      </c>
      <c r="O299" s="13">
        <v>19.559999999999999</v>
      </c>
      <c r="P299" s="13">
        <v>21.880454545454548</v>
      </c>
      <c r="Q299" s="13">
        <v>37.130000000000003</v>
      </c>
    </row>
    <row r="300" spans="2:17">
      <c r="B300">
        <v>138</v>
      </c>
      <c r="C300">
        <v>1300</v>
      </c>
      <c r="D300">
        <v>146.5</v>
      </c>
      <c r="E300">
        <v>138.54166666666666</v>
      </c>
      <c r="F300">
        <v>22.821969696969699</v>
      </c>
      <c r="G300">
        <v>19.91</v>
      </c>
      <c r="H300">
        <v>0.82299999999999995</v>
      </c>
      <c r="I300">
        <v>36.53</v>
      </c>
      <c r="J300">
        <v>120.86640000000003</v>
      </c>
      <c r="L300" s="23">
        <v>38124.520833333336</v>
      </c>
      <c r="M300" s="23">
        <f t="shared" si="4"/>
        <v>38124.541666666664</v>
      </c>
      <c r="N300" s="13">
        <v>0.82299999999999995</v>
      </c>
      <c r="O300" s="13">
        <v>19.91</v>
      </c>
      <c r="P300" s="13">
        <v>22.821969696969699</v>
      </c>
      <c r="Q300" s="13">
        <v>36.53</v>
      </c>
    </row>
    <row r="301" spans="2:17">
      <c r="B301">
        <v>138</v>
      </c>
      <c r="C301">
        <v>1330</v>
      </c>
      <c r="D301">
        <v>147</v>
      </c>
      <c r="E301">
        <v>138.55416666666667</v>
      </c>
      <c r="F301">
        <v>23.273787878787878</v>
      </c>
      <c r="G301">
        <v>21.08</v>
      </c>
      <c r="H301">
        <v>0.78300000000000003</v>
      </c>
      <c r="I301">
        <v>34.979999999999997</v>
      </c>
      <c r="J301">
        <v>122.27580000000002</v>
      </c>
      <c r="L301" s="23">
        <v>38124.541666666664</v>
      </c>
      <c r="M301" s="23">
        <f t="shared" si="4"/>
        <v>38124.5625</v>
      </c>
      <c r="N301" s="13">
        <v>0.78300000000000003</v>
      </c>
      <c r="O301" s="13">
        <v>21.08</v>
      </c>
      <c r="P301" s="13">
        <v>23.273787878787878</v>
      </c>
      <c r="Q301" s="13">
        <v>34.979999999999997</v>
      </c>
    </row>
    <row r="302" spans="2:17">
      <c r="B302">
        <v>138</v>
      </c>
      <c r="C302">
        <v>1400</v>
      </c>
      <c r="D302">
        <v>147.5</v>
      </c>
      <c r="E302">
        <v>138.58333333333334</v>
      </c>
      <c r="F302">
        <v>23.446060606060605</v>
      </c>
      <c r="G302">
        <v>21.22</v>
      </c>
      <c r="H302">
        <v>0.77900000000000003</v>
      </c>
      <c r="I302">
        <v>33.380000000000003</v>
      </c>
      <c r="J302">
        <v>123.67800000000001</v>
      </c>
      <c r="L302" s="23">
        <v>38124.5625</v>
      </c>
      <c r="M302" s="23">
        <f t="shared" si="4"/>
        <v>38124.583333333336</v>
      </c>
      <c r="N302" s="13">
        <v>0.77900000000000003</v>
      </c>
      <c r="O302" s="13">
        <v>21.22</v>
      </c>
      <c r="P302" s="13">
        <v>23.446060606060605</v>
      </c>
      <c r="Q302" s="13">
        <v>33.380000000000003</v>
      </c>
    </row>
    <row r="303" spans="2:17">
      <c r="B303">
        <v>138</v>
      </c>
      <c r="C303">
        <v>1430</v>
      </c>
      <c r="D303">
        <v>148</v>
      </c>
      <c r="E303">
        <v>138.59583333333333</v>
      </c>
      <c r="F303">
        <v>23.925757575757579</v>
      </c>
      <c r="G303">
        <v>22.17</v>
      </c>
      <c r="H303">
        <v>0.73199999999999998</v>
      </c>
      <c r="I303">
        <v>32.83</v>
      </c>
      <c r="J303">
        <v>124.99560000000001</v>
      </c>
      <c r="L303" s="23">
        <v>38124.583333333336</v>
      </c>
      <c r="M303" s="23">
        <f t="shared" si="4"/>
        <v>38124.604166666672</v>
      </c>
      <c r="N303" s="13">
        <v>0.73199999999999998</v>
      </c>
      <c r="O303" s="13">
        <v>22.17</v>
      </c>
      <c r="P303" s="13">
        <v>23.925757575757579</v>
      </c>
      <c r="Q303" s="13">
        <v>32.83</v>
      </c>
    </row>
    <row r="304" spans="2:17">
      <c r="B304">
        <v>138</v>
      </c>
      <c r="C304">
        <v>1500</v>
      </c>
      <c r="D304">
        <v>148.5</v>
      </c>
      <c r="E304">
        <v>138.625</v>
      </c>
      <c r="F304">
        <v>23.151969696969694</v>
      </c>
      <c r="G304">
        <v>21.92</v>
      </c>
      <c r="H304">
        <v>0.59</v>
      </c>
      <c r="I304">
        <v>33.159999999999997</v>
      </c>
      <c r="J304">
        <v>126.05760000000004</v>
      </c>
      <c r="L304" s="23">
        <v>38124.604166666672</v>
      </c>
      <c r="M304" s="23">
        <f t="shared" si="4"/>
        <v>38124.625</v>
      </c>
      <c r="N304" s="13">
        <v>0.59</v>
      </c>
      <c r="O304" s="13">
        <v>21.92</v>
      </c>
      <c r="P304" s="13">
        <v>23.151969696969694</v>
      </c>
      <c r="Q304" s="13">
        <v>33.159999999999997</v>
      </c>
    </row>
    <row r="305" spans="2:17">
      <c r="B305">
        <v>138</v>
      </c>
      <c r="C305">
        <v>1530</v>
      </c>
      <c r="D305">
        <v>149</v>
      </c>
      <c r="E305">
        <v>138.63749999999999</v>
      </c>
      <c r="F305">
        <v>23.074242424242421</v>
      </c>
      <c r="G305">
        <v>22.37</v>
      </c>
      <c r="H305">
        <v>0.56200000000000006</v>
      </c>
      <c r="I305">
        <v>31.12</v>
      </c>
      <c r="J305">
        <v>127.06920000000001</v>
      </c>
      <c r="L305" s="23">
        <v>38124.625</v>
      </c>
      <c r="M305" s="23">
        <f t="shared" si="4"/>
        <v>38124.645833333336</v>
      </c>
      <c r="N305" s="13">
        <v>0.56200000000000006</v>
      </c>
      <c r="O305" s="13">
        <v>22.37</v>
      </c>
      <c r="P305" s="13">
        <v>23.074242424242421</v>
      </c>
      <c r="Q305" s="13">
        <v>31.12</v>
      </c>
    </row>
    <row r="306" spans="2:17">
      <c r="B306">
        <v>138</v>
      </c>
      <c r="C306">
        <v>1600</v>
      </c>
      <c r="D306">
        <v>149.5</v>
      </c>
      <c r="E306">
        <v>138.66666666666666</v>
      </c>
      <c r="F306">
        <v>23.52</v>
      </c>
      <c r="G306">
        <v>23.01</v>
      </c>
      <c r="H306">
        <v>0.64700000000000002</v>
      </c>
      <c r="I306">
        <v>29.74</v>
      </c>
      <c r="J306">
        <v>128.23380000000003</v>
      </c>
      <c r="L306" s="23">
        <v>38124.645833333336</v>
      </c>
      <c r="M306" s="23">
        <f t="shared" si="4"/>
        <v>38124.666666666664</v>
      </c>
      <c r="N306" s="13">
        <v>0.64700000000000002</v>
      </c>
      <c r="O306" s="13">
        <v>23.01</v>
      </c>
      <c r="P306" s="13">
        <v>23.52</v>
      </c>
      <c r="Q306" s="13">
        <v>29.74</v>
      </c>
    </row>
    <row r="307" spans="2:17">
      <c r="B307">
        <v>138</v>
      </c>
      <c r="C307">
        <v>1630</v>
      </c>
      <c r="D307">
        <v>150</v>
      </c>
      <c r="E307">
        <v>138.67916666666667</v>
      </c>
      <c r="F307">
        <v>23.673484848484847</v>
      </c>
      <c r="G307">
        <v>23.17</v>
      </c>
      <c r="H307">
        <v>0.54700000000000004</v>
      </c>
      <c r="I307">
        <v>29.14</v>
      </c>
      <c r="J307">
        <v>129.21840000000003</v>
      </c>
      <c r="L307" s="23">
        <v>38124.666666666664</v>
      </c>
      <c r="M307" s="23">
        <f t="shared" si="4"/>
        <v>38124.6875</v>
      </c>
      <c r="N307" s="13">
        <v>0.54700000000000004</v>
      </c>
      <c r="O307" s="13">
        <v>23.17</v>
      </c>
      <c r="P307" s="13">
        <v>23.673484848484847</v>
      </c>
      <c r="Q307" s="13">
        <v>29.14</v>
      </c>
    </row>
    <row r="308" spans="2:17">
      <c r="B308">
        <v>138</v>
      </c>
      <c r="C308">
        <v>1700</v>
      </c>
      <c r="D308">
        <v>150.5</v>
      </c>
      <c r="E308">
        <v>138.70833333333334</v>
      </c>
      <c r="F308">
        <v>23.137272727272727</v>
      </c>
      <c r="G308">
        <v>23.62</v>
      </c>
      <c r="H308">
        <v>0.48699999999999999</v>
      </c>
      <c r="I308">
        <v>28.57</v>
      </c>
      <c r="J308">
        <v>130.095</v>
      </c>
      <c r="L308" s="23">
        <v>38124.6875</v>
      </c>
      <c r="M308" s="23">
        <f t="shared" si="4"/>
        <v>38124.708333333336</v>
      </c>
      <c r="N308" s="13">
        <v>0.48699999999999999</v>
      </c>
      <c r="O308" s="13">
        <v>23.62</v>
      </c>
      <c r="P308" s="13">
        <v>23.137272727272727</v>
      </c>
      <c r="Q308" s="13">
        <v>28.57</v>
      </c>
    </row>
    <row r="309" spans="2:17">
      <c r="B309">
        <v>138</v>
      </c>
      <c r="C309">
        <v>1730</v>
      </c>
      <c r="D309">
        <v>151</v>
      </c>
      <c r="E309">
        <v>138.72083333333333</v>
      </c>
      <c r="F309">
        <v>22.854999999999997</v>
      </c>
      <c r="G309">
        <v>23.73</v>
      </c>
      <c r="H309">
        <v>0.41599999999999998</v>
      </c>
      <c r="I309">
        <v>28.41</v>
      </c>
      <c r="J309">
        <v>130.84380000000002</v>
      </c>
      <c r="L309" s="23">
        <v>38124.708333333336</v>
      </c>
      <c r="M309" s="23">
        <f t="shared" si="4"/>
        <v>38124.729166666672</v>
      </c>
      <c r="N309" s="13">
        <v>0.41599999999999998</v>
      </c>
      <c r="O309" s="13">
        <v>23.73</v>
      </c>
      <c r="P309" s="13">
        <v>22.854999999999997</v>
      </c>
      <c r="Q309" s="13">
        <v>28.41</v>
      </c>
    </row>
    <row r="310" spans="2:17">
      <c r="B310">
        <v>138</v>
      </c>
      <c r="C310">
        <v>1800</v>
      </c>
      <c r="D310">
        <v>151.5</v>
      </c>
      <c r="E310">
        <v>138.75</v>
      </c>
      <c r="F310">
        <v>22.087121212121211</v>
      </c>
      <c r="G310">
        <v>23.22</v>
      </c>
      <c r="H310">
        <v>0.36099999999999999</v>
      </c>
      <c r="I310">
        <v>31.78</v>
      </c>
      <c r="J310">
        <v>131.49360000000004</v>
      </c>
      <c r="L310" s="23">
        <v>38124.729166666672</v>
      </c>
      <c r="M310" s="23">
        <f t="shared" si="4"/>
        <v>38124.75</v>
      </c>
      <c r="N310" s="13">
        <v>0.36099999999999999</v>
      </c>
      <c r="O310" s="13">
        <v>23.22</v>
      </c>
      <c r="P310" s="13">
        <v>22.087121212121211</v>
      </c>
      <c r="Q310" s="13">
        <v>31.78</v>
      </c>
    </row>
    <row r="311" spans="2:17">
      <c r="B311">
        <v>138</v>
      </c>
      <c r="C311">
        <v>1830</v>
      </c>
      <c r="D311">
        <v>152</v>
      </c>
      <c r="E311">
        <v>138.76249999999999</v>
      </c>
      <c r="F311">
        <v>21.259393939393938</v>
      </c>
      <c r="G311">
        <v>23.07</v>
      </c>
      <c r="H311">
        <v>0.26500000000000001</v>
      </c>
      <c r="I311">
        <v>34.01</v>
      </c>
      <c r="J311">
        <v>131.97060000000002</v>
      </c>
      <c r="L311" s="23">
        <v>38124.75</v>
      </c>
      <c r="M311" s="23">
        <f t="shared" si="4"/>
        <v>38124.770833333336</v>
      </c>
      <c r="N311" s="13">
        <v>0.26500000000000001</v>
      </c>
      <c r="O311" s="13">
        <v>23.07</v>
      </c>
      <c r="P311" s="13">
        <v>21.259393939393938</v>
      </c>
      <c r="Q311" s="13">
        <v>34.01</v>
      </c>
    </row>
    <row r="312" spans="2:17">
      <c r="B312">
        <v>138</v>
      </c>
      <c r="C312">
        <v>1900</v>
      </c>
      <c r="D312">
        <v>152.5</v>
      </c>
      <c r="E312">
        <v>138.79166666666666</v>
      </c>
      <c r="F312">
        <v>20.436212121212122</v>
      </c>
      <c r="G312">
        <v>22.87</v>
      </c>
      <c r="H312">
        <v>0.17799999999999999</v>
      </c>
      <c r="I312">
        <v>33.19</v>
      </c>
      <c r="J312">
        <v>132.29100000000003</v>
      </c>
      <c r="L312" s="23">
        <v>38124.770833333336</v>
      </c>
      <c r="M312" s="23">
        <f t="shared" si="4"/>
        <v>38124.791666666664</v>
      </c>
      <c r="N312" s="13">
        <v>0.17799999999999999</v>
      </c>
      <c r="O312" s="13">
        <v>22.87</v>
      </c>
      <c r="P312" s="13">
        <v>20.436212121212122</v>
      </c>
      <c r="Q312" s="13">
        <v>33.19</v>
      </c>
    </row>
    <row r="313" spans="2:17">
      <c r="B313">
        <v>138</v>
      </c>
      <c r="C313">
        <v>1930</v>
      </c>
      <c r="D313">
        <v>153</v>
      </c>
      <c r="E313">
        <v>138.80416666666667</v>
      </c>
      <c r="F313">
        <v>19.143030303030301</v>
      </c>
      <c r="G313">
        <v>20.86</v>
      </c>
      <c r="H313">
        <v>7.8E-2</v>
      </c>
      <c r="I313">
        <v>34.299999999999997</v>
      </c>
      <c r="J313">
        <v>132.4314</v>
      </c>
      <c r="L313" s="23">
        <v>38124.791666666664</v>
      </c>
      <c r="M313" s="23">
        <f t="shared" si="4"/>
        <v>38124.8125</v>
      </c>
      <c r="N313" s="13">
        <v>7.8E-2</v>
      </c>
      <c r="O313" s="13">
        <v>20.86</v>
      </c>
      <c r="P313" s="13">
        <v>19.143030303030301</v>
      </c>
      <c r="Q313" s="13">
        <v>34.299999999999997</v>
      </c>
    </row>
    <row r="314" spans="2:17">
      <c r="B314">
        <v>138</v>
      </c>
      <c r="C314">
        <v>2000</v>
      </c>
      <c r="D314">
        <v>153.5</v>
      </c>
      <c r="E314">
        <v>138.83333333333334</v>
      </c>
      <c r="F314">
        <v>17.770454545454548</v>
      </c>
      <c r="G314">
        <v>18.88</v>
      </c>
      <c r="H314">
        <v>3.6999999999999998E-2</v>
      </c>
      <c r="I314">
        <v>43.32</v>
      </c>
      <c r="J314">
        <v>132.49799999999999</v>
      </c>
      <c r="L314" s="23">
        <v>38124.8125</v>
      </c>
      <c r="M314" s="23">
        <f t="shared" si="4"/>
        <v>38124.833333333336</v>
      </c>
      <c r="N314" s="13">
        <v>3.6999999999999998E-2</v>
      </c>
      <c r="O314" s="13">
        <v>18.88</v>
      </c>
      <c r="P314" s="13">
        <v>17.770454545454548</v>
      </c>
      <c r="Q314" s="13">
        <v>43.32</v>
      </c>
    </row>
    <row r="315" spans="2:17">
      <c r="B315">
        <v>138</v>
      </c>
      <c r="C315">
        <v>2030</v>
      </c>
      <c r="D315">
        <v>154</v>
      </c>
      <c r="E315">
        <v>138.84583333333333</v>
      </c>
      <c r="F315">
        <v>16.418181818181814</v>
      </c>
      <c r="G315">
        <v>16.45</v>
      </c>
      <c r="H315">
        <v>0</v>
      </c>
      <c r="I315">
        <v>52.92</v>
      </c>
      <c r="J315">
        <v>132.49799999999999</v>
      </c>
      <c r="L315" s="23">
        <v>38124.833333333336</v>
      </c>
      <c r="M315" s="23">
        <f t="shared" si="4"/>
        <v>38124.854166666672</v>
      </c>
      <c r="N315" s="13">
        <v>0</v>
      </c>
      <c r="O315" s="13">
        <v>16.45</v>
      </c>
      <c r="P315" s="13">
        <v>16.418181818181814</v>
      </c>
      <c r="Q315" s="13">
        <v>52.92</v>
      </c>
    </row>
    <row r="316" spans="2:17">
      <c r="B316">
        <v>138</v>
      </c>
      <c r="C316">
        <v>2100</v>
      </c>
      <c r="D316">
        <v>154.5</v>
      </c>
      <c r="E316">
        <v>138.875</v>
      </c>
      <c r="F316">
        <v>15.458181818181817</v>
      </c>
      <c r="G316">
        <v>14.9</v>
      </c>
      <c r="H316">
        <v>0</v>
      </c>
      <c r="I316">
        <v>58.54</v>
      </c>
      <c r="J316">
        <v>132.49799999999999</v>
      </c>
      <c r="L316" s="23">
        <v>38124.854166666672</v>
      </c>
      <c r="M316" s="23">
        <f t="shared" si="4"/>
        <v>38124.875</v>
      </c>
      <c r="N316" s="13">
        <v>0</v>
      </c>
      <c r="O316" s="13">
        <v>14.9</v>
      </c>
      <c r="P316" s="13">
        <v>15.458181818181817</v>
      </c>
      <c r="Q316" s="13">
        <v>58.54</v>
      </c>
    </row>
    <row r="317" spans="2:17">
      <c r="B317">
        <v>138</v>
      </c>
      <c r="C317">
        <v>2130</v>
      </c>
      <c r="D317">
        <v>155</v>
      </c>
      <c r="E317">
        <v>138.88749999999999</v>
      </c>
      <c r="F317">
        <v>14.76939393939394</v>
      </c>
      <c r="G317">
        <v>14.52</v>
      </c>
      <c r="H317">
        <v>0</v>
      </c>
      <c r="I317">
        <v>56.8</v>
      </c>
      <c r="J317">
        <v>132.49799999999999</v>
      </c>
      <c r="L317" s="23">
        <v>38124.875</v>
      </c>
      <c r="M317" s="23">
        <f t="shared" si="4"/>
        <v>38124.895833333336</v>
      </c>
      <c r="N317" s="13">
        <v>0</v>
      </c>
      <c r="O317" s="13">
        <v>14.52</v>
      </c>
      <c r="P317" s="13">
        <v>14.76939393939394</v>
      </c>
      <c r="Q317" s="13">
        <v>56.8</v>
      </c>
    </row>
    <row r="318" spans="2:17">
      <c r="B318">
        <v>138</v>
      </c>
      <c r="C318">
        <v>2200</v>
      </c>
      <c r="D318">
        <v>155.5</v>
      </c>
      <c r="E318">
        <v>138.91666666666666</v>
      </c>
      <c r="F318">
        <v>13.923333333333332</v>
      </c>
      <c r="G318">
        <v>12.94</v>
      </c>
      <c r="H318">
        <v>0</v>
      </c>
      <c r="I318">
        <v>65.069999999999993</v>
      </c>
      <c r="J318">
        <v>132.49799999999999</v>
      </c>
      <c r="L318" s="23">
        <v>38124.895833333336</v>
      </c>
      <c r="M318" s="23">
        <f t="shared" si="4"/>
        <v>38124.916666666664</v>
      </c>
      <c r="N318" s="13">
        <v>0</v>
      </c>
      <c r="O318" s="13">
        <v>12.94</v>
      </c>
      <c r="P318" s="13">
        <v>13.923333333333332</v>
      </c>
      <c r="Q318" s="13">
        <v>65.069999999999993</v>
      </c>
    </row>
    <row r="319" spans="2:17">
      <c r="B319">
        <v>138</v>
      </c>
      <c r="C319">
        <v>2230</v>
      </c>
      <c r="D319">
        <v>156</v>
      </c>
      <c r="E319">
        <v>138.92916666666667</v>
      </c>
      <c r="F319">
        <v>13.427121212121213</v>
      </c>
      <c r="G319">
        <v>13.14</v>
      </c>
      <c r="H319">
        <v>0</v>
      </c>
      <c r="I319">
        <v>62.15</v>
      </c>
      <c r="J319">
        <v>132.49799999999999</v>
      </c>
      <c r="L319" s="23">
        <v>38124.916666666664</v>
      </c>
      <c r="M319" s="23">
        <f t="shared" si="4"/>
        <v>38124.9375</v>
      </c>
      <c r="N319" s="13">
        <v>0</v>
      </c>
      <c r="O319" s="13">
        <v>13.14</v>
      </c>
      <c r="P319" s="13">
        <v>13.427121212121213</v>
      </c>
      <c r="Q319" s="13">
        <v>62.15</v>
      </c>
    </row>
    <row r="320" spans="2:17">
      <c r="B320">
        <v>138</v>
      </c>
      <c r="C320">
        <v>2300</v>
      </c>
      <c r="D320">
        <v>156.5</v>
      </c>
      <c r="E320">
        <v>138.95833333333334</v>
      </c>
      <c r="F320">
        <v>12.711363636363638</v>
      </c>
      <c r="G320">
        <v>12.01</v>
      </c>
      <c r="H320">
        <v>0</v>
      </c>
      <c r="I320">
        <v>67.05</v>
      </c>
      <c r="J320">
        <v>132.49799999999999</v>
      </c>
      <c r="L320" s="23">
        <v>38124.9375</v>
      </c>
      <c r="M320" s="23">
        <f t="shared" si="4"/>
        <v>38124.958333333336</v>
      </c>
      <c r="N320" s="13">
        <v>0</v>
      </c>
      <c r="O320" s="13">
        <v>12.01</v>
      </c>
      <c r="P320" s="13">
        <v>12.711363636363638</v>
      </c>
      <c r="Q320" s="13">
        <v>67.05</v>
      </c>
    </row>
    <row r="321" spans="2:17">
      <c r="B321">
        <v>138</v>
      </c>
      <c r="C321">
        <v>2330</v>
      </c>
      <c r="D321">
        <v>157</v>
      </c>
      <c r="E321">
        <v>138.97083333333333</v>
      </c>
      <c r="F321">
        <v>12.369242424242426</v>
      </c>
      <c r="G321">
        <v>12.31</v>
      </c>
      <c r="H321">
        <v>0</v>
      </c>
      <c r="I321">
        <v>65.61</v>
      </c>
      <c r="J321">
        <v>132.49799999999999</v>
      </c>
      <c r="L321" s="23">
        <v>38124.958333333336</v>
      </c>
      <c r="M321" s="23">
        <f t="shared" si="4"/>
        <v>38124.979166666672</v>
      </c>
      <c r="N321" s="13">
        <v>0</v>
      </c>
      <c r="O321" s="13">
        <v>12.31</v>
      </c>
      <c r="P321" s="13">
        <v>12.369242424242426</v>
      </c>
      <c r="Q321" s="13">
        <v>65.61</v>
      </c>
    </row>
    <row r="322" spans="2:17">
      <c r="B322">
        <v>139</v>
      </c>
      <c r="C322">
        <v>0</v>
      </c>
      <c r="D322">
        <v>157.5</v>
      </c>
      <c r="E322">
        <v>139</v>
      </c>
      <c r="F322">
        <v>12.417121212121213</v>
      </c>
      <c r="G322">
        <v>12.99</v>
      </c>
      <c r="H322">
        <v>0</v>
      </c>
      <c r="I322">
        <v>62.3</v>
      </c>
      <c r="J322">
        <v>132.49799999999999</v>
      </c>
      <c r="L322" s="23">
        <v>38124.979166666672</v>
      </c>
      <c r="M322" s="23">
        <f t="shared" si="4"/>
        <v>38125</v>
      </c>
      <c r="N322" s="13">
        <v>0</v>
      </c>
      <c r="O322" s="13">
        <v>12.99</v>
      </c>
      <c r="P322" s="13">
        <v>12.417121212121213</v>
      </c>
      <c r="Q322" s="13">
        <v>62.3</v>
      </c>
    </row>
    <row r="323" spans="2:17">
      <c r="B323">
        <v>139</v>
      </c>
      <c r="C323">
        <v>30</v>
      </c>
      <c r="D323">
        <v>158</v>
      </c>
      <c r="E323">
        <v>139.01249999999999</v>
      </c>
      <c r="F323">
        <v>12.502878787878789</v>
      </c>
      <c r="G323">
        <v>13.6</v>
      </c>
      <c r="H323">
        <v>0</v>
      </c>
      <c r="I323">
        <v>59.6</v>
      </c>
      <c r="J323">
        <v>132.49799999999999</v>
      </c>
      <c r="L323" s="23">
        <v>38125</v>
      </c>
      <c r="M323" s="23">
        <f t="shared" si="4"/>
        <v>38125.020833333336</v>
      </c>
      <c r="N323" s="13">
        <v>0</v>
      </c>
      <c r="O323" s="13">
        <v>13.6</v>
      </c>
      <c r="P323" s="13">
        <v>12.502878787878789</v>
      </c>
      <c r="Q323" s="13">
        <v>59.6</v>
      </c>
    </row>
    <row r="324" spans="2:17">
      <c r="B324">
        <v>139</v>
      </c>
      <c r="C324">
        <v>100</v>
      </c>
      <c r="D324">
        <v>158.5</v>
      </c>
      <c r="E324">
        <v>139.04166666666666</v>
      </c>
      <c r="F324">
        <v>12.362424242424241</v>
      </c>
      <c r="G324">
        <v>13.15</v>
      </c>
      <c r="H324">
        <v>0</v>
      </c>
      <c r="I324">
        <v>63.69</v>
      </c>
      <c r="J324">
        <v>132.49799999999999</v>
      </c>
      <c r="L324" s="23">
        <v>38125.020833333336</v>
      </c>
      <c r="M324" s="23">
        <f t="shared" si="4"/>
        <v>38125.041666666664</v>
      </c>
      <c r="N324" s="13">
        <v>0</v>
      </c>
      <c r="O324" s="13">
        <v>13.15</v>
      </c>
      <c r="P324" s="13">
        <v>12.362424242424241</v>
      </c>
      <c r="Q324" s="13">
        <v>63.69</v>
      </c>
    </row>
    <row r="325" spans="2:17">
      <c r="B325">
        <v>139</v>
      </c>
      <c r="C325">
        <v>130</v>
      </c>
      <c r="D325">
        <v>159</v>
      </c>
      <c r="E325">
        <v>139.05416666666667</v>
      </c>
      <c r="F325">
        <v>12.462727272727275</v>
      </c>
      <c r="G325">
        <v>13.63</v>
      </c>
      <c r="H325">
        <v>0</v>
      </c>
      <c r="I325">
        <v>64.790000000000006</v>
      </c>
      <c r="J325">
        <v>132.49799999999999</v>
      </c>
      <c r="L325" s="23">
        <v>38125.041666666664</v>
      </c>
      <c r="M325" s="23">
        <f t="shared" ref="M325:M388" si="5">M$2+B325+(ROUND(C325/100,0)/24)+(MOD(C325,100)/(24*60))</f>
        <v>38125.0625</v>
      </c>
      <c r="N325" s="13">
        <v>0</v>
      </c>
      <c r="O325" s="13">
        <v>13.63</v>
      </c>
      <c r="P325" s="13">
        <v>12.462727272727275</v>
      </c>
      <c r="Q325" s="13">
        <v>64.790000000000006</v>
      </c>
    </row>
    <row r="326" spans="2:17">
      <c r="B326">
        <v>139</v>
      </c>
      <c r="C326">
        <v>200</v>
      </c>
      <c r="D326">
        <v>159.5</v>
      </c>
      <c r="E326">
        <v>139.08333333333334</v>
      </c>
      <c r="F326">
        <v>12.582575757575757</v>
      </c>
      <c r="G326">
        <v>13.87</v>
      </c>
      <c r="H326">
        <v>0</v>
      </c>
      <c r="I326">
        <v>66.099999999999994</v>
      </c>
      <c r="J326">
        <v>132.49799999999999</v>
      </c>
      <c r="L326" s="23">
        <v>38125.0625</v>
      </c>
      <c r="M326" s="23">
        <f t="shared" si="5"/>
        <v>38125.083333333336</v>
      </c>
      <c r="N326" s="13">
        <v>0</v>
      </c>
      <c r="O326" s="13">
        <v>13.87</v>
      </c>
      <c r="P326" s="13">
        <v>12.582575757575757</v>
      </c>
      <c r="Q326" s="13">
        <v>66.099999999999994</v>
      </c>
    </row>
    <row r="327" spans="2:17">
      <c r="B327">
        <v>139</v>
      </c>
      <c r="C327">
        <v>230</v>
      </c>
      <c r="D327">
        <v>160</v>
      </c>
      <c r="E327">
        <v>139.09583333333333</v>
      </c>
      <c r="F327">
        <v>12.800454545454546</v>
      </c>
      <c r="G327">
        <v>14.31</v>
      </c>
      <c r="H327">
        <v>0</v>
      </c>
      <c r="I327">
        <v>66.819999999999993</v>
      </c>
      <c r="J327">
        <v>132.49799999999999</v>
      </c>
      <c r="L327" s="23">
        <v>38125.083333333336</v>
      </c>
      <c r="M327" s="23">
        <f t="shared" si="5"/>
        <v>38125.104166666672</v>
      </c>
      <c r="N327" s="13">
        <v>0</v>
      </c>
      <c r="O327" s="13">
        <v>14.31</v>
      </c>
      <c r="P327" s="13">
        <v>12.800454545454546</v>
      </c>
      <c r="Q327" s="13">
        <v>66.819999999999993</v>
      </c>
    </row>
    <row r="328" spans="2:17">
      <c r="B328">
        <v>139</v>
      </c>
      <c r="C328">
        <v>300</v>
      </c>
      <c r="D328">
        <v>160.5</v>
      </c>
      <c r="E328">
        <v>139.125</v>
      </c>
      <c r="F328">
        <v>13.153787878787877</v>
      </c>
      <c r="G328">
        <v>15.26</v>
      </c>
      <c r="H328">
        <v>0</v>
      </c>
      <c r="I328">
        <v>65.67</v>
      </c>
      <c r="J328">
        <v>132.49799999999999</v>
      </c>
      <c r="L328" s="23">
        <v>38125.104166666672</v>
      </c>
      <c r="M328" s="23">
        <f t="shared" si="5"/>
        <v>38125.125</v>
      </c>
      <c r="N328" s="13">
        <v>0</v>
      </c>
      <c r="O328" s="13">
        <v>15.26</v>
      </c>
      <c r="P328" s="13">
        <v>13.153787878787877</v>
      </c>
      <c r="Q328" s="13">
        <v>65.67</v>
      </c>
    </row>
    <row r="329" spans="2:17">
      <c r="B329">
        <v>139</v>
      </c>
      <c r="C329">
        <v>330</v>
      </c>
      <c r="D329">
        <v>161</v>
      </c>
      <c r="E329">
        <v>139.13749999999999</v>
      </c>
      <c r="F329">
        <v>13.537575757575757</v>
      </c>
      <c r="G329">
        <v>16.25</v>
      </c>
      <c r="H329">
        <v>0</v>
      </c>
      <c r="I329">
        <v>63.21</v>
      </c>
      <c r="J329">
        <v>132.49799999999999</v>
      </c>
      <c r="L329" s="23">
        <v>38125.125</v>
      </c>
      <c r="M329" s="23">
        <f t="shared" si="5"/>
        <v>38125.145833333336</v>
      </c>
      <c r="N329" s="13">
        <v>0</v>
      </c>
      <c r="O329" s="13">
        <v>16.25</v>
      </c>
      <c r="P329" s="13">
        <v>13.537575757575757</v>
      </c>
      <c r="Q329" s="13">
        <v>63.21</v>
      </c>
    </row>
    <row r="330" spans="2:17">
      <c r="B330">
        <v>139</v>
      </c>
      <c r="C330">
        <v>400</v>
      </c>
      <c r="D330">
        <v>161.5</v>
      </c>
      <c r="E330">
        <v>139.16666666666666</v>
      </c>
      <c r="F330">
        <v>13.752575757575759</v>
      </c>
      <c r="G330">
        <v>16.47</v>
      </c>
      <c r="H330">
        <v>0</v>
      </c>
      <c r="I330">
        <v>64.31</v>
      </c>
      <c r="J330">
        <v>132.49799999999999</v>
      </c>
      <c r="L330" s="23">
        <v>38125.145833333336</v>
      </c>
      <c r="M330" s="23">
        <f t="shared" si="5"/>
        <v>38125.166666666664</v>
      </c>
      <c r="N330" s="13">
        <v>0</v>
      </c>
      <c r="O330" s="13">
        <v>16.47</v>
      </c>
      <c r="P330" s="13">
        <v>13.752575757575759</v>
      </c>
      <c r="Q330" s="13">
        <v>64.31</v>
      </c>
    </row>
    <row r="331" spans="2:17">
      <c r="B331">
        <v>139</v>
      </c>
      <c r="C331">
        <v>430</v>
      </c>
      <c r="D331">
        <v>162</v>
      </c>
      <c r="E331">
        <v>139.17916666666667</v>
      </c>
      <c r="F331">
        <v>13.895757575757575</v>
      </c>
      <c r="G331">
        <v>16.52</v>
      </c>
      <c r="H331">
        <v>0</v>
      </c>
      <c r="I331">
        <v>66.16</v>
      </c>
      <c r="J331">
        <v>132.49799999999999</v>
      </c>
      <c r="L331" s="23">
        <v>38125.166666666664</v>
      </c>
      <c r="M331" s="23">
        <f t="shared" si="5"/>
        <v>38125.1875</v>
      </c>
      <c r="N331" s="13">
        <v>0</v>
      </c>
      <c r="O331" s="13">
        <v>16.52</v>
      </c>
      <c r="P331" s="13">
        <v>13.895757575757575</v>
      </c>
      <c r="Q331" s="13">
        <v>66.16</v>
      </c>
    </row>
    <row r="332" spans="2:17">
      <c r="B332">
        <v>139</v>
      </c>
      <c r="C332">
        <v>500</v>
      </c>
      <c r="D332">
        <v>162.5</v>
      </c>
      <c r="E332">
        <v>139.20833333333334</v>
      </c>
      <c r="F332">
        <v>14.022121212121213</v>
      </c>
      <c r="G332">
        <v>16.579999999999998</v>
      </c>
      <c r="H332">
        <v>0</v>
      </c>
      <c r="I332">
        <v>68.180000000000007</v>
      </c>
      <c r="J332">
        <v>132.49799999999999</v>
      </c>
      <c r="L332" s="23">
        <v>38125.1875</v>
      </c>
      <c r="M332" s="23">
        <f t="shared" si="5"/>
        <v>38125.208333333336</v>
      </c>
      <c r="N332" s="13">
        <v>0</v>
      </c>
      <c r="O332" s="13">
        <v>16.579999999999998</v>
      </c>
      <c r="P332" s="13">
        <v>14.022121212121213</v>
      </c>
      <c r="Q332" s="13">
        <v>68.180000000000007</v>
      </c>
    </row>
    <row r="333" spans="2:17">
      <c r="B333">
        <v>139</v>
      </c>
      <c r="C333">
        <v>530</v>
      </c>
      <c r="D333">
        <v>163</v>
      </c>
      <c r="E333">
        <v>139.22083333333333</v>
      </c>
      <c r="F333">
        <v>14.291060606060608</v>
      </c>
      <c r="G333">
        <v>17.190000000000001</v>
      </c>
      <c r="H333">
        <v>0</v>
      </c>
      <c r="I333">
        <v>68.27</v>
      </c>
      <c r="J333">
        <v>132.49799999999999</v>
      </c>
      <c r="L333" s="23">
        <v>38125.208333333336</v>
      </c>
      <c r="M333" s="23">
        <f t="shared" si="5"/>
        <v>38125.229166666672</v>
      </c>
      <c r="N333" s="13">
        <v>0</v>
      </c>
      <c r="O333" s="13">
        <v>17.190000000000001</v>
      </c>
      <c r="P333" s="13">
        <v>14.291060606060608</v>
      </c>
      <c r="Q333" s="13">
        <v>68.27</v>
      </c>
    </row>
    <row r="334" spans="2:17">
      <c r="B334">
        <v>139</v>
      </c>
      <c r="C334">
        <v>600</v>
      </c>
      <c r="D334">
        <v>163.5</v>
      </c>
      <c r="E334">
        <v>139.25</v>
      </c>
      <c r="F334">
        <v>14.582121212121212</v>
      </c>
      <c r="G334">
        <v>17.34</v>
      </c>
      <c r="H334">
        <v>4.7E-2</v>
      </c>
      <c r="I334">
        <v>69.48</v>
      </c>
      <c r="J334">
        <v>132.58260000000004</v>
      </c>
      <c r="L334" s="23">
        <v>38125.229166666672</v>
      </c>
      <c r="M334" s="23">
        <f t="shared" si="5"/>
        <v>38125.25</v>
      </c>
      <c r="N334" s="13">
        <v>4.7E-2</v>
      </c>
      <c r="O334" s="13">
        <v>17.34</v>
      </c>
      <c r="P334" s="13">
        <v>14.582121212121212</v>
      </c>
      <c r="Q334" s="13">
        <v>69.48</v>
      </c>
    </row>
    <row r="335" spans="2:17">
      <c r="B335">
        <v>139</v>
      </c>
      <c r="C335">
        <v>630</v>
      </c>
      <c r="D335">
        <v>164</v>
      </c>
      <c r="E335">
        <v>139.26249999999999</v>
      </c>
      <c r="F335">
        <v>15.265909090909091</v>
      </c>
      <c r="G335">
        <v>18.04</v>
      </c>
      <c r="H335">
        <v>8.8999999999999996E-2</v>
      </c>
      <c r="I335">
        <v>68.78</v>
      </c>
      <c r="J335">
        <v>132.74280000000002</v>
      </c>
      <c r="L335" s="23">
        <v>38125.25</v>
      </c>
      <c r="M335" s="23">
        <f t="shared" si="5"/>
        <v>38125.270833333336</v>
      </c>
      <c r="N335" s="13">
        <v>8.8999999999999996E-2</v>
      </c>
      <c r="O335" s="13">
        <v>18.04</v>
      </c>
      <c r="P335" s="13">
        <v>15.265909090909091</v>
      </c>
      <c r="Q335" s="13">
        <v>68.78</v>
      </c>
    </row>
    <row r="336" spans="2:17">
      <c r="B336">
        <v>139</v>
      </c>
      <c r="C336">
        <v>700</v>
      </c>
      <c r="D336">
        <v>164.5</v>
      </c>
      <c r="E336">
        <v>139.29166666666666</v>
      </c>
      <c r="F336">
        <v>15.418484848484848</v>
      </c>
      <c r="G336">
        <v>18</v>
      </c>
      <c r="H336">
        <v>3.7999999999999999E-2</v>
      </c>
      <c r="I336">
        <v>70.2</v>
      </c>
      <c r="J336">
        <v>132.81120000000001</v>
      </c>
      <c r="L336" s="23">
        <v>38125.270833333336</v>
      </c>
      <c r="M336" s="23">
        <f t="shared" si="5"/>
        <v>38125.291666666664</v>
      </c>
      <c r="N336" s="13">
        <v>3.7999999999999999E-2</v>
      </c>
      <c r="O336" s="13">
        <v>18</v>
      </c>
      <c r="P336" s="13">
        <v>15.418484848484848</v>
      </c>
      <c r="Q336" s="13">
        <v>70.2</v>
      </c>
    </row>
    <row r="337" spans="2:17">
      <c r="B337">
        <v>139</v>
      </c>
      <c r="C337">
        <v>730</v>
      </c>
      <c r="D337">
        <v>165</v>
      </c>
      <c r="E337">
        <v>139.30416666666667</v>
      </c>
      <c r="F337">
        <v>15.57090909090909</v>
      </c>
      <c r="G337">
        <v>18.05</v>
      </c>
      <c r="H337">
        <v>6.2E-2</v>
      </c>
      <c r="I337">
        <v>71.5</v>
      </c>
      <c r="J337">
        <v>132.92280000000002</v>
      </c>
      <c r="L337" s="23">
        <v>38125.291666666664</v>
      </c>
      <c r="M337" s="23">
        <f t="shared" si="5"/>
        <v>38125.3125</v>
      </c>
      <c r="N337" s="13">
        <v>6.2E-2</v>
      </c>
      <c r="O337" s="13">
        <v>18.05</v>
      </c>
      <c r="P337" s="13">
        <v>15.57090909090909</v>
      </c>
      <c r="Q337" s="13">
        <v>71.5</v>
      </c>
    </row>
    <row r="338" spans="2:17">
      <c r="B338">
        <v>139</v>
      </c>
      <c r="C338">
        <v>800</v>
      </c>
      <c r="D338">
        <v>165.5</v>
      </c>
      <c r="E338">
        <v>139.33333333333334</v>
      </c>
      <c r="F338">
        <v>16.182727272727274</v>
      </c>
      <c r="G338">
        <v>18.600000000000001</v>
      </c>
      <c r="H338">
        <v>0.112</v>
      </c>
      <c r="I338">
        <v>71.2</v>
      </c>
      <c r="J338">
        <v>133.12439999999998</v>
      </c>
      <c r="L338" s="23">
        <v>38125.3125</v>
      </c>
      <c r="M338" s="23">
        <f t="shared" si="5"/>
        <v>38125.333333333336</v>
      </c>
      <c r="N338" s="13">
        <v>0.112</v>
      </c>
      <c r="O338" s="13">
        <v>18.600000000000001</v>
      </c>
      <c r="P338" s="13">
        <v>16.182727272727274</v>
      </c>
      <c r="Q338" s="13">
        <v>71.2</v>
      </c>
    </row>
    <row r="339" spans="2:17">
      <c r="B339">
        <v>139</v>
      </c>
      <c r="C339">
        <v>830</v>
      </c>
      <c r="D339">
        <v>166</v>
      </c>
      <c r="E339">
        <v>139.34583333333333</v>
      </c>
      <c r="F339">
        <v>16.490757575757577</v>
      </c>
      <c r="G339">
        <v>18.66</v>
      </c>
      <c r="H339">
        <v>0.114</v>
      </c>
      <c r="I339">
        <v>74.5</v>
      </c>
      <c r="J339">
        <v>133.32959999999997</v>
      </c>
      <c r="L339" s="23">
        <v>38125.333333333336</v>
      </c>
      <c r="M339" s="23">
        <f t="shared" si="5"/>
        <v>38125.354166666672</v>
      </c>
      <c r="N339" s="13">
        <v>0.114</v>
      </c>
      <c r="O339" s="13">
        <v>18.66</v>
      </c>
      <c r="P339" s="13">
        <v>16.490757575757577</v>
      </c>
      <c r="Q339" s="13">
        <v>74.5</v>
      </c>
    </row>
    <row r="340" spans="2:17">
      <c r="B340">
        <v>139</v>
      </c>
      <c r="C340">
        <v>900</v>
      </c>
      <c r="D340">
        <v>166.5</v>
      </c>
      <c r="E340">
        <v>139.375</v>
      </c>
      <c r="F340">
        <v>16.96560606060606</v>
      </c>
      <c r="G340">
        <v>19</v>
      </c>
      <c r="H340">
        <v>0.122</v>
      </c>
      <c r="I340">
        <v>74.8</v>
      </c>
      <c r="J340">
        <v>133.54920000000001</v>
      </c>
      <c r="L340" s="23">
        <v>38125.354166666672</v>
      </c>
      <c r="M340" s="23">
        <f t="shared" si="5"/>
        <v>38125.375</v>
      </c>
      <c r="N340" s="13">
        <v>0.122</v>
      </c>
      <c r="O340" s="13">
        <v>19</v>
      </c>
      <c r="P340" s="13">
        <v>16.96560606060606</v>
      </c>
      <c r="Q340" s="13">
        <v>74.8</v>
      </c>
    </row>
    <row r="341" spans="2:17">
      <c r="B341">
        <v>139</v>
      </c>
      <c r="C341">
        <v>930</v>
      </c>
      <c r="D341">
        <v>167</v>
      </c>
      <c r="E341">
        <v>139.38749999999999</v>
      </c>
      <c r="F341">
        <v>17.23863636363636</v>
      </c>
      <c r="G341">
        <v>19.53</v>
      </c>
      <c r="H341">
        <v>0.11700000000000001</v>
      </c>
      <c r="I341">
        <v>72.400000000000006</v>
      </c>
      <c r="J341">
        <v>133.75980000000001</v>
      </c>
      <c r="L341" s="23">
        <v>38125.375</v>
      </c>
      <c r="M341" s="23">
        <f t="shared" si="5"/>
        <v>38125.395833333336</v>
      </c>
      <c r="N341" s="13">
        <v>0.11700000000000001</v>
      </c>
      <c r="O341" s="13">
        <v>19.53</v>
      </c>
      <c r="P341" s="13">
        <v>17.23863636363636</v>
      </c>
      <c r="Q341" s="13">
        <v>72.400000000000006</v>
      </c>
    </row>
    <row r="342" spans="2:17">
      <c r="B342">
        <v>139</v>
      </c>
      <c r="C342">
        <v>1000</v>
      </c>
      <c r="D342">
        <v>167.5</v>
      </c>
      <c r="E342">
        <v>139.41666666666666</v>
      </c>
      <c r="F342">
        <v>17.94318181818182</v>
      </c>
      <c r="G342">
        <v>20.45</v>
      </c>
      <c r="H342">
        <v>0.17699999999999999</v>
      </c>
      <c r="I342">
        <v>70.2</v>
      </c>
      <c r="J342">
        <v>134.07840000000002</v>
      </c>
      <c r="L342" s="23">
        <v>38125.395833333336</v>
      </c>
      <c r="M342" s="23">
        <f t="shared" si="5"/>
        <v>38125.416666666664</v>
      </c>
      <c r="N342" s="13">
        <v>0.17699999999999999</v>
      </c>
      <c r="O342" s="13">
        <v>20.45</v>
      </c>
      <c r="P342" s="13">
        <v>17.94318181818182</v>
      </c>
      <c r="Q342" s="13">
        <v>70.2</v>
      </c>
    </row>
    <row r="343" spans="2:17">
      <c r="B343">
        <v>139</v>
      </c>
      <c r="C343">
        <v>1030</v>
      </c>
      <c r="D343">
        <v>168</v>
      </c>
      <c r="E343">
        <v>139.42916666666667</v>
      </c>
      <c r="F343">
        <v>18.082424242424242</v>
      </c>
      <c r="G343">
        <v>20.73</v>
      </c>
      <c r="H343">
        <v>8.8999999999999996E-2</v>
      </c>
      <c r="I343">
        <v>69.95</v>
      </c>
      <c r="J343">
        <v>134.23860000000005</v>
      </c>
      <c r="L343" s="23">
        <v>38125.416666666664</v>
      </c>
      <c r="M343" s="23">
        <f t="shared" si="5"/>
        <v>38125.4375</v>
      </c>
      <c r="N343" s="13">
        <v>8.8999999999999996E-2</v>
      </c>
      <c r="O343" s="13">
        <v>20.73</v>
      </c>
      <c r="P343" s="13">
        <v>18.082424242424242</v>
      </c>
      <c r="Q343" s="13">
        <v>69.95</v>
      </c>
    </row>
    <row r="344" spans="2:17">
      <c r="B344">
        <v>139</v>
      </c>
      <c r="C344">
        <v>1100</v>
      </c>
      <c r="D344">
        <v>168.5</v>
      </c>
      <c r="E344">
        <v>139.45833333333334</v>
      </c>
      <c r="F344">
        <v>18.466363636363635</v>
      </c>
      <c r="G344">
        <v>20.36</v>
      </c>
      <c r="H344">
        <v>0.25900000000000001</v>
      </c>
      <c r="I344">
        <v>74.900000000000006</v>
      </c>
      <c r="J344">
        <v>134.70480000000001</v>
      </c>
      <c r="L344" s="23">
        <v>38125.4375</v>
      </c>
      <c r="M344" s="23">
        <f t="shared" si="5"/>
        <v>38125.458333333336</v>
      </c>
      <c r="N344" s="13">
        <v>0.25900000000000001</v>
      </c>
      <c r="O344" s="13">
        <v>20.36</v>
      </c>
      <c r="P344" s="13">
        <v>18.466363636363635</v>
      </c>
      <c r="Q344" s="13">
        <v>74.900000000000006</v>
      </c>
    </row>
    <row r="345" spans="2:17">
      <c r="B345">
        <v>139</v>
      </c>
      <c r="C345">
        <v>1130</v>
      </c>
      <c r="D345">
        <v>169</v>
      </c>
      <c r="E345">
        <v>139.47083333333333</v>
      </c>
      <c r="F345">
        <v>19.651212121212119</v>
      </c>
      <c r="G345">
        <v>21.17</v>
      </c>
      <c r="H345">
        <v>0.27300000000000002</v>
      </c>
      <c r="I345">
        <v>72.400000000000006</v>
      </c>
      <c r="J345">
        <v>135.1962</v>
      </c>
      <c r="L345" s="23">
        <v>38125.458333333336</v>
      </c>
      <c r="M345" s="23">
        <f t="shared" si="5"/>
        <v>38125.479166666672</v>
      </c>
      <c r="N345" s="13">
        <v>0.27300000000000002</v>
      </c>
      <c r="O345" s="13">
        <v>21.17</v>
      </c>
      <c r="P345" s="13">
        <v>19.651212121212119</v>
      </c>
      <c r="Q345" s="13">
        <v>72.400000000000006</v>
      </c>
    </row>
    <row r="346" spans="2:17">
      <c r="B346">
        <v>139</v>
      </c>
      <c r="C346">
        <v>1200</v>
      </c>
      <c r="D346">
        <v>169.5</v>
      </c>
      <c r="E346">
        <v>139.5</v>
      </c>
      <c r="F346">
        <v>20.022121212121213</v>
      </c>
      <c r="G346">
        <v>21.41</v>
      </c>
      <c r="H346">
        <v>0.32900000000000001</v>
      </c>
      <c r="I346">
        <v>71.400000000000006</v>
      </c>
      <c r="J346">
        <v>135.7884</v>
      </c>
      <c r="L346" s="23">
        <v>38125.479166666672</v>
      </c>
      <c r="M346" s="23">
        <f t="shared" si="5"/>
        <v>38125.5</v>
      </c>
      <c r="N346" s="13">
        <v>0.32900000000000001</v>
      </c>
      <c r="O346" s="13">
        <v>21.41</v>
      </c>
      <c r="P346" s="13">
        <v>20.022121212121213</v>
      </c>
      <c r="Q346" s="13">
        <v>71.400000000000006</v>
      </c>
    </row>
    <row r="347" spans="2:17">
      <c r="B347">
        <v>139</v>
      </c>
      <c r="C347">
        <v>1230</v>
      </c>
      <c r="D347">
        <v>170</v>
      </c>
      <c r="E347">
        <v>139.51249999999999</v>
      </c>
      <c r="F347">
        <v>20.546515151515152</v>
      </c>
      <c r="G347">
        <v>21.6</v>
      </c>
      <c r="H347">
        <v>0.33</v>
      </c>
      <c r="I347">
        <v>70.599999999999994</v>
      </c>
      <c r="J347">
        <v>136.38239999999999</v>
      </c>
      <c r="L347" s="23">
        <v>38125.5</v>
      </c>
      <c r="M347" s="23">
        <f t="shared" si="5"/>
        <v>38125.520833333336</v>
      </c>
      <c r="N347" s="13">
        <v>0.33</v>
      </c>
      <c r="O347" s="13">
        <v>21.6</v>
      </c>
      <c r="P347" s="13">
        <v>20.546515151515152</v>
      </c>
      <c r="Q347" s="13">
        <v>70.599999999999994</v>
      </c>
    </row>
    <row r="348" spans="2:17">
      <c r="B348">
        <v>139</v>
      </c>
      <c r="C348">
        <v>1300</v>
      </c>
      <c r="D348">
        <v>170.5</v>
      </c>
      <c r="E348">
        <v>139.54166666666666</v>
      </c>
      <c r="F348">
        <v>20.327727272727273</v>
      </c>
      <c r="G348">
        <v>21.62</v>
      </c>
      <c r="H348">
        <v>0.14799999999999999</v>
      </c>
      <c r="I348">
        <v>68.06</v>
      </c>
      <c r="J348">
        <v>136.64879999999999</v>
      </c>
      <c r="L348" s="23">
        <v>38125.520833333336</v>
      </c>
      <c r="M348" s="23">
        <f t="shared" si="5"/>
        <v>38125.541666666664</v>
      </c>
      <c r="N348" s="13">
        <v>0.14799999999999999</v>
      </c>
      <c r="O348" s="13">
        <v>21.62</v>
      </c>
      <c r="P348" s="13">
        <v>20.327727272727273</v>
      </c>
      <c r="Q348" s="13">
        <v>68.06</v>
      </c>
    </row>
    <row r="349" spans="2:17">
      <c r="B349">
        <v>139</v>
      </c>
      <c r="C349">
        <v>1330</v>
      </c>
      <c r="D349">
        <v>171</v>
      </c>
      <c r="E349">
        <v>139.55416666666667</v>
      </c>
      <c r="F349">
        <v>20.138939393939395</v>
      </c>
      <c r="G349">
        <v>21.63</v>
      </c>
      <c r="H349">
        <v>0.224</v>
      </c>
      <c r="I349">
        <v>67.95</v>
      </c>
      <c r="J349">
        <v>137.05199999999999</v>
      </c>
      <c r="L349" s="23">
        <v>38125.541666666664</v>
      </c>
      <c r="M349" s="23">
        <f t="shared" si="5"/>
        <v>38125.5625</v>
      </c>
      <c r="N349" s="13">
        <v>0.224</v>
      </c>
      <c r="O349" s="13">
        <v>21.63</v>
      </c>
      <c r="P349" s="13">
        <v>20.138939393939395</v>
      </c>
      <c r="Q349" s="13">
        <v>67.95</v>
      </c>
    </row>
    <row r="350" spans="2:17">
      <c r="B350">
        <v>139</v>
      </c>
      <c r="C350">
        <v>1400</v>
      </c>
      <c r="D350">
        <v>171.5</v>
      </c>
      <c r="E350">
        <v>139.58333333333334</v>
      </c>
      <c r="F350">
        <v>19.573181818181816</v>
      </c>
      <c r="G350">
        <v>20.11</v>
      </c>
      <c r="H350">
        <v>0.20300000000000001</v>
      </c>
      <c r="I350">
        <v>80.5</v>
      </c>
      <c r="J350">
        <v>137.41739999999999</v>
      </c>
      <c r="L350" s="23">
        <v>38125.5625</v>
      </c>
      <c r="M350" s="23">
        <f t="shared" si="5"/>
        <v>38125.583333333336</v>
      </c>
      <c r="N350" s="13">
        <v>0.20300000000000001</v>
      </c>
      <c r="O350" s="13">
        <v>20.11</v>
      </c>
      <c r="P350" s="13">
        <v>19.573181818181816</v>
      </c>
      <c r="Q350" s="13">
        <v>80.5</v>
      </c>
    </row>
    <row r="351" spans="2:17">
      <c r="B351">
        <v>139</v>
      </c>
      <c r="C351">
        <v>1430</v>
      </c>
      <c r="D351">
        <v>172</v>
      </c>
      <c r="E351">
        <v>139.59583333333333</v>
      </c>
      <c r="F351">
        <v>20.382575757575758</v>
      </c>
      <c r="G351">
        <v>20.99</v>
      </c>
      <c r="H351">
        <v>0.27900000000000003</v>
      </c>
      <c r="I351">
        <v>77.5</v>
      </c>
      <c r="J351">
        <v>137.91959999999997</v>
      </c>
      <c r="L351" s="23">
        <v>38125.583333333336</v>
      </c>
      <c r="M351" s="23">
        <f t="shared" si="5"/>
        <v>38125.604166666672</v>
      </c>
      <c r="N351" s="13">
        <v>0.27900000000000003</v>
      </c>
      <c r="O351" s="13">
        <v>20.99</v>
      </c>
      <c r="P351" s="13">
        <v>20.382575757575758</v>
      </c>
      <c r="Q351" s="13">
        <v>77.5</v>
      </c>
    </row>
    <row r="352" spans="2:17">
      <c r="B352">
        <v>139</v>
      </c>
      <c r="C352">
        <v>1500</v>
      </c>
      <c r="D352">
        <v>172.5</v>
      </c>
      <c r="E352">
        <v>139.625</v>
      </c>
      <c r="F352">
        <v>19.715757575757575</v>
      </c>
      <c r="G352">
        <v>20.5</v>
      </c>
      <c r="H352">
        <v>7.3999999999999996E-2</v>
      </c>
      <c r="I352">
        <v>78.5</v>
      </c>
      <c r="J352">
        <v>138.05280000000002</v>
      </c>
      <c r="L352" s="23">
        <v>38125.604166666672</v>
      </c>
      <c r="M352" s="23">
        <f t="shared" si="5"/>
        <v>38125.625</v>
      </c>
      <c r="N352" s="13">
        <v>7.3999999999999996E-2</v>
      </c>
      <c r="O352" s="13">
        <v>20.5</v>
      </c>
      <c r="P352" s="13">
        <v>19.715757575757575</v>
      </c>
      <c r="Q352" s="13">
        <v>78.5</v>
      </c>
    </row>
    <row r="353" spans="2:17">
      <c r="B353">
        <v>139</v>
      </c>
      <c r="C353">
        <v>1530</v>
      </c>
      <c r="D353">
        <v>173</v>
      </c>
      <c r="E353">
        <v>139.63749999999999</v>
      </c>
      <c r="F353">
        <v>18.691060606060603</v>
      </c>
      <c r="G353">
        <v>19.27</v>
      </c>
      <c r="H353">
        <v>1.7999999999999999E-2</v>
      </c>
      <c r="I353">
        <v>84.4</v>
      </c>
      <c r="J353">
        <v>138.08520000000001</v>
      </c>
      <c r="L353" s="23">
        <v>38125.625</v>
      </c>
      <c r="M353" s="23">
        <f t="shared" si="5"/>
        <v>38125.645833333336</v>
      </c>
      <c r="N353" s="13">
        <v>1.7999999999999999E-2</v>
      </c>
      <c r="O353" s="13">
        <v>19.27</v>
      </c>
      <c r="P353" s="13">
        <v>18.691060606060603</v>
      </c>
      <c r="Q353" s="13">
        <v>84.4</v>
      </c>
    </row>
    <row r="354" spans="2:17">
      <c r="B354">
        <v>139</v>
      </c>
      <c r="C354">
        <v>1600</v>
      </c>
      <c r="D354">
        <v>173.5</v>
      </c>
      <c r="E354">
        <v>139.66666666666666</v>
      </c>
      <c r="F354">
        <v>17.481818181818181</v>
      </c>
      <c r="G354">
        <v>16.46</v>
      </c>
      <c r="H354">
        <v>7.9000000000000001E-2</v>
      </c>
      <c r="I354">
        <v>92.7</v>
      </c>
      <c r="J354">
        <v>138.22739999999999</v>
      </c>
      <c r="L354" s="23">
        <v>38125.645833333336</v>
      </c>
      <c r="M354" s="23">
        <f t="shared" si="5"/>
        <v>38125.666666666664</v>
      </c>
      <c r="N354" s="13">
        <v>7.9000000000000001E-2</v>
      </c>
      <c r="O354" s="13">
        <v>16.46</v>
      </c>
      <c r="P354" s="13">
        <v>17.481818181818181</v>
      </c>
      <c r="Q354" s="13">
        <v>92.7</v>
      </c>
    </row>
    <row r="355" spans="2:17">
      <c r="B355">
        <v>139</v>
      </c>
      <c r="C355">
        <v>1630</v>
      </c>
      <c r="D355">
        <v>174</v>
      </c>
      <c r="E355">
        <v>139.67916666666667</v>
      </c>
      <c r="F355">
        <v>18.160151515151515</v>
      </c>
      <c r="G355">
        <v>16.53</v>
      </c>
      <c r="H355">
        <v>0.249</v>
      </c>
      <c r="I355">
        <v>92.2</v>
      </c>
      <c r="J355">
        <v>138.67559999999997</v>
      </c>
      <c r="L355" s="23">
        <v>38125.666666666664</v>
      </c>
      <c r="M355" s="23">
        <f t="shared" si="5"/>
        <v>38125.6875</v>
      </c>
      <c r="N355" s="13">
        <v>0.249</v>
      </c>
      <c r="O355" s="13">
        <v>16.53</v>
      </c>
      <c r="P355" s="13">
        <v>18.160151515151515</v>
      </c>
      <c r="Q355" s="13">
        <v>92.2</v>
      </c>
    </row>
    <row r="356" spans="2:17">
      <c r="B356">
        <v>139</v>
      </c>
      <c r="C356">
        <v>1700</v>
      </c>
      <c r="D356">
        <v>174.5</v>
      </c>
      <c r="E356">
        <v>139.70833333333334</v>
      </c>
      <c r="F356">
        <v>17.737575757575762</v>
      </c>
      <c r="G356">
        <v>16.309999999999999</v>
      </c>
      <c r="H356">
        <v>0.13</v>
      </c>
      <c r="I356">
        <v>92.1</v>
      </c>
      <c r="J356">
        <v>138.90959999999998</v>
      </c>
      <c r="L356" s="23">
        <v>38125.6875</v>
      </c>
      <c r="M356" s="23">
        <f t="shared" si="5"/>
        <v>38125.708333333336</v>
      </c>
      <c r="N356" s="13">
        <v>0.13</v>
      </c>
      <c r="O356" s="13">
        <v>16.309999999999999</v>
      </c>
      <c r="P356" s="13">
        <v>17.737575757575762</v>
      </c>
      <c r="Q356" s="13">
        <v>92.1</v>
      </c>
    </row>
    <row r="357" spans="2:17">
      <c r="B357">
        <v>139</v>
      </c>
      <c r="C357">
        <v>1730</v>
      </c>
      <c r="D357">
        <v>175</v>
      </c>
      <c r="E357">
        <v>139.72083333333333</v>
      </c>
      <c r="F357">
        <v>17.344090909090909</v>
      </c>
      <c r="G357">
        <v>16.350000000000001</v>
      </c>
      <c r="H357">
        <v>7.2999999999999995E-2</v>
      </c>
      <c r="I357">
        <v>92.1</v>
      </c>
      <c r="J357">
        <v>139.04099999999997</v>
      </c>
      <c r="L357" s="23">
        <v>38125.708333333336</v>
      </c>
      <c r="M357" s="23">
        <f t="shared" si="5"/>
        <v>38125.729166666672</v>
      </c>
      <c r="N357" s="13">
        <v>7.2999999999999995E-2</v>
      </c>
      <c r="O357" s="13">
        <v>16.350000000000001</v>
      </c>
      <c r="P357" s="13">
        <v>17.344090909090909</v>
      </c>
      <c r="Q357" s="13">
        <v>92.1</v>
      </c>
    </row>
    <row r="358" spans="2:17">
      <c r="B358">
        <v>139</v>
      </c>
      <c r="C358">
        <v>1800</v>
      </c>
      <c r="D358">
        <v>175.5</v>
      </c>
      <c r="E358">
        <v>139.75</v>
      </c>
      <c r="F358">
        <v>17.219393939393939</v>
      </c>
      <c r="G358">
        <v>16.809999999999999</v>
      </c>
      <c r="H358">
        <v>0.14000000000000001</v>
      </c>
      <c r="I358">
        <v>90.6</v>
      </c>
      <c r="J358">
        <v>139.29299999999995</v>
      </c>
      <c r="L358" s="23">
        <v>38125.729166666672</v>
      </c>
      <c r="M358" s="23">
        <f t="shared" si="5"/>
        <v>38125.75</v>
      </c>
      <c r="N358" s="13">
        <v>0.14000000000000001</v>
      </c>
      <c r="O358" s="13">
        <v>16.809999999999999</v>
      </c>
      <c r="P358" s="13">
        <v>17.219393939393939</v>
      </c>
      <c r="Q358" s="13">
        <v>90.6</v>
      </c>
    </row>
    <row r="359" spans="2:17">
      <c r="B359">
        <v>139</v>
      </c>
      <c r="C359">
        <v>1830</v>
      </c>
      <c r="D359">
        <v>176</v>
      </c>
      <c r="E359">
        <v>139.76249999999999</v>
      </c>
      <c r="F359">
        <v>17.000151515151515</v>
      </c>
      <c r="G359">
        <v>16.64</v>
      </c>
      <c r="H359">
        <v>3.4000000000000002E-2</v>
      </c>
      <c r="I359">
        <v>89</v>
      </c>
      <c r="J359">
        <v>139.35419999999999</v>
      </c>
      <c r="L359" s="23">
        <v>38125.75</v>
      </c>
      <c r="M359" s="23">
        <f t="shared" si="5"/>
        <v>38125.770833333336</v>
      </c>
      <c r="N359" s="13">
        <v>3.4000000000000002E-2</v>
      </c>
      <c r="O359" s="13">
        <v>16.64</v>
      </c>
      <c r="P359" s="13">
        <v>17.000151515151515</v>
      </c>
      <c r="Q359" s="13">
        <v>89</v>
      </c>
    </row>
    <row r="360" spans="2:17">
      <c r="B360">
        <v>139</v>
      </c>
      <c r="C360">
        <v>1900</v>
      </c>
      <c r="D360">
        <v>176.5</v>
      </c>
      <c r="E360">
        <v>139.79166666666666</v>
      </c>
      <c r="F360">
        <v>16.616212121212122</v>
      </c>
      <c r="G360">
        <v>16.5</v>
      </c>
      <c r="H360">
        <v>5.8000000000000003E-2</v>
      </c>
      <c r="I360">
        <v>89.4</v>
      </c>
      <c r="J360">
        <v>139.45859999999999</v>
      </c>
      <c r="L360" s="23">
        <v>38125.770833333336</v>
      </c>
      <c r="M360" s="23">
        <f t="shared" si="5"/>
        <v>38125.791666666664</v>
      </c>
      <c r="N360" s="13">
        <v>5.8000000000000003E-2</v>
      </c>
      <c r="O360" s="13">
        <v>16.5</v>
      </c>
      <c r="P360" s="13">
        <v>16.616212121212122</v>
      </c>
      <c r="Q360" s="13">
        <v>89.4</v>
      </c>
    </row>
    <row r="361" spans="2:17">
      <c r="B361">
        <v>139</v>
      </c>
      <c r="C361">
        <v>1930</v>
      </c>
      <c r="D361">
        <v>177</v>
      </c>
      <c r="E361">
        <v>139.80416666666667</v>
      </c>
      <c r="F361">
        <v>15.983030303030304</v>
      </c>
      <c r="G361">
        <v>16.52</v>
      </c>
      <c r="H361">
        <v>6.3E-2</v>
      </c>
      <c r="I361">
        <v>88.7</v>
      </c>
      <c r="J361">
        <v>139.572</v>
      </c>
      <c r="L361" s="23">
        <v>38125.791666666664</v>
      </c>
      <c r="M361" s="23">
        <f t="shared" si="5"/>
        <v>38125.8125</v>
      </c>
      <c r="N361" s="13">
        <v>6.3E-2</v>
      </c>
      <c r="O361" s="13">
        <v>16.52</v>
      </c>
      <c r="P361" s="13">
        <v>15.983030303030304</v>
      </c>
      <c r="Q361" s="13">
        <v>88.7</v>
      </c>
    </row>
    <row r="362" spans="2:17">
      <c r="B362">
        <v>139</v>
      </c>
      <c r="C362">
        <v>2000</v>
      </c>
      <c r="D362">
        <v>177.5</v>
      </c>
      <c r="E362">
        <v>139.83333333333334</v>
      </c>
      <c r="F362">
        <v>15.940757575757576</v>
      </c>
      <c r="G362">
        <v>16.38</v>
      </c>
      <c r="H362">
        <v>3.9E-2</v>
      </c>
      <c r="I362">
        <v>88.6</v>
      </c>
      <c r="J362">
        <v>139.64219999999997</v>
      </c>
      <c r="L362" s="23">
        <v>38125.8125</v>
      </c>
      <c r="M362" s="23">
        <f t="shared" si="5"/>
        <v>38125.833333333336</v>
      </c>
      <c r="N362" s="13">
        <v>3.9E-2</v>
      </c>
      <c r="O362" s="13">
        <v>16.38</v>
      </c>
      <c r="P362" s="13">
        <v>15.940757575757576</v>
      </c>
      <c r="Q362" s="13">
        <v>88.6</v>
      </c>
    </row>
    <row r="363" spans="2:17">
      <c r="B363">
        <v>139</v>
      </c>
      <c r="C363">
        <v>2030</v>
      </c>
      <c r="D363">
        <v>178</v>
      </c>
      <c r="E363">
        <v>139.84583333333333</v>
      </c>
      <c r="F363">
        <v>15.575606060606059</v>
      </c>
      <c r="G363">
        <v>15.74</v>
      </c>
      <c r="H363">
        <v>0</v>
      </c>
      <c r="I363">
        <v>89.5</v>
      </c>
      <c r="J363">
        <v>139.64219999999997</v>
      </c>
      <c r="L363" s="23">
        <v>38125.833333333336</v>
      </c>
      <c r="M363" s="23">
        <f t="shared" si="5"/>
        <v>38125.854166666672</v>
      </c>
      <c r="N363" s="13">
        <v>0</v>
      </c>
      <c r="O363" s="13">
        <v>15.74</v>
      </c>
      <c r="P363" s="13">
        <v>15.575606060606059</v>
      </c>
      <c r="Q363" s="13">
        <v>89.5</v>
      </c>
    </row>
    <row r="364" spans="2:17">
      <c r="B364">
        <v>139</v>
      </c>
      <c r="C364">
        <v>2100</v>
      </c>
      <c r="D364">
        <v>178.5</v>
      </c>
      <c r="E364">
        <v>139.875</v>
      </c>
      <c r="F364">
        <v>14.968636363636364</v>
      </c>
      <c r="G364">
        <v>14.74</v>
      </c>
      <c r="H364">
        <v>0</v>
      </c>
      <c r="I364">
        <v>88.1</v>
      </c>
      <c r="J364">
        <v>139.64219999999997</v>
      </c>
      <c r="L364" s="23">
        <v>38125.854166666672</v>
      </c>
      <c r="M364" s="23">
        <f t="shared" si="5"/>
        <v>38125.875</v>
      </c>
      <c r="N364" s="13">
        <v>0</v>
      </c>
      <c r="O364" s="13">
        <v>14.74</v>
      </c>
      <c r="P364" s="13">
        <v>14.968636363636364</v>
      </c>
      <c r="Q364" s="13">
        <v>88.1</v>
      </c>
    </row>
    <row r="365" spans="2:17">
      <c r="B365">
        <v>139</v>
      </c>
      <c r="C365">
        <v>2130</v>
      </c>
      <c r="D365">
        <v>179</v>
      </c>
      <c r="E365">
        <v>139.88749999999999</v>
      </c>
      <c r="F365">
        <v>14.356363636363636</v>
      </c>
      <c r="G365">
        <v>13.74</v>
      </c>
      <c r="H365">
        <v>0</v>
      </c>
      <c r="I365">
        <v>87.6</v>
      </c>
      <c r="J365">
        <v>139.64219999999997</v>
      </c>
      <c r="L365" s="23">
        <v>38125.875</v>
      </c>
      <c r="M365" s="23">
        <f t="shared" si="5"/>
        <v>38125.895833333336</v>
      </c>
      <c r="N365" s="13">
        <v>0</v>
      </c>
      <c r="O365" s="13">
        <v>13.74</v>
      </c>
      <c r="P365" s="13">
        <v>14.356363636363636</v>
      </c>
      <c r="Q365" s="13">
        <v>87.6</v>
      </c>
    </row>
    <row r="366" spans="2:17">
      <c r="B366">
        <v>139</v>
      </c>
      <c r="C366">
        <v>2200</v>
      </c>
      <c r="D366">
        <v>179.5</v>
      </c>
      <c r="E366">
        <v>139.91666666666666</v>
      </c>
      <c r="F366">
        <v>13.806363636363635</v>
      </c>
      <c r="G366">
        <v>13.06</v>
      </c>
      <c r="H366">
        <v>0</v>
      </c>
      <c r="I366">
        <v>82.4</v>
      </c>
      <c r="J366">
        <v>139.64219999999997</v>
      </c>
      <c r="L366" s="23">
        <v>38125.895833333336</v>
      </c>
      <c r="M366" s="23">
        <f t="shared" si="5"/>
        <v>38125.916666666664</v>
      </c>
      <c r="N366" s="13">
        <v>0</v>
      </c>
      <c r="O366" s="13">
        <v>13.06</v>
      </c>
      <c r="P366" s="13">
        <v>13.806363636363635</v>
      </c>
      <c r="Q366" s="13">
        <v>82.4</v>
      </c>
    </row>
    <row r="367" spans="2:17">
      <c r="B367">
        <v>139</v>
      </c>
      <c r="C367">
        <v>2230</v>
      </c>
      <c r="D367">
        <v>180</v>
      </c>
      <c r="E367">
        <v>139.92916666666667</v>
      </c>
      <c r="F367">
        <v>13.022727272727273</v>
      </c>
      <c r="G367">
        <v>12</v>
      </c>
      <c r="H367">
        <v>0</v>
      </c>
      <c r="I367">
        <v>83.7</v>
      </c>
      <c r="J367">
        <v>139.64219999999997</v>
      </c>
      <c r="L367" s="23">
        <v>38125.916666666664</v>
      </c>
      <c r="M367" s="23">
        <f t="shared" si="5"/>
        <v>38125.9375</v>
      </c>
      <c r="N367" s="13">
        <v>0</v>
      </c>
      <c r="O367" s="13">
        <v>12</v>
      </c>
      <c r="P367" s="13">
        <v>13.022727272727273</v>
      </c>
      <c r="Q367" s="13">
        <v>83.7</v>
      </c>
    </row>
    <row r="368" spans="2:17">
      <c r="B368">
        <v>139</v>
      </c>
      <c r="C368">
        <v>2300</v>
      </c>
      <c r="D368">
        <v>180.5</v>
      </c>
      <c r="E368">
        <v>139.95833333333334</v>
      </c>
      <c r="F368">
        <v>12.568181818181818</v>
      </c>
      <c r="G368">
        <v>11.52</v>
      </c>
      <c r="H368">
        <v>0</v>
      </c>
      <c r="I368">
        <v>88</v>
      </c>
      <c r="J368">
        <v>139.64219999999997</v>
      </c>
      <c r="L368" s="23">
        <v>38125.9375</v>
      </c>
      <c r="M368" s="23">
        <f t="shared" si="5"/>
        <v>38125.958333333336</v>
      </c>
      <c r="N368" s="13">
        <v>0</v>
      </c>
      <c r="O368" s="13">
        <v>11.52</v>
      </c>
      <c r="P368" s="13">
        <v>12.568181818181818</v>
      </c>
      <c r="Q368" s="13">
        <v>88</v>
      </c>
    </row>
    <row r="369" spans="2:17">
      <c r="B369">
        <v>139</v>
      </c>
      <c r="C369">
        <v>2330</v>
      </c>
      <c r="D369">
        <v>181</v>
      </c>
      <c r="E369">
        <v>139.97083333333333</v>
      </c>
      <c r="F369">
        <v>12.439090909090908</v>
      </c>
      <c r="G369">
        <v>11.67</v>
      </c>
      <c r="H369">
        <v>0</v>
      </c>
      <c r="I369">
        <v>87.7</v>
      </c>
      <c r="J369">
        <v>139.64219999999997</v>
      </c>
      <c r="L369" s="23">
        <v>38125.958333333336</v>
      </c>
      <c r="M369" s="23">
        <f t="shared" si="5"/>
        <v>38125.979166666672</v>
      </c>
      <c r="N369" s="13">
        <v>0</v>
      </c>
      <c r="O369" s="13">
        <v>11.67</v>
      </c>
      <c r="P369" s="13">
        <v>12.439090909090908</v>
      </c>
      <c r="Q369" s="13">
        <v>87.7</v>
      </c>
    </row>
    <row r="370" spans="2:17">
      <c r="B370">
        <v>140</v>
      </c>
      <c r="C370">
        <v>0</v>
      </c>
      <c r="D370">
        <v>181.5</v>
      </c>
      <c r="E370">
        <v>140</v>
      </c>
      <c r="F370">
        <v>12.324696969696969</v>
      </c>
      <c r="G370">
        <v>11.65</v>
      </c>
      <c r="H370">
        <v>0</v>
      </c>
      <c r="I370">
        <v>84.1</v>
      </c>
      <c r="J370">
        <v>139.64219999999997</v>
      </c>
      <c r="L370" s="23">
        <v>38125.979166666672</v>
      </c>
      <c r="M370" s="23">
        <f t="shared" si="5"/>
        <v>38126</v>
      </c>
      <c r="N370" s="13">
        <v>0</v>
      </c>
      <c r="O370" s="13">
        <v>11.65</v>
      </c>
      <c r="P370" s="13">
        <v>12.324696969696969</v>
      </c>
      <c r="Q370" s="13">
        <v>84.1</v>
      </c>
    </row>
    <row r="371" spans="2:17">
      <c r="B371">
        <v>140</v>
      </c>
      <c r="C371">
        <v>30</v>
      </c>
      <c r="D371">
        <v>182</v>
      </c>
      <c r="E371">
        <v>140.01249999999999</v>
      </c>
      <c r="F371">
        <v>11.995303030303031</v>
      </c>
      <c r="G371">
        <v>11.32</v>
      </c>
      <c r="H371">
        <v>0</v>
      </c>
      <c r="I371">
        <v>79.099999999999994</v>
      </c>
      <c r="J371">
        <v>139.64219999999997</v>
      </c>
      <c r="L371" s="23">
        <v>38126</v>
      </c>
      <c r="M371" s="23">
        <f t="shared" si="5"/>
        <v>38126.020833333336</v>
      </c>
      <c r="N371" s="13">
        <v>0</v>
      </c>
      <c r="O371" s="13">
        <v>11.32</v>
      </c>
      <c r="P371" s="13">
        <v>11.995303030303031</v>
      </c>
      <c r="Q371" s="13">
        <v>79.099999999999994</v>
      </c>
    </row>
    <row r="372" spans="2:17">
      <c r="B372">
        <v>140</v>
      </c>
      <c r="C372">
        <v>100</v>
      </c>
      <c r="D372">
        <v>182.5</v>
      </c>
      <c r="E372">
        <v>140.04166666666666</v>
      </c>
      <c r="F372">
        <v>11.633939393939393</v>
      </c>
      <c r="G372">
        <v>10.9</v>
      </c>
      <c r="H372">
        <v>0</v>
      </c>
      <c r="I372">
        <v>78.599999999999994</v>
      </c>
      <c r="J372">
        <v>139.64219999999997</v>
      </c>
      <c r="L372" s="23">
        <v>38126.020833333336</v>
      </c>
      <c r="M372" s="23">
        <f t="shared" si="5"/>
        <v>38126.041666666664</v>
      </c>
      <c r="N372" s="13">
        <v>0</v>
      </c>
      <c r="O372" s="13">
        <v>10.9</v>
      </c>
      <c r="P372" s="13">
        <v>11.633939393939393</v>
      </c>
      <c r="Q372" s="13">
        <v>78.599999999999994</v>
      </c>
    </row>
    <row r="373" spans="2:17">
      <c r="B373">
        <v>140</v>
      </c>
      <c r="C373">
        <v>130</v>
      </c>
      <c r="D373">
        <v>183</v>
      </c>
      <c r="E373">
        <v>140.05416666666667</v>
      </c>
      <c r="F373">
        <v>10.956212121212122</v>
      </c>
      <c r="G373">
        <v>9.6199999999999992</v>
      </c>
      <c r="H373">
        <v>0</v>
      </c>
      <c r="I373">
        <v>82.8</v>
      </c>
      <c r="J373">
        <v>139.64219999999997</v>
      </c>
      <c r="L373" s="23">
        <v>38126.041666666664</v>
      </c>
      <c r="M373" s="23">
        <f t="shared" si="5"/>
        <v>38126.0625</v>
      </c>
      <c r="N373" s="13">
        <v>0</v>
      </c>
      <c r="O373" s="13">
        <v>9.6199999999999992</v>
      </c>
      <c r="P373" s="13">
        <v>10.956212121212122</v>
      </c>
      <c r="Q373" s="13">
        <v>82.8</v>
      </c>
    </row>
    <row r="374" spans="2:17">
      <c r="B374">
        <v>140</v>
      </c>
      <c r="C374">
        <v>200</v>
      </c>
      <c r="D374">
        <v>183.5</v>
      </c>
      <c r="E374">
        <v>140.08333333333334</v>
      </c>
      <c r="F374">
        <v>10.392272727272728</v>
      </c>
      <c r="G374">
        <v>8.7200000000000006</v>
      </c>
      <c r="H374">
        <v>0</v>
      </c>
      <c r="I374">
        <v>85.5</v>
      </c>
      <c r="J374">
        <v>139.64219999999997</v>
      </c>
      <c r="L374" s="23">
        <v>38126.0625</v>
      </c>
      <c r="M374" s="23">
        <f t="shared" si="5"/>
        <v>38126.083333333336</v>
      </c>
      <c r="N374" s="13">
        <v>0</v>
      </c>
      <c r="O374" s="13">
        <v>8.7200000000000006</v>
      </c>
      <c r="P374" s="13">
        <v>10.392272727272728</v>
      </c>
      <c r="Q374" s="13">
        <v>85.5</v>
      </c>
    </row>
    <row r="375" spans="2:17">
      <c r="B375">
        <v>140</v>
      </c>
      <c r="C375">
        <v>230</v>
      </c>
      <c r="D375">
        <v>184</v>
      </c>
      <c r="E375">
        <v>140.09583333333333</v>
      </c>
      <c r="F375">
        <v>9.8377272727272747</v>
      </c>
      <c r="G375">
        <v>8.35</v>
      </c>
      <c r="H375">
        <v>0</v>
      </c>
      <c r="I375">
        <v>85.5</v>
      </c>
      <c r="J375">
        <v>139.64219999999997</v>
      </c>
      <c r="L375" s="23">
        <v>38126.083333333336</v>
      </c>
      <c r="M375" s="23">
        <f t="shared" si="5"/>
        <v>38126.104166666672</v>
      </c>
      <c r="N375" s="13">
        <v>0</v>
      </c>
      <c r="O375" s="13">
        <v>8.35</v>
      </c>
      <c r="P375" s="13">
        <v>9.8377272727272747</v>
      </c>
      <c r="Q375" s="13">
        <v>85.5</v>
      </c>
    </row>
    <row r="376" spans="2:17">
      <c r="B376">
        <v>140</v>
      </c>
      <c r="C376">
        <v>300</v>
      </c>
      <c r="D376">
        <v>184.5</v>
      </c>
      <c r="E376">
        <v>140.125</v>
      </c>
      <c r="F376">
        <v>9.3013636363636358</v>
      </c>
      <c r="G376">
        <v>7.77</v>
      </c>
      <c r="H376">
        <v>0</v>
      </c>
      <c r="I376">
        <v>87</v>
      </c>
      <c r="J376">
        <v>139.64219999999997</v>
      </c>
      <c r="L376" s="23">
        <v>38126.104166666672</v>
      </c>
      <c r="M376" s="23">
        <f t="shared" si="5"/>
        <v>38126.125</v>
      </c>
      <c r="N376" s="13">
        <v>0</v>
      </c>
      <c r="O376" s="13">
        <v>7.77</v>
      </c>
      <c r="P376" s="13">
        <v>9.3013636363636358</v>
      </c>
      <c r="Q376" s="13">
        <v>87</v>
      </c>
    </row>
    <row r="377" spans="2:17">
      <c r="B377">
        <v>140</v>
      </c>
      <c r="C377">
        <v>330</v>
      </c>
      <c r="D377">
        <v>185</v>
      </c>
      <c r="E377">
        <v>140.13749999999999</v>
      </c>
      <c r="F377">
        <v>8.9818181818181806</v>
      </c>
      <c r="G377">
        <v>7.57</v>
      </c>
      <c r="H377">
        <v>0</v>
      </c>
      <c r="I377">
        <v>87.9</v>
      </c>
      <c r="J377">
        <v>139.64219999999997</v>
      </c>
      <c r="L377" s="23">
        <v>38126.125</v>
      </c>
      <c r="M377" s="23">
        <f t="shared" si="5"/>
        <v>38126.145833333336</v>
      </c>
      <c r="N377" s="13">
        <v>0</v>
      </c>
      <c r="O377" s="13">
        <v>7.57</v>
      </c>
      <c r="P377" s="13">
        <v>8.9818181818181806</v>
      </c>
      <c r="Q377" s="13">
        <v>87.9</v>
      </c>
    </row>
    <row r="378" spans="2:17">
      <c r="B378">
        <v>140</v>
      </c>
      <c r="C378">
        <v>400</v>
      </c>
      <c r="D378">
        <v>185.5</v>
      </c>
      <c r="E378">
        <v>140.16666666666666</v>
      </c>
      <c r="F378">
        <v>8.6383333333333319</v>
      </c>
      <c r="G378">
        <v>7.03</v>
      </c>
      <c r="H378">
        <v>0</v>
      </c>
      <c r="I378">
        <v>90.1</v>
      </c>
      <c r="J378">
        <v>139.64219999999997</v>
      </c>
      <c r="L378" s="23">
        <v>38126.145833333336</v>
      </c>
      <c r="M378" s="23">
        <f t="shared" si="5"/>
        <v>38126.166666666664</v>
      </c>
      <c r="N378" s="13">
        <v>0</v>
      </c>
      <c r="O378" s="13">
        <v>7.03</v>
      </c>
      <c r="P378" s="13">
        <v>8.6383333333333319</v>
      </c>
      <c r="Q378" s="13">
        <v>90.1</v>
      </c>
    </row>
    <row r="379" spans="2:17">
      <c r="B379">
        <v>140</v>
      </c>
      <c r="C379">
        <v>430</v>
      </c>
      <c r="D379">
        <v>186</v>
      </c>
      <c r="E379">
        <v>140.17916666666667</v>
      </c>
      <c r="F379">
        <v>8.3260606060606062</v>
      </c>
      <c r="G379">
        <v>6.774</v>
      </c>
      <c r="H379">
        <v>0</v>
      </c>
      <c r="I379">
        <v>91.3</v>
      </c>
      <c r="J379">
        <v>139.64219999999997</v>
      </c>
      <c r="L379" s="23">
        <v>38126.166666666664</v>
      </c>
      <c r="M379" s="23">
        <f t="shared" si="5"/>
        <v>38126.1875</v>
      </c>
      <c r="N379" s="13">
        <v>0</v>
      </c>
      <c r="O379" s="13">
        <v>6.774</v>
      </c>
      <c r="P379" s="13">
        <v>8.3260606060606062</v>
      </c>
      <c r="Q379" s="13">
        <v>91.3</v>
      </c>
    </row>
    <row r="380" spans="2:17">
      <c r="B380">
        <v>140</v>
      </c>
      <c r="C380">
        <v>500</v>
      </c>
      <c r="D380">
        <v>186.5</v>
      </c>
      <c r="E380">
        <v>140.20833333333334</v>
      </c>
      <c r="F380">
        <v>8.0245454545454553</v>
      </c>
      <c r="G380">
        <v>6.3079999999999998</v>
      </c>
      <c r="H380">
        <v>0</v>
      </c>
      <c r="I380">
        <v>92.4</v>
      </c>
      <c r="J380">
        <v>139.64219999999997</v>
      </c>
      <c r="L380" s="23">
        <v>38126.1875</v>
      </c>
      <c r="M380" s="23">
        <f t="shared" si="5"/>
        <v>38126.208333333336</v>
      </c>
      <c r="N380" s="13">
        <v>0</v>
      </c>
      <c r="O380" s="13">
        <v>6.3079999999999998</v>
      </c>
      <c r="P380" s="13">
        <v>8.0245454545454553</v>
      </c>
      <c r="Q380" s="13">
        <v>92.4</v>
      </c>
    </row>
    <row r="381" spans="2:17">
      <c r="B381">
        <v>140</v>
      </c>
      <c r="C381">
        <v>530</v>
      </c>
      <c r="D381">
        <v>187</v>
      </c>
      <c r="E381">
        <v>140.22083333333333</v>
      </c>
      <c r="F381">
        <v>7.7602121212121222</v>
      </c>
      <c r="G381">
        <v>5.992</v>
      </c>
      <c r="H381">
        <v>0</v>
      </c>
      <c r="I381">
        <v>93</v>
      </c>
      <c r="J381">
        <v>139.64219999999997</v>
      </c>
      <c r="L381" s="23">
        <v>38126.208333333336</v>
      </c>
      <c r="M381" s="23">
        <f t="shared" si="5"/>
        <v>38126.229166666672</v>
      </c>
      <c r="N381" s="13">
        <v>0</v>
      </c>
      <c r="O381" s="13">
        <v>5.992</v>
      </c>
      <c r="P381" s="13">
        <v>7.7602121212121222</v>
      </c>
      <c r="Q381" s="13">
        <v>93</v>
      </c>
    </row>
    <row r="382" spans="2:17">
      <c r="B382">
        <v>140</v>
      </c>
      <c r="C382">
        <v>600</v>
      </c>
      <c r="D382">
        <v>187.5</v>
      </c>
      <c r="E382">
        <v>140.25</v>
      </c>
      <c r="F382">
        <v>7.7419696969696972</v>
      </c>
      <c r="G382">
        <v>6.3109999999999999</v>
      </c>
      <c r="H382">
        <v>3.6999999999999998E-2</v>
      </c>
      <c r="I382">
        <v>92.1</v>
      </c>
      <c r="J382">
        <v>139.7088</v>
      </c>
      <c r="L382" s="23">
        <v>38126.229166666672</v>
      </c>
      <c r="M382" s="23">
        <f t="shared" si="5"/>
        <v>38126.25</v>
      </c>
      <c r="N382" s="13">
        <v>3.6999999999999998E-2</v>
      </c>
      <c r="O382" s="13">
        <v>6.3109999999999999</v>
      </c>
      <c r="P382" s="13">
        <v>7.7419696969696972</v>
      </c>
      <c r="Q382" s="13">
        <v>92.1</v>
      </c>
    </row>
    <row r="383" spans="2:17">
      <c r="B383">
        <v>140</v>
      </c>
      <c r="C383">
        <v>630</v>
      </c>
      <c r="D383">
        <v>188</v>
      </c>
      <c r="E383">
        <v>140.26249999999999</v>
      </c>
      <c r="F383">
        <v>8.1289393939393939</v>
      </c>
      <c r="G383">
        <v>7.17</v>
      </c>
      <c r="H383">
        <v>0.13800000000000001</v>
      </c>
      <c r="I383">
        <v>88.8</v>
      </c>
      <c r="J383">
        <v>139.9572</v>
      </c>
      <c r="L383" s="23">
        <v>38126.25</v>
      </c>
      <c r="M383" s="23">
        <f t="shared" si="5"/>
        <v>38126.270833333336</v>
      </c>
      <c r="N383" s="13">
        <v>0.13800000000000001</v>
      </c>
      <c r="O383" s="13">
        <v>7.17</v>
      </c>
      <c r="P383" s="13">
        <v>8.1289393939393939</v>
      </c>
      <c r="Q383" s="13">
        <v>88.8</v>
      </c>
    </row>
    <row r="384" spans="2:17">
      <c r="B384">
        <v>140</v>
      </c>
      <c r="C384">
        <v>700</v>
      </c>
      <c r="D384">
        <v>188.5</v>
      </c>
      <c r="E384">
        <v>140.29166666666666</v>
      </c>
      <c r="F384">
        <v>8.7342424242424244</v>
      </c>
      <c r="G384">
        <v>8.2899999999999991</v>
      </c>
      <c r="H384">
        <v>0.158</v>
      </c>
      <c r="I384">
        <v>85.1</v>
      </c>
      <c r="J384">
        <v>140.24160000000001</v>
      </c>
      <c r="L384" s="23">
        <v>38126.270833333336</v>
      </c>
      <c r="M384" s="23">
        <f t="shared" si="5"/>
        <v>38126.291666666664</v>
      </c>
      <c r="N384" s="13">
        <v>0.158</v>
      </c>
      <c r="O384" s="13">
        <v>8.2899999999999991</v>
      </c>
      <c r="P384" s="13">
        <v>8.7342424242424244</v>
      </c>
      <c r="Q384" s="13">
        <v>85.1</v>
      </c>
    </row>
    <row r="385" spans="2:17">
      <c r="B385">
        <v>140</v>
      </c>
      <c r="C385">
        <v>730</v>
      </c>
      <c r="D385">
        <v>189</v>
      </c>
      <c r="E385">
        <v>140.30416666666667</v>
      </c>
      <c r="F385">
        <v>9.5571212121212117</v>
      </c>
      <c r="G385">
        <v>9.32</v>
      </c>
      <c r="H385">
        <v>0.29399999999999998</v>
      </c>
      <c r="I385">
        <v>82.8</v>
      </c>
      <c r="J385">
        <v>140.77080000000001</v>
      </c>
      <c r="L385" s="23">
        <v>38126.291666666664</v>
      </c>
      <c r="M385" s="23">
        <f t="shared" si="5"/>
        <v>38126.3125</v>
      </c>
      <c r="N385" s="13">
        <v>0.29399999999999998</v>
      </c>
      <c r="O385" s="13">
        <v>9.32</v>
      </c>
      <c r="P385" s="13">
        <v>9.5571212121212117</v>
      </c>
      <c r="Q385" s="13">
        <v>82.8</v>
      </c>
    </row>
    <row r="386" spans="2:17">
      <c r="B386">
        <v>140</v>
      </c>
      <c r="C386">
        <v>800</v>
      </c>
      <c r="D386">
        <v>189.5</v>
      </c>
      <c r="E386">
        <v>140.33333333333334</v>
      </c>
      <c r="F386">
        <v>11.529999999999998</v>
      </c>
      <c r="G386">
        <v>10.55</v>
      </c>
      <c r="H386">
        <v>0.374</v>
      </c>
      <c r="I386">
        <v>77.7</v>
      </c>
      <c r="J386">
        <v>141.44399999999999</v>
      </c>
      <c r="L386" s="23">
        <v>38126.3125</v>
      </c>
      <c r="M386" s="23">
        <f t="shared" si="5"/>
        <v>38126.333333333336</v>
      </c>
      <c r="N386" s="13">
        <v>0.374</v>
      </c>
      <c r="O386" s="13">
        <v>10.55</v>
      </c>
      <c r="P386" s="13">
        <v>11.529999999999998</v>
      </c>
      <c r="Q386" s="13">
        <v>77.7</v>
      </c>
    </row>
    <row r="387" spans="2:17">
      <c r="B387">
        <v>140</v>
      </c>
      <c r="C387">
        <v>830</v>
      </c>
      <c r="D387">
        <v>190</v>
      </c>
      <c r="E387">
        <v>140.34583333333333</v>
      </c>
      <c r="F387">
        <v>13.910757575757575</v>
      </c>
      <c r="G387">
        <v>11.87</v>
      </c>
      <c r="H387">
        <v>0.41</v>
      </c>
      <c r="I387">
        <v>70.400000000000006</v>
      </c>
      <c r="J387">
        <v>142.18199999999999</v>
      </c>
      <c r="L387" s="23">
        <v>38126.333333333336</v>
      </c>
      <c r="M387" s="23">
        <f t="shared" si="5"/>
        <v>38126.354166666672</v>
      </c>
      <c r="N387" s="13">
        <v>0.41</v>
      </c>
      <c r="O387" s="13">
        <v>11.87</v>
      </c>
      <c r="P387" s="13">
        <v>13.910757575757575</v>
      </c>
      <c r="Q387" s="13">
        <v>70.400000000000006</v>
      </c>
    </row>
    <row r="388" spans="2:17">
      <c r="B388">
        <v>140</v>
      </c>
      <c r="C388">
        <v>900</v>
      </c>
      <c r="D388">
        <v>190.5</v>
      </c>
      <c r="E388">
        <v>140.375</v>
      </c>
      <c r="F388">
        <v>15.612727272727271</v>
      </c>
      <c r="G388">
        <v>12.98</v>
      </c>
      <c r="H388">
        <v>0.49299999999999999</v>
      </c>
      <c r="I388">
        <v>63.03</v>
      </c>
      <c r="J388">
        <v>143.0694</v>
      </c>
      <c r="L388" s="23">
        <v>38126.354166666672</v>
      </c>
      <c r="M388" s="23">
        <f t="shared" si="5"/>
        <v>38126.375</v>
      </c>
      <c r="N388" s="13">
        <v>0.49299999999999999</v>
      </c>
      <c r="O388" s="13">
        <v>12.98</v>
      </c>
      <c r="P388" s="13">
        <v>15.612727272727271</v>
      </c>
      <c r="Q388" s="13">
        <v>63.03</v>
      </c>
    </row>
    <row r="389" spans="2:17">
      <c r="B389">
        <v>140</v>
      </c>
      <c r="C389">
        <v>930</v>
      </c>
      <c r="D389">
        <v>191</v>
      </c>
      <c r="E389">
        <v>140.38749999999999</v>
      </c>
      <c r="F389">
        <v>16.898</v>
      </c>
      <c r="G389">
        <v>14.13</v>
      </c>
      <c r="H389">
        <v>0.57299999999999995</v>
      </c>
      <c r="I389">
        <v>58.57</v>
      </c>
      <c r="J389">
        <v>144.10079999999996</v>
      </c>
      <c r="L389" s="23">
        <v>38126.375</v>
      </c>
      <c r="M389" s="23">
        <f t="shared" ref="M389:M452" si="6">M$2+B389+(ROUND(C389/100,0)/24)+(MOD(C389,100)/(24*60))</f>
        <v>38126.395833333336</v>
      </c>
      <c r="N389" s="13">
        <v>0.57299999999999995</v>
      </c>
      <c r="O389" s="13">
        <v>14.13</v>
      </c>
      <c r="P389" s="13">
        <v>16.898</v>
      </c>
      <c r="Q389" s="13">
        <v>58.57</v>
      </c>
    </row>
    <row r="390" spans="2:17">
      <c r="B390">
        <v>140</v>
      </c>
      <c r="C390">
        <v>1000</v>
      </c>
      <c r="D390">
        <v>191.5</v>
      </c>
      <c r="E390">
        <v>140.41666666666666</v>
      </c>
      <c r="F390">
        <v>18.356666666666669</v>
      </c>
      <c r="G390">
        <v>15.07</v>
      </c>
      <c r="H390">
        <v>0.621</v>
      </c>
      <c r="I390">
        <v>53.57</v>
      </c>
      <c r="J390">
        <v>145.21859999999998</v>
      </c>
      <c r="L390" s="23">
        <v>38126.395833333336</v>
      </c>
      <c r="M390" s="23">
        <f t="shared" si="6"/>
        <v>38126.416666666664</v>
      </c>
      <c r="N390" s="13">
        <v>0.621</v>
      </c>
      <c r="O390" s="13">
        <v>15.07</v>
      </c>
      <c r="P390" s="13">
        <v>18.356666666666669</v>
      </c>
      <c r="Q390" s="13">
        <v>53.57</v>
      </c>
    </row>
    <row r="391" spans="2:17">
      <c r="B391">
        <v>140</v>
      </c>
      <c r="C391">
        <v>1030</v>
      </c>
      <c r="D391">
        <v>192</v>
      </c>
      <c r="E391">
        <v>140.42916666666667</v>
      </c>
      <c r="F391">
        <v>19.537333333333336</v>
      </c>
      <c r="G391">
        <v>15.79</v>
      </c>
      <c r="H391">
        <v>0.68300000000000005</v>
      </c>
      <c r="I391">
        <v>48.67</v>
      </c>
      <c r="J391">
        <v>146.44799999999998</v>
      </c>
      <c r="L391" s="23">
        <v>38126.416666666664</v>
      </c>
      <c r="M391" s="23">
        <f t="shared" si="6"/>
        <v>38126.4375</v>
      </c>
      <c r="N391" s="13">
        <v>0.68300000000000005</v>
      </c>
      <c r="O391" s="13">
        <v>15.79</v>
      </c>
      <c r="P391" s="13">
        <v>19.537333333333336</v>
      </c>
      <c r="Q391" s="13">
        <v>48.67</v>
      </c>
    </row>
    <row r="392" spans="2:17">
      <c r="B392">
        <v>140</v>
      </c>
      <c r="C392">
        <v>1100</v>
      </c>
      <c r="D392">
        <v>192.5</v>
      </c>
      <c r="E392">
        <v>140.45833333333334</v>
      </c>
      <c r="F392">
        <v>20.823333333333334</v>
      </c>
      <c r="G392">
        <v>16.690000000000001</v>
      </c>
      <c r="H392">
        <v>0.73199999999999998</v>
      </c>
      <c r="I392">
        <v>48.46</v>
      </c>
      <c r="J392">
        <v>147.76559999999995</v>
      </c>
      <c r="L392" s="23">
        <v>38126.4375</v>
      </c>
      <c r="M392" s="23">
        <f t="shared" si="6"/>
        <v>38126.458333333336</v>
      </c>
      <c r="N392" s="13">
        <v>0.73199999999999998</v>
      </c>
      <c r="O392" s="13">
        <v>16.690000000000001</v>
      </c>
      <c r="P392" s="13">
        <v>20.823333333333334</v>
      </c>
      <c r="Q392" s="13">
        <v>48.46</v>
      </c>
    </row>
    <row r="393" spans="2:17">
      <c r="B393">
        <v>140</v>
      </c>
      <c r="C393">
        <v>1130</v>
      </c>
      <c r="D393">
        <v>193</v>
      </c>
      <c r="E393">
        <v>140.47083333333333</v>
      </c>
      <c r="F393">
        <v>21.972666666666669</v>
      </c>
      <c r="G393">
        <v>17.36</v>
      </c>
      <c r="H393">
        <v>0.79400000000000004</v>
      </c>
      <c r="I393">
        <v>44.14</v>
      </c>
      <c r="J393">
        <v>149.19479999999996</v>
      </c>
      <c r="L393" s="23">
        <v>38126.458333333336</v>
      </c>
      <c r="M393" s="23">
        <f t="shared" si="6"/>
        <v>38126.479166666672</v>
      </c>
      <c r="N393" s="13">
        <v>0.79400000000000004</v>
      </c>
      <c r="O393" s="13">
        <v>17.36</v>
      </c>
      <c r="P393" s="13">
        <v>21.972666666666669</v>
      </c>
      <c r="Q393" s="13">
        <v>44.14</v>
      </c>
    </row>
    <row r="394" spans="2:17">
      <c r="B394">
        <v>140</v>
      </c>
      <c r="C394">
        <v>1200</v>
      </c>
      <c r="D394">
        <v>193.5</v>
      </c>
      <c r="E394">
        <v>140.5</v>
      </c>
      <c r="F394">
        <v>22.760666666666669</v>
      </c>
      <c r="G394">
        <v>17.91</v>
      </c>
      <c r="H394">
        <v>0.82299999999999995</v>
      </c>
      <c r="I394">
        <v>45.59</v>
      </c>
      <c r="J394">
        <v>150.67619999999997</v>
      </c>
      <c r="L394" s="23">
        <v>38126.479166666672</v>
      </c>
      <c r="M394" s="23">
        <f t="shared" si="6"/>
        <v>38126.5</v>
      </c>
      <c r="N394" s="13">
        <v>0.82299999999999995</v>
      </c>
      <c r="O394" s="13">
        <v>17.91</v>
      </c>
      <c r="P394" s="13">
        <v>22.760666666666669</v>
      </c>
      <c r="Q394" s="13">
        <v>45.59</v>
      </c>
    </row>
    <row r="395" spans="2:17">
      <c r="B395">
        <v>140</v>
      </c>
      <c r="C395">
        <v>1230</v>
      </c>
      <c r="D395">
        <v>194</v>
      </c>
      <c r="E395">
        <v>140.51249999999999</v>
      </c>
      <c r="F395">
        <v>23.367333333333338</v>
      </c>
      <c r="G395">
        <v>18.41</v>
      </c>
      <c r="H395">
        <v>0.83599999999999997</v>
      </c>
      <c r="I395">
        <v>44.33</v>
      </c>
      <c r="J395">
        <v>152.18099999999995</v>
      </c>
      <c r="L395" s="23">
        <v>38126.5</v>
      </c>
      <c r="M395" s="23">
        <f t="shared" si="6"/>
        <v>38126.520833333336</v>
      </c>
      <c r="N395" s="13">
        <v>0.83599999999999997</v>
      </c>
      <c r="O395" s="13">
        <v>18.41</v>
      </c>
      <c r="P395" s="13">
        <v>23.367333333333338</v>
      </c>
      <c r="Q395" s="13">
        <v>44.33</v>
      </c>
    </row>
    <row r="396" spans="2:17">
      <c r="B396">
        <v>140</v>
      </c>
      <c r="C396">
        <v>1300</v>
      </c>
      <c r="D396">
        <v>194.5</v>
      </c>
      <c r="E396">
        <v>140.54166666666666</v>
      </c>
      <c r="F396">
        <v>23.684666666666669</v>
      </c>
      <c r="G396">
        <v>18.84</v>
      </c>
      <c r="H396">
        <v>0.85199999999999998</v>
      </c>
      <c r="I396">
        <v>44.35</v>
      </c>
      <c r="J396">
        <v>153.71459999999999</v>
      </c>
      <c r="L396" s="23">
        <v>38126.520833333336</v>
      </c>
      <c r="M396" s="23">
        <f t="shared" si="6"/>
        <v>38126.541666666664</v>
      </c>
      <c r="N396" s="13">
        <v>0.85199999999999998</v>
      </c>
      <c r="O396" s="13">
        <v>18.84</v>
      </c>
      <c r="P396" s="13">
        <v>23.684666666666669</v>
      </c>
      <c r="Q396" s="13">
        <v>44.35</v>
      </c>
    </row>
    <row r="397" spans="2:17">
      <c r="B397">
        <v>140</v>
      </c>
      <c r="C397">
        <v>1330</v>
      </c>
      <c r="D397">
        <v>195</v>
      </c>
      <c r="E397">
        <v>140.55416666666667</v>
      </c>
      <c r="F397">
        <v>23.482666666666667</v>
      </c>
      <c r="G397">
        <v>18.989999999999998</v>
      </c>
      <c r="H397">
        <v>0.76</v>
      </c>
      <c r="I397">
        <v>43.22</v>
      </c>
      <c r="J397">
        <v>155.08259999999999</v>
      </c>
      <c r="L397" s="23">
        <v>38126.541666666664</v>
      </c>
      <c r="M397" s="23">
        <f t="shared" si="6"/>
        <v>38126.5625</v>
      </c>
      <c r="N397" s="13">
        <v>0.76</v>
      </c>
      <c r="O397" s="13">
        <v>18.989999999999998</v>
      </c>
      <c r="P397" s="13">
        <v>23.482666666666667</v>
      </c>
      <c r="Q397" s="13">
        <v>43.22</v>
      </c>
    </row>
    <row r="398" spans="2:17">
      <c r="B398">
        <v>140</v>
      </c>
      <c r="C398">
        <v>1400</v>
      </c>
      <c r="D398">
        <v>195.5</v>
      </c>
      <c r="E398">
        <v>140.58333333333334</v>
      </c>
      <c r="F398">
        <v>23.684666666666665</v>
      </c>
      <c r="G398">
        <v>19.489999999999998</v>
      </c>
      <c r="H398">
        <v>0.81899999999999995</v>
      </c>
      <c r="I398">
        <v>40.299999999999997</v>
      </c>
      <c r="J398">
        <v>156.55679999999998</v>
      </c>
      <c r="L398" s="23">
        <v>38126.5625</v>
      </c>
      <c r="M398" s="23">
        <f t="shared" si="6"/>
        <v>38126.583333333336</v>
      </c>
      <c r="N398" s="13">
        <v>0.81899999999999995</v>
      </c>
      <c r="O398" s="13">
        <v>19.489999999999998</v>
      </c>
      <c r="P398" s="13">
        <v>23.684666666666665</v>
      </c>
      <c r="Q398" s="13">
        <v>40.299999999999997</v>
      </c>
    </row>
    <row r="399" spans="2:17">
      <c r="B399">
        <v>140</v>
      </c>
      <c r="C399">
        <v>1430</v>
      </c>
      <c r="D399">
        <v>196</v>
      </c>
      <c r="E399">
        <v>140.59583333333333</v>
      </c>
      <c r="F399">
        <v>22.937999999999999</v>
      </c>
      <c r="G399">
        <v>19.399999999999999</v>
      </c>
      <c r="H399">
        <v>0.65900000000000003</v>
      </c>
      <c r="I399">
        <v>38.57</v>
      </c>
      <c r="J399">
        <v>157.74299999999997</v>
      </c>
      <c r="L399" s="23">
        <v>38126.583333333336</v>
      </c>
      <c r="M399" s="23">
        <f t="shared" si="6"/>
        <v>38126.604166666672</v>
      </c>
      <c r="N399" s="13">
        <v>0.65900000000000003</v>
      </c>
      <c r="O399" s="13">
        <v>19.399999999999999</v>
      </c>
      <c r="P399" s="13">
        <v>22.937999999999999</v>
      </c>
      <c r="Q399" s="13">
        <v>38.57</v>
      </c>
    </row>
    <row r="400" spans="2:17">
      <c r="B400">
        <v>140</v>
      </c>
      <c r="C400">
        <v>1500</v>
      </c>
      <c r="D400">
        <v>196.5</v>
      </c>
      <c r="E400">
        <v>140.625</v>
      </c>
      <c r="F400">
        <v>23.152666666666661</v>
      </c>
      <c r="G400">
        <v>20.29</v>
      </c>
      <c r="H400">
        <v>0.753</v>
      </c>
      <c r="I400">
        <v>36.51</v>
      </c>
      <c r="J400">
        <v>159.0984</v>
      </c>
      <c r="L400" s="23">
        <v>38126.604166666672</v>
      </c>
      <c r="M400" s="23">
        <f t="shared" si="6"/>
        <v>38126.625</v>
      </c>
      <c r="N400" s="13">
        <v>0.753</v>
      </c>
      <c r="O400" s="13">
        <v>20.29</v>
      </c>
      <c r="P400" s="13">
        <v>23.152666666666661</v>
      </c>
      <c r="Q400" s="13">
        <v>36.51</v>
      </c>
    </row>
    <row r="401" spans="2:17">
      <c r="B401">
        <v>140</v>
      </c>
      <c r="C401">
        <v>1530</v>
      </c>
      <c r="D401">
        <v>197</v>
      </c>
      <c r="E401">
        <v>140.63749999999999</v>
      </c>
      <c r="F401">
        <v>23.313333333333329</v>
      </c>
      <c r="G401">
        <v>20.73</v>
      </c>
      <c r="H401">
        <v>0.70399999999999996</v>
      </c>
      <c r="I401">
        <v>34.72</v>
      </c>
      <c r="J401">
        <v>160.36559999999994</v>
      </c>
      <c r="L401" s="23">
        <v>38126.625</v>
      </c>
      <c r="M401" s="23">
        <f t="shared" si="6"/>
        <v>38126.645833333336</v>
      </c>
      <c r="N401" s="13">
        <v>0.70399999999999996</v>
      </c>
      <c r="O401" s="13">
        <v>20.73</v>
      </c>
      <c r="P401" s="13">
        <v>23.313333333333329</v>
      </c>
      <c r="Q401" s="13">
        <v>34.72</v>
      </c>
    </row>
    <row r="402" spans="2:17">
      <c r="B402">
        <v>140</v>
      </c>
      <c r="C402">
        <v>1600</v>
      </c>
      <c r="D402">
        <v>197.5</v>
      </c>
      <c r="E402">
        <v>140.66666666666666</v>
      </c>
      <c r="F402">
        <v>22.946000000000005</v>
      </c>
      <c r="G402">
        <v>20.81</v>
      </c>
      <c r="H402">
        <v>0.65</v>
      </c>
      <c r="I402">
        <v>34.299999999999997</v>
      </c>
      <c r="J402">
        <v>161.53559999999999</v>
      </c>
      <c r="L402" s="23">
        <v>38126.645833333336</v>
      </c>
      <c r="M402" s="23">
        <f t="shared" si="6"/>
        <v>38126.666666666664</v>
      </c>
      <c r="N402" s="13">
        <v>0.65</v>
      </c>
      <c r="O402" s="13">
        <v>20.81</v>
      </c>
      <c r="P402" s="13">
        <v>22.946000000000005</v>
      </c>
      <c r="Q402" s="13">
        <v>34.299999999999997</v>
      </c>
    </row>
    <row r="403" spans="2:17">
      <c r="B403">
        <v>140</v>
      </c>
      <c r="C403">
        <v>1630</v>
      </c>
      <c r="D403">
        <v>198</v>
      </c>
      <c r="E403">
        <v>140.67916666666667</v>
      </c>
      <c r="F403">
        <v>22.255333333333333</v>
      </c>
      <c r="G403">
        <v>20.73</v>
      </c>
      <c r="H403">
        <v>0.48599999999999999</v>
      </c>
      <c r="I403">
        <v>34.69</v>
      </c>
      <c r="J403">
        <v>162.41039999999998</v>
      </c>
      <c r="L403" s="23">
        <v>38126.666666666664</v>
      </c>
      <c r="M403" s="23">
        <f t="shared" si="6"/>
        <v>38126.6875</v>
      </c>
      <c r="N403" s="13">
        <v>0.48599999999999999</v>
      </c>
      <c r="O403" s="13">
        <v>20.73</v>
      </c>
      <c r="P403" s="13">
        <v>22.255333333333333</v>
      </c>
      <c r="Q403" s="13">
        <v>34.69</v>
      </c>
    </row>
    <row r="404" spans="2:17">
      <c r="B404">
        <v>140</v>
      </c>
      <c r="C404">
        <v>1700</v>
      </c>
      <c r="D404">
        <v>198.5</v>
      </c>
      <c r="E404">
        <v>140.70833333333334</v>
      </c>
      <c r="F404">
        <v>22.378</v>
      </c>
      <c r="G404">
        <v>21.34</v>
      </c>
      <c r="H404">
        <v>0.51400000000000001</v>
      </c>
      <c r="I404">
        <v>33.67</v>
      </c>
      <c r="J404">
        <v>163.33559999999997</v>
      </c>
      <c r="L404" s="23">
        <v>38126.6875</v>
      </c>
      <c r="M404" s="23">
        <f t="shared" si="6"/>
        <v>38126.708333333336</v>
      </c>
      <c r="N404" s="13">
        <v>0.51400000000000001</v>
      </c>
      <c r="O404" s="13">
        <v>21.34</v>
      </c>
      <c r="P404" s="13">
        <v>22.378</v>
      </c>
      <c r="Q404" s="13">
        <v>33.67</v>
      </c>
    </row>
    <row r="405" spans="2:17">
      <c r="B405">
        <v>140</v>
      </c>
      <c r="C405">
        <v>1730</v>
      </c>
      <c r="D405">
        <v>199</v>
      </c>
      <c r="E405">
        <v>140.72083333333333</v>
      </c>
      <c r="F405">
        <v>21.998666666666661</v>
      </c>
      <c r="G405">
        <v>21.45</v>
      </c>
      <c r="H405">
        <v>0.42399999999999999</v>
      </c>
      <c r="I405">
        <v>32.5</v>
      </c>
      <c r="J405">
        <v>164.09879999999998</v>
      </c>
      <c r="L405" s="23">
        <v>38126.708333333336</v>
      </c>
      <c r="M405" s="23">
        <f t="shared" si="6"/>
        <v>38126.729166666672</v>
      </c>
      <c r="N405" s="13">
        <v>0.42399999999999999</v>
      </c>
      <c r="O405" s="13">
        <v>21.45</v>
      </c>
      <c r="P405" s="13">
        <v>21.998666666666661</v>
      </c>
      <c r="Q405" s="13">
        <v>32.5</v>
      </c>
    </row>
    <row r="406" spans="2:17">
      <c r="B406">
        <v>140</v>
      </c>
      <c r="C406">
        <v>1800</v>
      </c>
      <c r="D406">
        <v>199.5</v>
      </c>
      <c r="E406">
        <v>140.75</v>
      </c>
      <c r="F406">
        <v>22.00333333333333</v>
      </c>
      <c r="G406">
        <v>21.37</v>
      </c>
      <c r="H406">
        <v>0.38300000000000001</v>
      </c>
      <c r="I406">
        <v>32.869999999999997</v>
      </c>
      <c r="J406">
        <v>164.78819999999999</v>
      </c>
      <c r="L406" s="23">
        <v>38126.729166666672</v>
      </c>
      <c r="M406" s="23">
        <f t="shared" si="6"/>
        <v>38126.75</v>
      </c>
      <c r="N406" s="13">
        <v>0.38300000000000001</v>
      </c>
      <c r="O406" s="13">
        <v>21.37</v>
      </c>
      <c r="P406" s="13">
        <v>22.00333333333333</v>
      </c>
      <c r="Q406" s="13">
        <v>32.869999999999997</v>
      </c>
    </row>
    <row r="407" spans="2:17">
      <c r="B407">
        <v>140</v>
      </c>
      <c r="C407">
        <v>1830</v>
      </c>
      <c r="D407">
        <v>200</v>
      </c>
      <c r="E407">
        <v>140.76249999999999</v>
      </c>
      <c r="F407">
        <v>20.415333333333333</v>
      </c>
      <c r="G407">
        <v>20.9</v>
      </c>
      <c r="H407">
        <v>0.29699999999999999</v>
      </c>
      <c r="I407">
        <v>32.31</v>
      </c>
      <c r="J407">
        <v>165.3228</v>
      </c>
      <c r="L407" s="23">
        <v>38126.75</v>
      </c>
      <c r="M407" s="23">
        <f t="shared" si="6"/>
        <v>38126.770833333336</v>
      </c>
      <c r="N407" s="13">
        <v>0.29699999999999999</v>
      </c>
      <c r="O407" s="13">
        <v>20.9</v>
      </c>
      <c r="P407" s="13">
        <v>20.415333333333333</v>
      </c>
      <c r="Q407" s="13">
        <v>32.31</v>
      </c>
    </row>
    <row r="408" spans="2:17">
      <c r="B408">
        <v>140</v>
      </c>
      <c r="C408">
        <v>1900</v>
      </c>
      <c r="D408">
        <v>200.5</v>
      </c>
      <c r="E408">
        <v>140.79166666666666</v>
      </c>
      <c r="F408">
        <v>19.619333333333334</v>
      </c>
      <c r="G408">
        <v>20.65</v>
      </c>
      <c r="H408">
        <v>0.19700000000000001</v>
      </c>
      <c r="I408">
        <v>34.159999999999997</v>
      </c>
      <c r="J408">
        <v>165.67740000000001</v>
      </c>
      <c r="L408" s="23">
        <v>38126.770833333336</v>
      </c>
      <c r="M408" s="23">
        <f t="shared" si="6"/>
        <v>38126.791666666664</v>
      </c>
      <c r="N408" s="13">
        <v>0.19700000000000001</v>
      </c>
      <c r="O408" s="13">
        <v>20.65</v>
      </c>
      <c r="P408" s="13">
        <v>19.619333333333334</v>
      </c>
      <c r="Q408" s="13">
        <v>34.159999999999997</v>
      </c>
    </row>
    <row r="409" spans="2:17">
      <c r="B409">
        <v>140</v>
      </c>
      <c r="C409">
        <v>1930</v>
      </c>
      <c r="D409">
        <v>201</v>
      </c>
      <c r="E409">
        <v>140.80416666666667</v>
      </c>
      <c r="F409">
        <v>19.299242424242422</v>
      </c>
      <c r="G409">
        <v>19.940000000000001</v>
      </c>
      <c r="H409">
        <v>0.127</v>
      </c>
      <c r="I409">
        <v>35.1</v>
      </c>
      <c r="J409">
        <v>165.90599999999998</v>
      </c>
      <c r="L409" s="23">
        <v>38126.791666666664</v>
      </c>
      <c r="M409" s="23">
        <f t="shared" si="6"/>
        <v>38126.8125</v>
      </c>
      <c r="N409" s="13">
        <v>0.127</v>
      </c>
      <c r="O409" s="13">
        <v>19.940000000000001</v>
      </c>
      <c r="P409" s="13">
        <v>19.299242424242422</v>
      </c>
      <c r="Q409" s="13">
        <v>35.1</v>
      </c>
    </row>
    <row r="410" spans="2:17">
      <c r="B410">
        <v>140</v>
      </c>
      <c r="C410">
        <v>2000</v>
      </c>
      <c r="D410">
        <v>201.5</v>
      </c>
      <c r="E410">
        <v>140.83333333333334</v>
      </c>
      <c r="F410">
        <v>18.06727272727273</v>
      </c>
      <c r="G410">
        <v>18.72</v>
      </c>
      <c r="H410">
        <v>5.3999999999999999E-2</v>
      </c>
      <c r="I410">
        <v>40.01</v>
      </c>
      <c r="J410">
        <v>166.00319999999999</v>
      </c>
      <c r="L410" s="23">
        <v>38126.8125</v>
      </c>
      <c r="M410" s="23">
        <f t="shared" si="6"/>
        <v>38126.833333333336</v>
      </c>
      <c r="N410" s="13">
        <v>5.3999999999999999E-2</v>
      </c>
      <c r="O410" s="13">
        <v>18.72</v>
      </c>
      <c r="P410" s="13">
        <v>18.06727272727273</v>
      </c>
      <c r="Q410" s="13">
        <v>40.01</v>
      </c>
    </row>
    <row r="411" spans="2:17">
      <c r="B411">
        <v>140</v>
      </c>
      <c r="C411">
        <v>2030</v>
      </c>
      <c r="D411">
        <v>202</v>
      </c>
      <c r="E411">
        <v>140.84583333333333</v>
      </c>
      <c r="F411">
        <v>16.703787878787878</v>
      </c>
      <c r="G411">
        <v>16.18</v>
      </c>
      <c r="H411">
        <v>0</v>
      </c>
      <c r="I411">
        <v>49.33</v>
      </c>
      <c r="J411">
        <v>166.00319999999999</v>
      </c>
      <c r="L411" s="23">
        <v>38126.833333333336</v>
      </c>
      <c r="M411" s="23">
        <f t="shared" si="6"/>
        <v>38126.854166666672</v>
      </c>
      <c r="N411" s="13">
        <v>0</v>
      </c>
      <c r="O411" s="13">
        <v>16.18</v>
      </c>
      <c r="P411" s="13">
        <v>16.703787878787878</v>
      </c>
      <c r="Q411" s="13">
        <v>49.33</v>
      </c>
    </row>
    <row r="412" spans="2:17">
      <c r="B412">
        <v>140</v>
      </c>
      <c r="C412">
        <v>2100</v>
      </c>
      <c r="D412">
        <v>202.5</v>
      </c>
      <c r="E412">
        <v>140.875</v>
      </c>
      <c r="F412">
        <v>15.623030303030305</v>
      </c>
      <c r="G412">
        <v>13.54</v>
      </c>
      <c r="H412">
        <v>0</v>
      </c>
      <c r="I412">
        <v>60.54</v>
      </c>
      <c r="J412">
        <v>166.00319999999999</v>
      </c>
      <c r="L412" s="23">
        <v>38126.854166666672</v>
      </c>
      <c r="M412" s="23">
        <f t="shared" si="6"/>
        <v>38126.875</v>
      </c>
      <c r="N412" s="13">
        <v>0</v>
      </c>
      <c r="O412" s="13">
        <v>13.54</v>
      </c>
      <c r="P412" s="13">
        <v>15.623030303030305</v>
      </c>
      <c r="Q412" s="13">
        <v>60.54</v>
      </c>
    </row>
    <row r="413" spans="2:17">
      <c r="B413">
        <v>140</v>
      </c>
      <c r="C413">
        <v>2130</v>
      </c>
      <c r="D413">
        <v>203</v>
      </c>
      <c r="E413">
        <v>140.88749999999999</v>
      </c>
      <c r="F413">
        <v>14.779848484848486</v>
      </c>
      <c r="G413">
        <v>12.04</v>
      </c>
      <c r="H413">
        <v>0</v>
      </c>
      <c r="I413">
        <v>67.489999999999995</v>
      </c>
      <c r="J413">
        <v>166.00319999999999</v>
      </c>
      <c r="L413" s="23">
        <v>38126.875</v>
      </c>
      <c r="M413" s="23">
        <f t="shared" si="6"/>
        <v>38126.895833333336</v>
      </c>
      <c r="N413" s="13">
        <v>0</v>
      </c>
      <c r="O413" s="13">
        <v>12.04</v>
      </c>
      <c r="P413" s="13">
        <v>14.779848484848486</v>
      </c>
      <c r="Q413" s="13">
        <v>67.489999999999995</v>
      </c>
    </row>
    <row r="414" spans="2:17">
      <c r="B414">
        <v>140</v>
      </c>
      <c r="C414">
        <v>2200</v>
      </c>
      <c r="D414">
        <v>203.5</v>
      </c>
      <c r="E414">
        <v>140.91666666666666</v>
      </c>
      <c r="F414">
        <v>14.10530303030303</v>
      </c>
      <c r="G414">
        <v>11.85</v>
      </c>
      <c r="H414">
        <v>0</v>
      </c>
      <c r="I414">
        <v>66.97</v>
      </c>
      <c r="J414">
        <v>166.00319999999999</v>
      </c>
      <c r="L414" s="23">
        <v>38126.895833333336</v>
      </c>
      <c r="M414" s="23">
        <f t="shared" si="6"/>
        <v>38126.916666666664</v>
      </c>
      <c r="N414" s="13">
        <v>0</v>
      </c>
      <c r="O414" s="13">
        <v>11.85</v>
      </c>
      <c r="P414" s="13">
        <v>14.10530303030303</v>
      </c>
      <c r="Q414" s="13">
        <v>66.97</v>
      </c>
    </row>
    <row r="415" spans="2:17">
      <c r="B415">
        <v>140</v>
      </c>
      <c r="C415">
        <v>2230</v>
      </c>
      <c r="D415">
        <v>204</v>
      </c>
      <c r="E415">
        <v>140.92916666666667</v>
      </c>
      <c r="F415">
        <v>13.611363636363636</v>
      </c>
      <c r="G415">
        <v>11.72</v>
      </c>
      <c r="H415">
        <v>0</v>
      </c>
      <c r="I415">
        <v>69.23</v>
      </c>
      <c r="J415">
        <v>166.00319999999999</v>
      </c>
      <c r="L415" s="23">
        <v>38126.916666666664</v>
      </c>
      <c r="M415" s="23">
        <f t="shared" si="6"/>
        <v>38126.9375</v>
      </c>
      <c r="N415" s="13">
        <v>0</v>
      </c>
      <c r="O415" s="13">
        <v>11.72</v>
      </c>
      <c r="P415" s="13">
        <v>13.611363636363636</v>
      </c>
      <c r="Q415" s="13">
        <v>69.23</v>
      </c>
    </row>
    <row r="416" spans="2:17">
      <c r="B416">
        <v>140</v>
      </c>
      <c r="C416">
        <v>2300</v>
      </c>
      <c r="D416">
        <v>204.5</v>
      </c>
      <c r="E416">
        <v>140.95833333333334</v>
      </c>
      <c r="F416">
        <v>13.160454545454545</v>
      </c>
      <c r="G416">
        <v>11.53</v>
      </c>
      <c r="H416">
        <v>0</v>
      </c>
      <c r="I416">
        <v>71.2</v>
      </c>
      <c r="J416">
        <v>166.00319999999999</v>
      </c>
      <c r="L416" s="23">
        <v>38126.9375</v>
      </c>
      <c r="M416" s="23">
        <f t="shared" si="6"/>
        <v>38126.958333333336</v>
      </c>
      <c r="N416" s="13">
        <v>0</v>
      </c>
      <c r="O416" s="13">
        <v>11.53</v>
      </c>
      <c r="P416" s="13">
        <v>13.160454545454545</v>
      </c>
      <c r="Q416" s="13">
        <v>71.2</v>
      </c>
    </row>
    <row r="417" spans="2:17">
      <c r="B417">
        <v>140</v>
      </c>
      <c r="C417">
        <v>2330</v>
      </c>
      <c r="D417">
        <v>205</v>
      </c>
      <c r="E417">
        <v>140.97083333333333</v>
      </c>
      <c r="F417">
        <v>12.849545454545455</v>
      </c>
      <c r="G417">
        <v>12.04</v>
      </c>
      <c r="H417">
        <v>0</v>
      </c>
      <c r="I417">
        <v>67.790000000000006</v>
      </c>
      <c r="J417">
        <v>166.00319999999999</v>
      </c>
      <c r="L417" s="23">
        <v>38126.958333333336</v>
      </c>
      <c r="M417" s="23">
        <f t="shared" si="6"/>
        <v>38126.979166666672</v>
      </c>
      <c r="N417" s="13">
        <v>0</v>
      </c>
      <c r="O417" s="13">
        <v>12.04</v>
      </c>
      <c r="P417" s="13">
        <v>12.849545454545455</v>
      </c>
      <c r="Q417" s="13">
        <v>67.790000000000006</v>
      </c>
    </row>
    <row r="418" spans="2:17">
      <c r="B418">
        <v>141</v>
      </c>
      <c r="C418">
        <v>0</v>
      </c>
      <c r="D418">
        <v>205.5</v>
      </c>
      <c r="E418">
        <v>141</v>
      </c>
      <c r="F418">
        <v>12.493030303030304</v>
      </c>
      <c r="G418">
        <v>11.82</v>
      </c>
      <c r="H418">
        <v>0</v>
      </c>
      <c r="I418">
        <v>68.05</v>
      </c>
      <c r="J418">
        <v>166.00319999999999</v>
      </c>
      <c r="L418" s="23">
        <v>38126.979166666672</v>
      </c>
      <c r="M418" s="23">
        <f t="shared" si="6"/>
        <v>38127</v>
      </c>
      <c r="N418" s="13">
        <v>0</v>
      </c>
      <c r="O418" s="13">
        <v>11.82</v>
      </c>
      <c r="P418" s="13">
        <v>12.493030303030304</v>
      </c>
      <c r="Q418" s="13">
        <v>68.05</v>
      </c>
    </row>
    <row r="419" spans="2:17">
      <c r="B419">
        <v>141</v>
      </c>
      <c r="C419">
        <v>30</v>
      </c>
      <c r="D419">
        <v>206</v>
      </c>
      <c r="E419">
        <v>141.01249999999999</v>
      </c>
      <c r="F419">
        <v>11.906969696969696</v>
      </c>
      <c r="G419">
        <v>9.7100000000000009</v>
      </c>
      <c r="H419">
        <v>0</v>
      </c>
      <c r="I419">
        <v>77.599999999999994</v>
      </c>
      <c r="J419">
        <v>166.00319999999999</v>
      </c>
      <c r="L419" s="23">
        <v>38127</v>
      </c>
      <c r="M419" s="23">
        <f t="shared" si="6"/>
        <v>38127.020833333336</v>
      </c>
      <c r="N419" s="13">
        <v>0</v>
      </c>
      <c r="O419" s="13">
        <v>9.7100000000000009</v>
      </c>
      <c r="P419" s="13">
        <v>11.906969696969696</v>
      </c>
      <c r="Q419" s="13">
        <v>77.599999999999994</v>
      </c>
    </row>
    <row r="420" spans="2:17">
      <c r="B420">
        <v>141</v>
      </c>
      <c r="C420">
        <v>100</v>
      </c>
      <c r="D420">
        <v>206.5</v>
      </c>
      <c r="E420">
        <v>141.04166666666666</v>
      </c>
      <c r="F420">
        <v>11.39469696969697</v>
      </c>
      <c r="G420">
        <v>8.18</v>
      </c>
      <c r="H420">
        <v>0</v>
      </c>
      <c r="I420">
        <v>85</v>
      </c>
      <c r="J420">
        <v>166.00319999999999</v>
      </c>
      <c r="L420" s="23">
        <v>38127.020833333336</v>
      </c>
      <c r="M420" s="23">
        <f t="shared" si="6"/>
        <v>38127.041666666664</v>
      </c>
      <c r="N420" s="13">
        <v>0</v>
      </c>
      <c r="O420" s="13">
        <v>8.18</v>
      </c>
      <c r="P420" s="13">
        <v>11.39469696969697</v>
      </c>
      <c r="Q420" s="13">
        <v>85</v>
      </c>
    </row>
    <row r="421" spans="2:17">
      <c r="B421">
        <v>141</v>
      </c>
      <c r="C421">
        <v>130</v>
      </c>
      <c r="D421">
        <v>207</v>
      </c>
      <c r="E421">
        <v>141.05416666666667</v>
      </c>
      <c r="F421">
        <v>10.936666666666667</v>
      </c>
      <c r="G421">
        <v>7.62</v>
      </c>
      <c r="H421">
        <v>0</v>
      </c>
      <c r="I421">
        <v>87.9</v>
      </c>
      <c r="J421">
        <v>166.00319999999999</v>
      </c>
      <c r="L421" s="23">
        <v>38127.041666666664</v>
      </c>
      <c r="M421" s="23">
        <f t="shared" si="6"/>
        <v>38127.0625</v>
      </c>
      <c r="N421" s="13">
        <v>0</v>
      </c>
      <c r="O421" s="13">
        <v>7.62</v>
      </c>
      <c r="P421" s="13">
        <v>10.936666666666667</v>
      </c>
      <c r="Q421" s="13">
        <v>87.9</v>
      </c>
    </row>
    <row r="422" spans="2:17">
      <c r="B422">
        <v>141</v>
      </c>
      <c r="C422">
        <v>200</v>
      </c>
      <c r="D422">
        <v>207.5</v>
      </c>
      <c r="E422">
        <v>141.08333333333334</v>
      </c>
      <c r="F422">
        <v>10.492272727272727</v>
      </c>
      <c r="G422">
        <v>6.9279999999999999</v>
      </c>
      <c r="H422">
        <v>0</v>
      </c>
      <c r="I422">
        <v>90.4</v>
      </c>
      <c r="J422">
        <v>166.00319999999999</v>
      </c>
      <c r="L422" s="23">
        <v>38127.0625</v>
      </c>
      <c r="M422" s="23">
        <f t="shared" si="6"/>
        <v>38127.083333333336</v>
      </c>
      <c r="N422" s="13">
        <v>0</v>
      </c>
      <c r="O422" s="13">
        <v>6.9279999999999999</v>
      </c>
      <c r="P422" s="13">
        <v>10.492272727272727</v>
      </c>
      <c r="Q422" s="13">
        <v>90.4</v>
      </c>
    </row>
    <row r="423" spans="2:17">
      <c r="B423">
        <v>141</v>
      </c>
      <c r="C423">
        <v>230</v>
      </c>
      <c r="D423">
        <v>208</v>
      </c>
      <c r="E423">
        <v>141.09583333333333</v>
      </c>
      <c r="F423">
        <v>10.113939393939393</v>
      </c>
      <c r="G423">
        <v>6.5410000000000004</v>
      </c>
      <c r="H423">
        <v>0</v>
      </c>
      <c r="I423">
        <v>91.2</v>
      </c>
      <c r="J423">
        <v>166.00319999999999</v>
      </c>
      <c r="L423" s="23">
        <v>38127.083333333336</v>
      </c>
      <c r="M423" s="23">
        <f t="shared" si="6"/>
        <v>38127.104166666672</v>
      </c>
      <c r="N423" s="13">
        <v>0</v>
      </c>
      <c r="O423" s="13">
        <v>6.5410000000000004</v>
      </c>
      <c r="P423" s="13">
        <v>10.113939393939393</v>
      </c>
      <c r="Q423" s="13">
        <v>91.2</v>
      </c>
    </row>
    <row r="424" spans="2:17">
      <c r="B424">
        <v>141</v>
      </c>
      <c r="C424">
        <v>300</v>
      </c>
      <c r="D424">
        <v>208.5</v>
      </c>
      <c r="E424">
        <v>141.125</v>
      </c>
      <c r="F424">
        <v>9.7183333333333337</v>
      </c>
      <c r="G424">
        <v>5.8550000000000004</v>
      </c>
      <c r="H424">
        <v>0</v>
      </c>
      <c r="I424">
        <v>92.5</v>
      </c>
      <c r="J424">
        <v>166.00319999999999</v>
      </c>
      <c r="L424" s="23">
        <v>38127.104166666672</v>
      </c>
      <c r="M424" s="23">
        <f t="shared" si="6"/>
        <v>38127.125</v>
      </c>
      <c r="N424" s="13">
        <v>0</v>
      </c>
      <c r="O424" s="13">
        <v>5.8550000000000004</v>
      </c>
      <c r="P424" s="13">
        <v>9.7183333333333337</v>
      </c>
      <c r="Q424" s="13">
        <v>92.5</v>
      </c>
    </row>
    <row r="425" spans="2:17">
      <c r="B425">
        <v>141</v>
      </c>
      <c r="C425">
        <v>330</v>
      </c>
      <c r="D425">
        <v>209</v>
      </c>
      <c r="E425">
        <v>141.13749999999999</v>
      </c>
      <c r="F425">
        <v>9.3637878787878783</v>
      </c>
      <c r="G425">
        <v>5.4770000000000003</v>
      </c>
      <c r="H425">
        <v>0</v>
      </c>
      <c r="I425">
        <v>93.2</v>
      </c>
      <c r="J425">
        <v>166.00319999999999</v>
      </c>
      <c r="L425" s="23">
        <v>38127.125</v>
      </c>
      <c r="M425" s="23">
        <f t="shared" si="6"/>
        <v>38127.145833333336</v>
      </c>
      <c r="N425" s="13">
        <v>0</v>
      </c>
      <c r="O425" s="13">
        <v>5.4770000000000003</v>
      </c>
      <c r="P425" s="13">
        <v>9.3637878787878783</v>
      </c>
      <c r="Q425" s="13">
        <v>93.2</v>
      </c>
    </row>
    <row r="426" spans="2:17">
      <c r="B426">
        <v>141</v>
      </c>
      <c r="C426">
        <v>400</v>
      </c>
      <c r="D426">
        <v>209.5</v>
      </c>
      <c r="E426">
        <v>141.16666666666666</v>
      </c>
      <c r="F426">
        <v>9.1004242424242427</v>
      </c>
      <c r="G426">
        <v>5.3390000000000004</v>
      </c>
      <c r="H426">
        <v>0</v>
      </c>
      <c r="I426">
        <v>93.4</v>
      </c>
      <c r="J426">
        <v>166.00319999999999</v>
      </c>
      <c r="L426" s="23">
        <v>38127.145833333336</v>
      </c>
      <c r="M426" s="23">
        <f t="shared" si="6"/>
        <v>38127.166666666664</v>
      </c>
      <c r="N426" s="13">
        <v>0</v>
      </c>
      <c r="O426" s="13">
        <v>5.3390000000000004</v>
      </c>
      <c r="P426" s="13">
        <v>9.1004242424242427</v>
      </c>
      <c r="Q426" s="13">
        <v>93.4</v>
      </c>
    </row>
    <row r="427" spans="2:17">
      <c r="B427">
        <v>141</v>
      </c>
      <c r="C427">
        <v>430</v>
      </c>
      <c r="D427">
        <v>210</v>
      </c>
      <c r="E427">
        <v>141.17916666666667</v>
      </c>
      <c r="F427">
        <v>8.9649999999999999</v>
      </c>
      <c r="G427">
        <v>5.7830000000000004</v>
      </c>
      <c r="H427">
        <v>0</v>
      </c>
      <c r="I427">
        <v>93.9</v>
      </c>
      <c r="J427">
        <v>166.00319999999999</v>
      </c>
      <c r="L427" s="23">
        <v>38127.166666666664</v>
      </c>
      <c r="M427" s="23">
        <f t="shared" si="6"/>
        <v>38127.1875</v>
      </c>
      <c r="N427" s="13">
        <v>0</v>
      </c>
      <c r="O427" s="13">
        <v>5.7830000000000004</v>
      </c>
      <c r="P427" s="13">
        <v>8.9649999999999999</v>
      </c>
      <c r="Q427" s="13">
        <v>93.9</v>
      </c>
    </row>
    <row r="428" spans="2:17">
      <c r="B428">
        <v>141</v>
      </c>
      <c r="C428">
        <v>500</v>
      </c>
      <c r="D428">
        <v>210.5</v>
      </c>
      <c r="E428">
        <v>141.20833333333334</v>
      </c>
      <c r="F428">
        <v>8.8113636363636374</v>
      </c>
      <c r="G428">
        <v>6.2370000000000001</v>
      </c>
      <c r="H428">
        <v>0</v>
      </c>
      <c r="I428">
        <v>91.5</v>
      </c>
      <c r="J428">
        <v>166.00319999999999</v>
      </c>
      <c r="L428" s="23">
        <v>38127.1875</v>
      </c>
      <c r="M428" s="23">
        <f t="shared" si="6"/>
        <v>38127.208333333336</v>
      </c>
      <c r="N428" s="13">
        <v>0</v>
      </c>
      <c r="O428" s="13">
        <v>6.2370000000000001</v>
      </c>
      <c r="P428" s="13">
        <v>8.8113636363636374</v>
      </c>
      <c r="Q428" s="13">
        <v>91.5</v>
      </c>
    </row>
    <row r="429" spans="2:17">
      <c r="B429">
        <v>141</v>
      </c>
      <c r="C429">
        <v>530</v>
      </c>
      <c r="D429">
        <v>211</v>
      </c>
      <c r="E429">
        <v>141.22083333333333</v>
      </c>
      <c r="F429">
        <v>8.5631515151515156</v>
      </c>
      <c r="G429">
        <v>5.6980000000000004</v>
      </c>
      <c r="H429">
        <v>0</v>
      </c>
      <c r="I429">
        <v>92</v>
      </c>
      <c r="J429">
        <v>166.00319999999999</v>
      </c>
      <c r="L429" s="23">
        <v>38127.208333333336</v>
      </c>
      <c r="M429" s="23">
        <f t="shared" si="6"/>
        <v>38127.229166666672</v>
      </c>
      <c r="N429" s="13">
        <v>0</v>
      </c>
      <c r="O429" s="13">
        <v>5.6980000000000004</v>
      </c>
      <c r="P429" s="13">
        <v>8.5631515151515156</v>
      </c>
      <c r="Q429" s="13">
        <v>92</v>
      </c>
    </row>
    <row r="430" spans="2:17">
      <c r="B430">
        <v>141</v>
      </c>
      <c r="C430">
        <v>600</v>
      </c>
      <c r="D430">
        <v>211.5</v>
      </c>
      <c r="E430">
        <v>141.25</v>
      </c>
      <c r="F430">
        <v>8.6350757575757591</v>
      </c>
      <c r="G430">
        <v>6.1680000000000001</v>
      </c>
      <c r="H430">
        <v>0.04</v>
      </c>
      <c r="I430">
        <v>92.7</v>
      </c>
      <c r="J430">
        <v>166.07520000000002</v>
      </c>
      <c r="L430" s="23">
        <v>38127.229166666672</v>
      </c>
      <c r="M430" s="23">
        <f t="shared" si="6"/>
        <v>38127.25</v>
      </c>
      <c r="N430" s="13">
        <v>0.04</v>
      </c>
      <c r="O430" s="13">
        <v>6.1680000000000001</v>
      </c>
      <c r="P430" s="13">
        <v>8.6350757575757591</v>
      </c>
      <c r="Q430" s="13">
        <v>92.7</v>
      </c>
    </row>
    <row r="431" spans="2:17">
      <c r="B431">
        <v>141</v>
      </c>
      <c r="C431">
        <v>630</v>
      </c>
      <c r="D431">
        <v>212</v>
      </c>
      <c r="E431">
        <v>141.26249999999999</v>
      </c>
      <c r="F431">
        <v>9.497878787878788</v>
      </c>
      <c r="G431">
        <v>8.98</v>
      </c>
      <c r="H431">
        <v>0.127</v>
      </c>
      <c r="I431">
        <v>83.4</v>
      </c>
      <c r="J431">
        <v>166.3038</v>
      </c>
      <c r="L431" s="23">
        <v>38127.25</v>
      </c>
      <c r="M431" s="23">
        <f t="shared" si="6"/>
        <v>38127.270833333336</v>
      </c>
      <c r="N431" s="13">
        <v>0.127</v>
      </c>
      <c r="O431" s="13">
        <v>8.98</v>
      </c>
      <c r="P431" s="13">
        <v>9.497878787878788</v>
      </c>
      <c r="Q431" s="13">
        <v>83.4</v>
      </c>
    </row>
    <row r="432" spans="2:17">
      <c r="B432">
        <v>141</v>
      </c>
      <c r="C432">
        <v>700</v>
      </c>
      <c r="D432">
        <v>212.5</v>
      </c>
      <c r="E432">
        <v>141.29166666666666</v>
      </c>
      <c r="F432">
        <v>10.565757575757575</v>
      </c>
      <c r="G432">
        <v>11.9</v>
      </c>
      <c r="H432">
        <v>0.16</v>
      </c>
      <c r="I432">
        <v>73.2</v>
      </c>
      <c r="J432">
        <v>166.59179999999998</v>
      </c>
      <c r="L432" s="23">
        <v>38127.270833333336</v>
      </c>
      <c r="M432" s="23">
        <f t="shared" si="6"/>
        <v>38127.291666666664</v>
      </c>
      <c r="N432" s="13">
        <v>0.16</v>
      </c>
      <c r="O432" s="13">
        <v>11.9</v>
      </c>
      <c r="P432" s="13">
        <v>10.565757575757575</v>
      </c>
      <c r="Q432" s="13">
        <v>73.2</v>
      </c>
    </row>
    <row r="433" spans="2:17">
      <c r="B433">
        <v>141</v>
      </c>
      <c r="C433">
        <v>730</v>
      </c>
      <c r="D433">
        <v>213</v>
      </c>
      <c r="E433">
        <v>141.30416666666667</v>
      </c>
      <c r="F433">
        <v>11.617878787878787</v>
      </c>
      <c r="G433">
        <v>13.74</v>
      </c>
      <c r="H433">
        <v>0.28299999999999997</v>
      </c>
      <c r="I433">
        <v>66.52</v>
      </c>
      <c r="J433">
        <v>167.10119999999998</v>
      </c>
      <c r="L433" s="23">
        <v>38127.291666666664</v>
      </c>
      <c r="M433" s="23">
        <f t="shared" si="6"/>
        <v>38127.3125</v>
      </c>
      <c r="N433" s="13">
        <v>0.28299999999999997</v>
      </c>
      <c r="O433" s="13">
        <v>13.74</v>
      </c>
      <c r="P433" s="13">
        <v>11.617878787878787</v>
      </c>
      <c r="Q433" s="13">
        <v>66.52</v>
      </c>
    </row>
    <row r="434" spans="2:17">
      <c r="B434">
        <v>141</v>
      </c>
      <c r="C434">
        <v>800</v>
      </c>
      <c r="D434">
        <v>213.5</v>
      </c>
      <c r="E434">
        <v>141.33333333333334</v>
      </c>
      <c r="F434">
        <v>13.838333333333335</v>
      </c>
      <c r="G434">
        <v>15.65</v>
      </c>
      <c r="H434">
        <v>0.37</v>
      </c>
      <c r="I434">
        <v>60.88</v>
      </c>
      <c r="J434">
        <v>167.76719999999997</v>
      </c>
      <c r="L434" s="23">
        <v>38127.3125</v>
      </c>
      <c r="M434" s="23">
        <f t="shared" si="6"/>
        <v>38127.333333333336</v>
      </c>
      <c r="N434" s="13">
        <v>0.37</v>
      </c>
      <c r="O434" s="13">
        <v>15.65</v>
      </c>
      <c r="P434" s="13">
        <v>13.838333333333335</v>
      </c>
      <c r="Q434" s="13">
        <v>60.88</v>
      </c>
    </row>
    <row r="435" spans="2:17">
      <c r="B435">
        <v>141</v>
      </c>
      <c r="C435">
        <v>830</v>
      </c>
      <c r="E435">
        <v>141.34583333333333</v>
      </c>
      <c r="F435">
        <v>15.715333333333332</v>
      </c>
      <c r="G435">
        <v>17.25</v>
      </c>
      <c r="H435">
        <v>0.40699999999999997</v>
      </c>
      <c r="I435">
        <v>56.28</v>
      </c>
      <c r="J435">
        <v>168.49979999999999</v>
      </c>
      <c r="L435" s="23">
        <v>38127.333333333336</v>
      </c>
      <c r="M435" s="23">
        <f t="shared" si="6"/>
        <v>38127.354166666672</v>
      </c>
      <c r="N435" s="13">
        <v>0.40699999999999997</v>
      </c>
      <c r="O435" s="13">
        <v>17.25</v>
      </c>
      <c r="P435" s="13">
        <v>15.715333333333332</v>
      </c>
      <c r="Q435" s="13">
        <v>56.28</v>
      </c>
    </row>
    <row r="436" spans="2:17">
      <c r="B436">
        <v>141</v>
      </c>
      <c r="C436">
        <v>900</v>
      </c>
      <c r="E436">
        <v>141.375</v>
      </c>
      <c r="F436">
        <v>17.218666666666667</v>
      </c>
      <c r="G436">
        <v>18.46</v>
      </c>
      <c r="H436">
        <v>0.48399999999999999</v>
      </c>
      <c r="I436">
        <v>52.62</v>
      </c>
      <c r="J436">
        <v>169.37099999999998</v>
      </c>
      <c r="L436" s="23">
        <v>38127.354166666672</v>
      </c>
      <c r="M436" s="23">
        <f t="shared" si="6"/>
        <v>38127.375</v>
      </c>
      <c r="N436" s="13">
        <v>0.48399999999999999</v>
      </c>
      <c r="O436" s="13">
        <v>18.46</v>
      </c>
      <c r="P436" s="13">
        <v>17.218666666666667</v>
      </c>
      <c r="Q436" s="13">
        <v>52.62</v>
      </c>
    </row>
    <row r="437" spans="2:17">
      <c r="B437">
        <v>141</v>
      </c>
      <c r="C437">
        <v>930</v>
      </c>
      <c r="E437">
        <v>141.38749999999999</v>
      </c>
      <c r="F437">
        <v>20.432000000000002</v>
      </c>
      <c r="G437">
        <v>19.809999999999999</v>
      </c>
      <c r="H437">
        <v>0.56100000000000005</v>
      </c>
      <c r="I437">
        <v>46.75</v>
      </c>
      <c r="J437">
        <v>170.38079999999999</v>
      </c>
      <c r="L437" s="23">
        <v>38127.375</v>
      </c>
      <c r="M437" s="23">
        <f t="shared" si="6"/>
        <v>38127.395833333336</v>
      </c>
      <c r="N437" s="13">
        <v>0.56100000000000005</v>
      </c>
      <c r="O437" s="13">
        <v>19.809999999999999</v>
      </c>
      <c r="P437" s="13">
        <v>20.432000000000002</v>
      </c>
      <c r="Q437" s="13">
        <v>46.75</v>
      </c>
    </row>
    <row r="438" spans="2:17">
      <c r="B438">
        <v>141</v>
      </c>
      <c r="C438">
        <v>1000</v>
      </c>
      <c r="E438">
        <v>141.41666666666666</v>
      </c>
      <c r="F438">
        <v>22.731999999999996</v>
      </c>
      <c r="G438">
        <v>21.08</v>
      </c>
      <c r="H438">
        <v>0.63</v>
      </c>
      <c r="I438">
        <v>42.73</v>
      </c>
      <c r="J438">
        <v>171.51479999999995</v>
      </c>
      <c r="L438" s="23">
        <v>38127.395833333336</v>
      </c>
      <c r="M438" s="23">
        <f t="shared" si="6"/>
        <v>38127.416666666664</v>
      </c>
      <c r="N438" s="13">
        <v>0.63</v>
      </c>
      <c r="O438" s="13">
        <v>21.08</v>
      </c>
      <c r="P438" s="13">
        <v>22.731999999999996</v>
      </c>
      <c r="Q438" s="13">
        <v>42.73</v>
      </c>
    </row>
    <row r="439" spans="2:17">
      <c r="B439">
        <v>141</v>
      </c>
      <c r="C439">
        <v>1030</v>
      </c>
      <c r="E439">
        <v>141.42916666666667</v>
      </c>
      <c r="F439">
        <v>23.769333333333329</v>
      </c>
      <c r="G439">
        <v>21.5</v>
      </c>
      <c r="H439">
        <v>0.61399999999999999</v>
      </c>
      <c r="I439">
        <v>39.409999999999997</v>
      </c>
      <c r="J439">
        <v>172.61999999999998</v>
      </c>
      <c r="L439" s="23">
        <v>38127.416666666664</v>
      </c>
      <c r="M439" s="23">
        <f t="shared" si="6"/>
        <v>38127.4375</v>
      </c>
      <c r="N439" s="13">
        <v>0.61399999999999999</v>
      </c>
      <c r="O439" s="13">
        <v>21.5</v>
      </c>
      <c r="P439" s="13">
        <v>23.769333333333329</v>
      </c>
      <c r="Q439" s="13">
        <v>39.409999999999997</v>
      </c>
    </row>
    <row r="440" spans="2:17">
      <c r="B440">
        <v>141</v>
      </c>
      <c r="C440">
        <v>1100</v>
      </c>
      <c r="E440">
        <v>141.45833333333334</v>
      </c>
      <c r="F440">
        <v>24.311999999999998</v>
      </c>
      <c r="G440">
        <v>21.89</v>
      </c>
      <c r="H440">
        <v>0.57999999999999996</v>
      </c>
      <c r="I440">
        <v>39.39</v>
      </c>
      <c r="J440">
        <v>173.66399999999996</v>
      </c>
      <c r="L440" s="23">
        <v>38127.4375</v>
      </c>
      <c r="M440" s="23">
        <f t="shared" si="6"/>
        <v>38127.458333333336</v>
      </c>
      <c r="N440" s="13">
        <v>0.57999999999999996</v>
      </c>
      <c r="O440" s="13">
        <v>21.89</v>
      </c>
      <c r="P440" s="13">
        <v>24.311999999999998</v>
      </c>
      <c r="Q440" s="13">
        <v>39.39</v>
      </c>
    </row>
    <row r="441" spans="2:17">
      <c r="B441">
        <v>141</v>
      </c>
      <c r="C441">
        <v>1130</v>
      </c>
      <c r="E441">
        <v>141.47083333333333</v>
      </c>
      <c r="F441">
        <v>26.363999999999997</v>
      </c>
      <c r="G441">
        <v>22.84</v>
      </c>
      <c r="H441">
        <v>0.76900000000000002</v>
      </c>
      <c r="I441">
        <v>36.96</v>
      </c>
      <c r="J441">
        <v>175.04819999999998</v>
      </c>
      <c r="L441" s="23">
        <v>38127.458333333336</v>
      </c>
      <c r="M441" s="23">
        <f t="shared" si="6"/>
        <v>38127.479166666672</v>
      </c>
      <c r="N441" s="13">
        <v>0.76900000000000002</v>
      </c>
      <c r="O441" s="13">
        <v>22.84</v>
      </c>
      <c r="P441" s="13">
        <v>26.363999999999997</v>
      </c>
      <c r="Q441" s="13">
        <v>36.96</v>
      </c>
    </row>
    <row r="442" spans="2:17">
      <c r="B442">
        <v>141</v>
      </c>
      <c r="C442">
        <v>1200</v>
      </c>
      <c r="E442">
        <v>141.5</v>
      </c>
      <c r="F442">
        <v>27.448666666666668</v>
      </c>
      <c r="G442">
        <v>23.32</v>
      </c>
      <c r="H442">
        <v>0.71799999999999997</v>
      </c>
      <c r="I442">
        <v>33.42</v>
      </c>
      <c r="J442">
        <v>176.34059999999997</v>
      </c>
      <c r="L442" s="23">
        <v>38127.479166666672</v>
      </c>
      <c r="M442" s="23">
        <f t="shared" si="6"/>
        <v>38127.5</v>
      </c>
      <c r="N442" s="13">
        <v>0.71799999999999997</v>
      </c>
      <c r="O442" s="13">
        <v>23.32</v>
      </c>
      <c r="P442" s="13">
        <v>27.448666666666668</v>
      </c>
      <c r="Q442" s="13">
        <v>33.42</v>
      </c>
    </row>
    <row r="443" spans="2:17">
      <c r="B443">
        <v>141</v>
      </c>
      <c r="C443">
        <v>1230</v>
      </c>
      <c r="E443">
        <v>141.51249999999999</v>
      </c>
      <c r="F443">
        <v>26.967333333333332</v>
      </c>
      <c r="G443">
        <v>23.1</v>
      </c>
      <c r="H443">
        <v>0.63600000000000001</v>
      </c>
      <c r="I443">
        <v>31.95</v>
      </c>
      <c r="J443">
        <v>177.4854</v>
      </c>
      <c r="L443" s="23">
        <v>38127.5</v>
      </c>
      <c r="M443" s="23">
        <f t="shared" si="6"/>
        <v>38127.520833333336</v>
      </c>
      <c r="N443" s="13">
        <v>0.63600000000000001</v>
      </c>
      <c r="O443" s="13">
        <v>23.1</v>
      </c>
      <c r="P443" s="13">
        <v>26.967333333333332</v>
      </c>
      <c r="Q443" s="13">
        <v>31.95</v>
      </c>
    </row>
    <row r="444" spans="2:17">
      <c r="B444">
        <v>141</v>
      </c>
      <c r="C444">
        <v>1300</v>
      </c>
      <c r="E444">
        <v>141.54166666666666</v>
      </c>
      <c r="F444">
        <v>27.362666666666666</v>
      </c>
      <c r="G444">
        <v>23.37</v>
      </c>
      <c r="H444">
        <v>0.67300000000000004</v>
      </c>
      <c r="I444">
        <v>31.04</v>
      </c>
      <c r="J444">
        <v>178.6968</v>
      </c>
      <c r="L444" s="23">
        <v>38127.520833333336</v>
      </c>
      <c r="M444" s="23">
        <f t="shared" si="6"/>
        <v>38127.541666666664</v>
      </c>
      <c r="N444" s="13">
        <v>0.67300000000000004</v>
      </c>
      <c r="O444" s="13">
        <v>23.37</v>
      </c>
      <c r="P444" s="13">
        <v>27.362666666666666</v>
      </c>
      <c r="Q444" s="13">
        <v>31.04</v>
      </c>
    </row>
    <row r="445" spans="2:17">
      <c r="B445">
        <v>141</v>
      </c>
      <c r="C445">
        <v>1330</v>
      </c>
      <c r="E445">
        <v>141.55416666666667</v>
      </c>
      <c r="F445">
        <v>28.247333333333334</v>
      </c>
      <c r="G445">
        <v>24.17</v>
      </c>
      <c r="H445">
        <v>0.70199999999999996</v>
      </c>
      <c r="I445">
        <v>31.2</v>
      </c>
      <c r="J445">
        <v>179.96039999999999</v>
      </c>
      <c r="L445" s="23">
        <v>38127.541666666664</v>
      </c>
      <c r="M445" s="23">
        <f t="shared" si="6"/>
        <v>38127.5625</v>
      </c>
      <c r="N445" s="13">
        <v>0.70199999999999996</v>
      </c>
      <c r="O445" s="13">
        <v>24.17</v>
      </c>
      <c r="P445" s="13">
        <v>28.247333333333334</v>
      </c>
      <c r="Q445" s="13">
        <v>31.2</v>
      </c>
    </row>
    <row r="446" spans="2:17">
      <c r="B446">
        <v>141</v>
      </c>
      <c r="C446">
        <v>1400</v>
      </c>
      <c r="E446">
        <v>141.58333333333334</v>
      </c>
      <c r="F446">
        <v>27.605999999999998</v>
      </c>
      <c r="G446">
        <v>23.88</v>
      </c>
      <c r="H446">
        <v>0.53500000000000003</v>
      </c>
      <c r="I446">
        <v>27.85</v>
      </c>
      <c r="J446">
        <v>180.92339999999999</v>
      </c>
      <c r="L446" s="23">
        <v>38127.5625</v>
      </c>
      <c r="M446" s="23">
        <f t="shared" si="6"/>
        <v>38127.583333333336</v>
      </c>
      <c r="N446" s="13">
        <v>0.53500000000000003</v>
      </c>
      <c r="O446" s="13">
        <v>23.88</v>
      </c>
      <c r="P446" s="13">
        <v>27.605999999999998</v>
      </c>
      <c r="Q446" s="13">
        <v>27.85</v>
      </c>
    </row>
    <row r="447" spans="2:17">
      <c r="B447">
        <v>141</v>
      </c>
      <c r="C447">
        <v>1430</v>
      </c>
      <c r="E447">
        <v>141.59583333333333</v>
      </c>
      <c r="F447">
        <v>25.617333333333331</v>
      </c>
      <c r="G447">
        <v>22.85</v>
      </c>
      <c r="H447">
        <v>0.36099999999999999</v>
      </c>
      <c r="I447">
        <v>30.77</v>
      </c>
      <c r="J447">
        <v>181.57319999999999</v>
      </c>
      <c r="L447" s="23">
        <v>38127.583333333336</v>
      </c>
      <c r="M447" s="23">
        <f t="shared" si="6"/>
        <v>38127.604166666672</v>
      </c>
      <c r="N447" s="13">
        <v>0.36099999999999999</v>
      </c>
      <c r="O447" s="13">
        <v>22.85</v>
      </c>
      <c r="P447" s="13">
        <v>25.617333333333331</v>
      </c>
      <c r="Q447" s="13">
        <v>30.77</v>
      </c>
    </row>
    <row r="448" spans="2:17">
      <c r="B448">
        <v>141</v>
      </c>
      <c r="C448">
        <v>1500</v>
      </c>
      <c r="E448">
        <v>141.625</v>
      </c>
      <c r="F448">
        <v>24.005333333333333</v>
      </c>
      <c r="G448">
        <v>22.32</v>
      </c>
      <c r="H448">
        <v>0.29299999999999998</v>
      </c>
      <c r="I448">
        <v>32.29</v>
      </c>
      <c r="J448">
        <v>182.10060000000001</v>
      </c>
      <c r="L448" s="23">
        <v>38127.604166666672</v>
      </c>
      <c r="M448" s="23">
        <f t="shared" si="6"/>
        <v>38127.625</v>
      </c>
      <c r="N448" s="13">
        <v>0.29299999999999998</v>
      </c>
      <c r="O448" s="13">
        <v>22.32</v>
      </c>
      <c r="P448" s="13">
        <v>24.005333333333333</v>
      </c>
      <c r="Q448" s="13">
        <v>32.29</v>
      </c>
    </row>
    <row r="449" spans="2:17">
      <c r="B449">
        <v>141</v>
      </c>
      <c r="C449">
        <v>1530</v>
      </c>
      <c r="E449">
        <v>141.63749999999999</v>
      </c>
      <c r="F449">
        <v>22.814666666666664</v>
      </c>
      <c r="G449">
        <v>21.78</v>
      </c>
      <c r="H449">
        <v>0.20300000000000001</v>
      </c>
      <c r="I449">
        <v>33.46</v>
      </c>
      <c r="J449">
        <v>182.46600000000004</v>
      </c>
      <c r="L449" s="23">
        <v>38127.625</v>
      </c>
      <c r="M449" s="23">
        <f t="shared" si="6"/>
        <v>38127.645833333336</v>
      </c>
      <c r="N449" s="13">
        <v>0.20300000000000001</v>
      </c>
      <c r="O449" s="13">
        <v>21.78</v>
      </c>
      <c r="P449" s="13">
        <v>22.814666666666664</v>
      </c>
      <c r="Q449" s="13">
        <v>33.46</v>
      </c>
    </row>
    <row r="450" spans="2:17">
      <c r="B450">
        <v>141</v>
      </c>
      <c r="C450">
        <v>1600</v>
      </c>
      <c r="E450">
        <v>141.66666666666666</v>
      </c>
      <c r="F450">
        <v>22.223333333333336</v>
      </c>
      <c r="G450">
        <v>21.72</v>
      </c>
      <c r="H450">
        <v>0.193</v>
      </c>
      <c r="I450">
        <v>34.56</v>
      </c>
      <c r="J450">
        <v>182.8134</v>
      </c>
      <c r="L450" s="23">
        <v>38127.645833333336</v>
      </c>
      <c r="M450" s="23">
        <f t="shared" si="6"/>
        <v>38127.666666666664</v>
      </c>
      <c r="N450" s="13">
        <v>0.193</v>
      </c>
      <c r="O450" s="13">
        <v>21.72</v>
      </c>
      <c r="P450" s="13">
        <v>22.223333333333336</v>
      </c>
      <c r="Q450" s="13">
        <v>34.56</v>
      </c>
    </row>
    <row r="451" spans="2:17">
      <c r="B451">
        <v>141</v>
      </c>
      <c r="C451">
        <v>1630</v>
      </c>
      <c r="E451">
        <v>141.67916666666667</v>
      </c>
      <c r="F451">
        <v>21.535333333333334</v>
      </c>
      <c r="G451">
        <v>21.49</v>
      </c>
      <c r="H451">
        <v>0.16800000000000001</v>
      </c>
      <c r="I451">
        <v>35.049999999999997</v>
      </c>
      <c r="J451">
        <v>183.11580000000001</v>
      </c>
      <c r="L451" s="23">
        <v>38127.666666666664</v>
      </c>
      <c r="M451" s="23">
        <f t="shared" si="6"/>
        <v>38127.6875</v>
      </c>
      <c r="N451" s="13">
        <v>0.16800000000000001</v>
      </c>
      <c r="O451" s="13">
        <v>21.49</v>
      </c>
      <c r="P451" s="13">
        <v>21.535333333333334</v>
      </c>
      <c r="Q451" s="13">
        <v>35.049999999999997</v>
      </c>
    </row>
    <row r="452" spans="2:17">
      <c r="B452">
        <v>141</v>
      </c>
      <c r="C452">
        <v>1700</v>
      </c>
      <c r="E452">
        <v>141.70833333333334</v>
      </c>
      <c r="F452">
        <v>20.652666666666665</v>
      </c>
      <c r="G452">
        <v>21.01</v>
      </c>
      <c r="H452">
        <v>0.108</v>
      </c>
      <c r="I452">
        <v>34.07</v>
      </c>
      <c r="J452">
        <v>183.31020000000004</v>
      </c>
      <c r="L452" s="23">
        <v>38127.6875</v>
      </c>
      <c r="M452" s="23">
        <f t="shared" si="6"/>
        <v>38127.708333333336</v>
      </c>
      <c r="N452" s="13">
        <v>0.108</v>
      </c>
      <c r="O452" s="13">
        <v>21.01</v>
      </c>
      <c r="P452" s="13">
        <v>20.652666666666665</v>
      </c>
      <c r="Q452" s="13">
        <v>34.07</v>
      </c>
    </row>
    <row r="453" spans="2:17">
      <c r="B453">
        <v>141</v>
      </c>
      <c r="C453">
        <v>1730</v>
      </c>
      <c r="E453">
        <v>141.72083333333333</v>
      </c>
      <c r="F453">
        <v>20.02</v>
      </c>
      <c r="G453">
        <v>20.86</v>
      </c>
      <c r="H453">
        <v>0.104</v>
      </c>
      <c r="I453">
        <v>34.229999999999997</v>
      </c>
      <c r="J453">
        <v>183.49740000000003</v>
      </c>
      <c r="L453" s="23">
        <v>38127.708333333336</v>
      </c>
      <c r="M453" s="23">
        <f t="shared" ref="M453:M486" si="7">M$2+B453+(ROUND(C453/100,0)/24)+(MOD(C453,100)/(24*60))</f>
        <v>38127.729166666672</v>
      </c>
      <c r="N453" s="13">
        <v>0.104</v>
      </c>
      <c r="O453" s="13">
        <v>20.86</v>
      </c>
      <c r="P453" s="13">
        <v>20.02</v>
      </c>
      <c r="Q453" s="13">
        <v>34.229999999999997</v>
      </c>
    </row>
    <row r="454" spans="2:17">
      <c r="B454">
        <v>141</v>
      </c>
      <c r="C454">
        <v>1800</v>
      </c>
      <c r="E454">
        <v>141.75</v>
      </c>
      <c r="F454">
        <v>19.588666666666668</v>
      </c>
      <c r="G454">
        <v>20.54</v>
      </c>
      <c r="H454">
        <v>9.2999999999999999E-2</v>
      </c>
      <c r="I454">
        <v>37.57</v>
      </c>
      <c r="J454">
        <v>183.66480000000001</v>
      </c>
      <c r="L454" s="23">
        <v>38127.729166666672</v>
      </c>
      <c r="M454" s="23">
        <f t="shared" si="7"/>
        <v>38127.75</v>
      </c>
      <c r="N454" s="13">
        <v>9.2999999999999999E-2</v>
      </c>
      <c r="O454" s="13">
        <v>20.54</v>
      </c>
      <c r="P454" s="13">
        <v>19.588666666666668</v>
      </c>
      <c r="Q454" s="13">
        <v>37.57</v>
      </c>
    </row>
    <row r="455" spans="2:17">
      <c r="B455">
        <v>141</v>
      </c>
      <c r="C455">
        <v>1830</v>
      </c>
      <c r="E455">
        <v>141.76249999999999</v>
      </c>
      <c r="F455">
        <v>19.110666666666667</v>
      </c>
      <c r="G455">
        <v>20.16</v>
      </c>
      <c r="H455">
        <v>5.8999999999999997E-2</v>
      </c>
      <c r="I455">
        <v>39.71</v>
      </c>
      <c r="J455">
        <v>183.77100000000002</v>
      </c>
      <c r="L455" s="23">
        <v>38127.75</v>
      </c>
      <c r="M455" s="23">
        <f t="shared" si="7"/>
        <v>38127.770833333336</v>
      </c>
      <c r="N455" s="13">
        <v>5.8999999999999997E-2</v>
      </c>
      <c r="O455" s="13">
        <v>20.16</v>
      </c>
      <c r="P455" s="13">
        <v>19.110666666666667</v>
      </c>
      <c r="Q455" s="13">
        <v>39.71</v>
      </c>
    </row>
    <row r="456" spans="2:17">
      <c r="B456">
        <v>141</v>
      </c>
      <c r="C456">
        <v>1900</v>
      </c>
      <c r="E456">
        <v>141.79166666666666</v>
      </c>
      <c r="F456">
        <v>18.421333333333333</v>
      </c>
      <c r="G456">
        <v>19.760000000000002</v>
      </c>
      <c r="H456">
        <v>2.8000000000000001E-2</v>
      </c>
      <c r="I456">
        <v>40.659999999999997</v>
      </c>
      <c r="J456">
        <v>183.82140000000001</v>
      </c>
      <c r="L456" s="23">
        <v>38127.770833333336</v>
      </c>
      <c r="M456" s="23">
        <f t="shared" si="7"/>
        <v>38127.791666666664</v>
      </c>
      <c r="N456" s="13">
        <v>2.8000000000000001E-2</v>
      </c>
      <c r="O456" s="13">
        <v>19.760000000000002</v>
      </c>
      <c r="P456" s="13">
        <v>18.421333333333333</v>
      </c>
      <c r="Q456" s="13">
        <v>40.659999999999997</v>
      </c>
    </row>
    <row r="457" spans="2:17">
      <c r="B457">
        <v>141</v>
      </c>
      <c r="C457">
        <v>1930</v>
      </c>
      <c r="E457">
        <v>141.80416666666667</v>
      </c>
      <c r="F457">
        <v>17.734666666666666</v>
      </c>
      <c r="G457">
        <v>19.510000000000002</v>
      </c>
      <c r="H457">
        <v>0</v>
      </c>
      <c r="I457">
        <v>43.18</v>
      </c>
      <c r="J457">
        <v>183.82140000000001</v>
      </c>
      <c r="L457" s="23">
        <v>38127.791666666664</v>
      </c>
      <c r="M457" s="23">
        <f t="shared" si="7"/>
        <v>38127.8125</v>
      </c>
      <c r="N457" s="13">
        <v>0</v>
      </c>
      <c r="O457" s="13">
        <v>19.510000000000002</v>
      </c>
      <c r="P457" s="13">
        <v>17.734666666666666</v>
      </c>
      <c r="Q457" s="13">
        <v>43.18</v>
      </c>
    </row>
    <row r="458" spans="2:17">
      <c r="B458">
        <v>141</v>
      </c>
      <c r="C458">
        <v>2000</v>
      </c>
      <c r="E458">
        <v>141.83333333333334</v>
      </c>
      <c r="F458">
        <v>16.742666666666665</v>
      </c>
      <c r="G458">
        <v>18.16</v>
      </c>
      <c r="H458">
        <v>0</v>
      </c>
      <c r="I458">
        <v>50.46</v>
      </c>
      <c r="J458">
        <v>183.82140000000001</v>
      </c>
      <c r="L458" s="23">
        <v>38127.8125</v>
      </c>
      <c r="M458" s="23">
        <f t="shared" si="7"/>
        <v>38127.833333333336</v>
      </c>
      <c r="N458" s="13">
        <v>0</v>
      </c>
      <c r="O458" s="13">
        <v>18.16</v>
      </c>
      <c r="P458" s="13">
        <v>16.742666666666665</v>
      </c>
      <c r="Q458" s="13">
        <v>50.46</v>
      </c>
    </row>
    <row r="459" spans="2:17">
      <c r="B459">
        <v>141</v>
      </c>
      <c r="C459">
        <v>2030</v>
      </c>
      <c r="E459">
        <v>141.84583333333333</v>
      </c>
      <c r="F459">
        <v>16.147333333333332</v>
      </c>
      <c r="G459">
        <v>16.59</v>
      </c>
      <c r="H459">
        <v>0</v>
      </c>
      <c r="I459">
        <v>64.41</v>
      </c>
      <c r="J459">
        <v>183.82140000000001</v>
      </c>
      <c r="L459" s="23">
        <v>38127.833333333336</v>
      </c>
      <c r="M459" s="23">
        <f t="shared" si="7"/>
        <v>38127.854166666672</v>
      </c>
      <c r="N459" s="13">
        <v>0</v>
      </c>
      <c r="O459" s="13">
        <v>16.59</v>
      </c>
      <c r="P459" s="13">
        <v>16.147333333333332</v>
      </c>
      <c r="Q459" s="13">
        <v>64.41</v>
      </c>
    </row>
    <row r="460" spans="2:17">
      <c r="B460">
        <v>141</v>
      </c>
      <c r="C460">
        <v>2100</v>
      </c>
      <c r="E460">
        <v>141.875</v>
      </c>
      <c r="F460">
        <v>15.852000000000002</v>
      </c>
      <c r="G460">
        <v>15.88</v>
      </c>
      <c r="H460">
        <v>0</v>
      </c>
      <c r="I460">
        <v>69.290000000000006</v>
      </c>
      <c r="J460">
        <v>183.82140000000001</v>
      </c>
      <c r="L460" s="23">
        <v>38127.854166666672</v>
      </c>
      <c r="M460" s="23">
        <f t="shared" si="7"/>
        <v>38127.875</v>
      </c>
      <c r="N460" s="13">
        <v>0</v>
      </c>
      <c r="O460" s="13">
        <v>15.88</v>
      </c>
      <c r="P460" s="13">
        <v>15.852000000000002</v>
      </c>
      <c r="Q460" s="13">
        <v>69.290000000000006</v>
      </c>
    </row>
    <row r="461" spans="2:17">
      <c r="B461">
        <v>141</v>
      </c>
      <c r="C461">
        <v>2130</v>
      </c>
      <c r="E461">
        <v>141.88749999999999</v>
      </c>
      <c r="F461">
        <v>15.623333333333337</v>
      </c>
      <c r="G461">
        <v>15.57</v>
      </c>
      <c r="H461">
        <v>0</v>
      </c>
      <c r="I461">
        <v>71.599999999999994</v>
      </c>
      <c r="J461">
        <v>183.82140000000001</v>
      </c>
      <c r="L461" s="23">
        <v>38127.875</v>
      </c>
      <c r="M461" s="23">
        <f t="shared" si="7"/>
        <v>38127.895833333336</v>
      </c>
      <c r="N461" s="13">
        <v>0</v>
      </c>
      <c r="O461" s="13">
        <v>15.57</v>
      </c>
      <c r="P461" s="13">
        <v>15.623333333333337</v>
      </c>
      <c r="Q461" s="13">
        <v>71.599999999999994</v>
      </c>
    </row>
    <row r="462" spans="2:17">
      <c r="B462">
        <v>141</v>
      </c>
      <c r="C462">
        <v>2200</v>
      </c>
      <c r="E462">
        <v>141.91666666666666</v>
      </c>
      <c r="F462">
        <v>15.428666666666667</v>
      </c>
      <c r="G462">
        <v>15.5</v>
      </c>
      <c r="H462">
        <v>0</v>
      </c>
      <c r="I462">
        <v>71.7</v>
      </c>
      <c r="J462">
        <v>183.82140000000001</v>
      </c>
      <c r="L462" s="23">
        <v>38127.895833333336</v>
      </c>
      <c r="M462" s="23">
        <f t="shared" si="7"/>
        <v>38127.916666666664</v>
      </c>
      <c r="N462" s="13">
        <v>0</v>
      </c>
      <c r="O462" s="13">
        <v>15.5</v>
      </c>
      <c r="P462" s="13">
        <v>15.428666666666667</v>
      </c>
      <c r="Q462" s="13">
        <v>71.7</v>
      </c>
    </row>
    <row r="463" spans="2:17">
      <c r="B463">
        <v>141</v>
      </c>
      <c r="C463">
        <v>2230</v>
      </c>
      <c r="E463">
        <v>141.92916666666667</v>
      </c>
      <c r="F463">
        <v>15.293999999999999</v>
      </c>
      <c r="G463">
        <v>15.51</v>
      </c>
      <c r="H463">
        <v>0</v>
      </c>
      <c r="I463">
        <v>71.5</v>
      </c>
      <c r="J463">
        <v>183.82140000000001</v>
      </c>
      <c r="L463" s="23">
        <v>38127.916666666664</v>
      </c>
      <c r="M463" s="23">
        <f t="shared" si="7"/>
        <v>38127.9375</v>
      </c>
      <c r="N463" s="13">
        <v>0</v>
      </c>
      <c r="O463" s="13">
        <v>15.51</v>
      </c>
      <c r="P463" s="13">
        <v>15.293999999999999</v>
      </c>
      <c r="Q463" s="13">
        <v>71.5</v>
      </c>
    </row>
    <row r="464" spans="2:17">
      <c r="B464">
        <v>141</v>
      </c>
      <c r="C464">
        <v>2300</v>
      </c>
      <c r="E464">
        <v>141.95833333333334</v>
      </c>
      <c r="F464">
        <v>15.213999999999999</v>
      </c>
      <c r="G464">
        <v>15.91</v>
      </c>
      <c r="H464">
        <v>0</v>
      </c>
      <c r="I464">
        <v>68.41</v>
      </c>
      <c r="J464">
        <v>183.82140000000001</v>
      </c>
      <c r="L464" s="23">
        <v>38127.9375</v>
      </c>
      <c r="M464" s="23">
        <f t="shared" si="7"/>
        <v>38127.958333333336</v>
      </c>
      <c r="N464" s="13">
        <v>0</v>
      </c>
      <c r="O464" s="13">
        <v>15.91</v>
      </c>
      <c r="P464" s="13">
        <v>15.213999999999999</v>
      </c>
      <c r="Q464" s="13">
        <v>68.41</v>
      </c>
    </row>
    <row r="465" spans="2:17">
      <c r="B465">
        <v>141</v>
      </c>
      <c r="C465">
        <v>2330</v>
      </c>
      <c r="E465">
        <v>141.97083333333333</v>
      </c>
      <c r="F465">
        <v>15.120666666666665</v>
      </c>
      <c r="G465">
        <v>16.02</v>
      </c>
      <c r="H465">
        <v>0</v>
      </c>
      <c r="I465">
        <v>68.489999999999995</v>
      </c>
      <c r="J465">
        <v>183.82140000000001</v>
      </c>
      <c r="L465" s="23">
        <v>38127.958333333336</v>
      </c>
      <c r="M465" s="23">
        <f t="shared" si="7"/>
        <v>38127.979166666672</v>
      </c>
      <c r="N465" s="13">
        <v>0</v>
      </c>
      <c r="O465" s="13">
        <v>16.02</v>
      </c>
      <c r="P465" s="13">
        <v>15.120666666666665</v>
      </c>
      <c r="Q465" s="13">
        <v>68.489999999999995</v>
      </c>
    </row>
    <row r="466" spans="2:17">
      <c r="B466">
        <v>142</v>
      </c>
      <c r="C466">
        <v>0</v>
      </c>
      <c r="E466">
        <v>142</v>
      </c>
      <c r="F466">
        <v>15.012666666666664</v>
      </c>
      <c r="G466">
        <v>15.91</v>
      </c>
      <c r="H466">
        <v>0</v>
      </c>
      <c r="I466">
        <v>69.98</v>
      </c>
      <c r="J466">
        <v>183.82140000000001</v>
      </c>
      <c r="L466" s="23">
        <v>38127.979166666672</v>
      </c>
      <c r="M466" s="23">
        <f t="shared" si="7"/>
        <v>38128</v>
      </c>
      <c r="N466" s="13">
        <v>0</v>
      </c>
      <c r="O466" s="13">
        <v>15.91</v>
      </c>
      <c r="P466" s="13">
        <v>15.012666666666664</v>
      </c>
      <c r="Q466" s="13">
        <v>69.98</v>
      </c>
    </row>
    <row r="467" spans="2:17">
      <c r="B467">
        <v>142</v>
      </c>
      <c r="C467">
        <v>30</v>
      </c>
      <c r="E467">
        <v>142.01249999999999</v>
      </c>
      <c r="F467">
        <v>14.869333333333337</v>
      </c>
      <c r="G467">
        <v>15.63</v>
      </c>
      <c r="H467">
        <v>0</v>
      </c>
      <c r="I467">
        <v>73.2</v>
      </c>
      <c r="J467">
        <v>183.82140000000001</v>
      </c>
      <c r="L467" s="23">
        <v>38128</v>
      </c>
      <c r="M467" s="23">
        <f t="shared" si="7"/>
        <v>38128.020833333336</v>
      </c>
      <c r="N467" s="13">
        <v>0</v>
      </c>
      <c r="O467" s="13">
        <v>15.63</v>
      </c>
      <c r="P467" s="13">
        <v>14.869333333333337</v>
      </c>
      <c r="Q467" s="13">
        <v>73.2</v>
      </c>
    </row>
    <row r="468" spans="2:17">
      <c r="B468">
        <v>142</v>
      </c>
      <c r="C468">
        <v>100</v>
      </c>
      <c r="E468">
        <v>142.04166666666666</v>
      </c>
      <c r="F468">
        <v>14.562666666666665</v>
      </c>
      <c r="G468">
        <v>14.09</v>
      </c>
      <c r="H468">
        <v>0</v>
      </c>
      <c r="I468">
        <v>87.8</v>
      </c>
      <c r="J468">
        <v>183.82140000000001</v>
      </c>
      <c r="L468" s="23">
        <v>38128.020833333336</v>
      </c>
      <c r="M468" s="23">
        <f t="shared" si="7"/>
        <v>38128.041666666664</v>
      </c>
      <c r="N468" s="13">
        <v>0</v>
      </c>
      <c r="O468" s="13">
        <v>14.09</v>
      </c>
      <c r="P468" s="13">
        <v>14.562666666666665</v>
      </c>
      <c r="Q468" s="13">
        <v>87.8</v>
      </c>
    </row>
    <row r="469" spans="2:17">
      <c r="B469">
        <v>142</v>
      </c>
      <c r="C469">
        <v>130</v>
      </c>
      <c r="E469">
        <v>142.05416666666667</v>
      </c>
      <c r="F469">
        <v>14.49</v>
      </c>
      <c r="G469">
        <v>14.27</v>
      </c>
      <c r="H469">
        <v>0</v>
      </c>
      <c r="I469">
        <v>86.3</v>
      </c>
      <c r="J469">
        <v>183.82140000000001</v>
      </c>
      <c r="L469" s="23">
        <v>38128.041666666664</v>
      </c>
      <c r="M469" s="23">
        <f t="shared" si="7"/>
        <v>38128.0625</v>
      </c>
      <c r="N469" s="13">
        <v>0</v>
      </c>
      <c r="O469" s="13">
        <v>14.27</v>
      </c>
      <c r="P469" s="13">
        <v>14.49</v>
      </c>
      <c r="Q469" s="13">
        <v>86.3</v>
      </c>
    </row>
    <row r="470" spans="2:17">
      <c r="B470">
        <v>142</v>
      </c>
      <c r="C470">
        <v>200</v>
      </c>
      <c r="E470">
        <v>142.08333333333334</v>
      </c>
      <c r="F470">
        <v>14.455333333333332</v>
      </c>
      <c r="G470">
        <v>14.4</v>
      </c>
      <c r="H470">
        <v>0</v>
      </c>
      <c r="I470">
        <v>85.7</v>
      </c>
      <c r="J470">
        <v>183.82140000000001</v>
      </c>
      <c r="L470" s="23">
        <v>38128.0625</v>
      </c>
      <c r="M470" s="23">
        <f t="shared" si="7"/>
        <v>38128.083333333336</v>
      </c>
      <c r="N470" s="13">
        <v>0</v>
      </c>
      <c r="O470" s="13">
        <v>14.4</v>
      </c>
      <c r="P470" s="13">
        <v>14.455333333333332</v>
      </c>
      <c r="Q470" s="13">
        <v>85.7</v>
      </c>
    </row>
    <row r="471" spans="2:17">
      <c r="B471">
        <v>142</v>
      </c>
      <c r="C471">
        <v>230</v>
      </c>
      <c r="E471">
        <v>142.09583333333333</v>
      </c>
      <c r="F471">
        <v>14.361999999999998</v>
      </c>
      <c r="G471">
        <v>14.15</v>
      </c>
      <c r="H471">
        <v>0</v>
      </c>
      <c r="I471">
        <v>89.4</v>
      </c>
      <c r="J471">
        <v>183.82140000000001</v>
      </c>
      <c r="L471" s="23">
        <v>38128.083333333336</v>
      </c>
      <c r="M471" s="23">
        <f t="shared" si="7"/>
        <v>38128.104166666672</v>
      </c>
      <c r="N471" s="13">
        <v>0</v>
      </c>
      <c r="O471" s="13">
        <v>14.15</v>
      </c>
      <c r="P471" s="13">
        <v>14.361999999999998</v>
      </c>
      <c r="Q471" s="13">
        <v>89.4</v>
      </c>
    </row>
    <row r="472" spans="2:17">
      <c r="B472">
        <v>142</v>
      </c>
      <c r="C472">
        <v>300</v>
      </c>
      <c r="E472">
        <v>142.125</v>
      </c>
      <c r="F472">
        <v>14.318666666666669</v>
      </c>
      <c r="G472">
        <v>14.14</v>
      </c>
      <c r="H472">
        <v>0</v>
      </c>
      <c r="I472">
        <v>90.3</v>
      </c>
      <c r="J472">
        <v>183.82140000000001</v>
      </c>
      <c r="L472" s="23">
        <v>38128.104166666672</v>
      </c>
      <c r="M472" s="23">
        <f t="shared" si="7"/>
        <v>38128.125</v>
      </c>
      <c r="N472" s="13">
        <v>0</v>
      </c>
      <c r="O472" s="13">
        <v>14.14</v>
      </c>
      <c r="P472" s="13">
        <v>14.318666666666669</v>
      </c>
      <c r="Q472" s="13">
        <v>90.3</v>
      </c>
    </row>
    <row r="473" spans="2:17">
      <c r="B473">
        <v>142</v>
      </c>
      <c r="C473">
        <v>330</v>
      </c>
      <c r="E473">
        <v>142.13749999999999</v>
      </c>
      <c r="F473">
        <v>14.248666666666669</v>
      </c>
      <c r="G473">
        <v>14.01</v>
      </c>
      <c r="H473">
        <v>0</v>
      </c>
      <c r="I473">
        <v>91.5</v>
      </c>
      <c r="J473">
        <v>183.82140000000001</v>
      </c>
      <c r="L473" s="23">
        <v>38128.125</v>
      </c>
      <c r="M473" s="23">
        <f t="shared" si="7"/>
        <v>38128.145833333336</v>
      </c>
      <c r="N473" s="13">
        <v>0</v>
      </c>
      <c r="O473" s="13">
        <v>14.01</v>
      </c>
      <c r="P473" s="13">
        <v>14.248666666666669</v>
      </c>
      <c r="Q473" s="13">
        <v>91.5</v>
      </c>
    </row>
    <row r="474" spans="2:17">
      <c r="B474">
        <v>142</v>
      </c>
      <c r="C474">
        <v>400</v>
      </c>
      <c r="E474">
        <v>142.16666666666666</v>
      </c>
      <c r="F474">
        <v>14.093333333333334</v>
      </c>
      <c r="G474">
        <v>13.82</v>
      </c>
      <c r="H474">
        <v>0</v>
      </c>
      <c r="I474">
        <v>92.3</v>
      </c>
      <c r="J474">
        <v>183.82140000000001</v>
      </c>
      <c r="L474" s="23">
        <v>38128.145833333336</v>
      </c>
      <c r="M474" s="23">
        <f t="shared" si="7"/>
        <v>38128.166666666664</v>
      </c>
      <c r="N474" s="13">
        <v>0</v>
      </c>
      <c r="O474" s="13">
        <v>13.82</v>
      </c>
      <c r="P474" s="13">
        <v>14.093333333333334</v>
      </c>
      <c r="Q474" s="13">
        <v>92.3</v>
      </c>
    </row>
    <row r="475" spans="2:17">
      <c r="B475">
        <v>142</v>
      </c>
      <c r="C475">
        <v>430</v>
      </c>
      <c r="E475">
        <v>142.17916666666667</v>
      </c>
      <c r="F475">
        <v>13.75</v>
      </c>
      <c r="G475">
        <v>13.42</v>
      </c>
      <c r="H475">
        <v>0</v>
      </c>
      <c r="I475">
        <v>92.2</v>
      </c>
      <c r="J475">
        <v>183.82140000000001</v>
      </c>
      <c r="L475" s="23">
        <v>38128.166666666664</v>
      </c>
      <c r="M475" s="23">
        <f t="shared" si="7"/>
        <v>38128.1875</v>
      </c>
      <c r="N475" s="13">
        <v>0</v>
      </c>
      <c r="O475" s="13">
        <v>13.42</v>
      </c>
      <c r="P475" s="13">
        <v>13.75</v>
      </c>
      <c r="Q475" s="13">
        <v>92.2</v>
      </c>
    </row>
    <row r="476" spans="2:17">
      <c r="B476">
        <v>142</v>
      </c>
      <c r="C476">
        <v>500</v>
      </c>
      <c r="E476">
        <v>142.20833333333334</v>
      </c>
      <c r="F476">
        <v>13.417333333333335</v>
      </c>
      <c r="G476">
        <v>13</v>
      </c>
      <c r="H476">
        <v>0</v>
      </c>
      <c r="I476">
        <v>91.6</v>
      </c>
      <c r="J476">
        <v>183.82140000000001</v>
      </c>
      <c r="L476" s="23">
        <v>38128.1875</v>
      </c>
      <c r="M476" s="23">
        <f t="shared" si="7"/>
        <v>38128.208333333336</v>
      </c>
      <c r="N476" s="13">
        <v>0</v>
      </c>
      <c r="O476" s="13">
        <v>13</v>
      </c>
      <c r="P476" s="13">
        <v>13.417333333333335</v>
      </c>
      <c r="Q476" s="13">
        <v>91.6</v>
      </c>
    </row>
    <row r="477" spans="2:17">
      <c r="B477">
        <v>142</v>
      </c>
      <c r="C477">
        <v>530</v>
      </c>
      <c r="E477">
        <v>142.22083333333333</v>
      </c>
      <c r="F477">
        <v>13.143333333333334</v>
      </c>
      <c r="G477">
        <v>12.53</v>
      </c>
      <c r="H477">
        <v>0</v>
      </c>
      <c r="I477">
        <v>91.9</v>
      </c>
      <c r="J477">
        <v>183.82140000000001</v>
      </c>
      <c r="L477" s="23">
        <v>38128.208333333336</v>
      </c>
      <c r="M477" s="23">
        <f t="shared" si="7"/>
        <v>38128.229166666672</v>
      </c>
      <c r="N477" s="13">
        <v>0</v>
      </c>
      <c r="O477" s="13">
        <v>12.53</v>
      </c>
      <c r="P477" s="13">
        <v>13.143333333333334</v>
      </c>
      <c r="Q477" s="13">
        <v>91.9</v>
      </c>
    </row>
    <row r="478" spans="2:17">
      <c r="B478">
        <v>142</v>
      </c>
      <c r="C478">
        <v>600</v>
      </c>
      <c r="E478">
        <v>142.25</v>
      </c>
      <c r="F478">
        <v>13.062000000000001</v>
      </c>
      <c r="G478">
        <v>12.25</v>
      </c>
      <c r="H478">
        <v>3.5999999999999997E-2</v>
      </c>
      <c r="I478">
        <v>92.6</v>
      </c>
      <c r="J478">
        <v>183.8862</v>
      </c>
      <c r="L478" s="23">
        <v>38128.229166666672</v>
      </c>
      <c r="M478" s="23">
        <f t="shared" si="7"/>
        <v>38128.25</v>
      </c>
      <c r="N478" s="13">
        <v>3.5999999999999997E-2</v>
      </c>
      <c r="O478" s="13">
        <v>12.25</v>
      </c>
      <c r="P478" s="13">
        <v>13.062000000000001</v>
      </c>
      <c r="Q478" s="13">
        <v>92.6</v>
      </c>
    </row>
    <row r="479" spans="2:17">
      <c r="B479">
        <v>142</v>
      </c>
      <c r="C479">
        <v>630</v>
      </c>
      <c r="E479">
        <v>142.26249999999999</v>
      </c>
      <c r="F479">
        <v>13.493999999999998</v>
      </c>
      <c r="G479">
        <v>13.12</v>
      </c>
      <c r="H479">
        <v>0.127</v>
      </c>
      <c r="I479">
        <v>87.1</v>
      </c>
      <c r="J479">
        <v>184.11480000000003</v>
      </c>
      <c r="L479" s="23">
        <v>38128.25</v>
      </c>
      <c r="M479" s="23">
        <f t="shared" si="7"/>
        <v>38128.270833333336</v>
      </c>
      <c r="N479" s="13">
        <v>0.127</v>
      </c>
      <c r="O479" s="13">
        <v>13.12</v>
      </c>
      <c r="P479" s="13">
        <v>13.493999999999998</v>
      </c>
      <c r="Q479" s="13">
        <v>87.1</v>
      </c>
    </row>
    <row r="480" spans="2:17">
      <c r="B480">
        <v>142</v>
      </c>
      <c r="C480">
        <v>700</v>
      </c>
      <c r="E480">
        <v>142.29166666666666</v>
      </c>
      <c r="F480">
        <v>14.208</v>
      </c>
      <c r="G480">
        <v>14.16</v>
      </c>
      <c r="H480">
        <v>0.157</v>
      </c>
      <c r="I480">
        <v>80.900000000000006</v>
      </c>
      <c r="J480">
        <v>184.39740000000003</v>
      </c>
      <c r="L480" s="23">
        <v>38128.270833333336</v>
      </c>
      <c r="M480" s="23">
        <f t="shared" si="7"/>
        <v>38128.291666666664</v>
      </c>
      <c r="N480" s="13">
        <v>0.157</v>
      </c>
      <c r="O480" s="13">
        <v>14.16</v>
      </c>
      <c r="P480" s="13">
        <v>14.208</v>
      </c>
      <c r="Q480" s="13">
        <v>80.900000000000006</v>
      </c>
    </row>
    <row r="481" spans="2:17">
      <c r="B481">
        <v>142</v>
      </c>
      <c r="C481">
        <v>730</v>
      </c>
      <c r="E481">
        <v>142.30416666666667</v>
      </c>
      <c r="F481">
        <v>14.642000000000001</v>
      </c>
      <c r="G481">
        <v>14.48</v>
      </c>
      <c r="H481">
        <v>0.29499999999999998</v>
      </c>
      <c r="I481">
        <v>76.099999999999994</v>
      </c>
      <c r="J481">
        <v>184.92840000000001</v>
      </c>
      <c r="L481" s="23">
        <v>38128.291666666664</v>
      </c>
      <c r="M481" s="23">
        <f t="shared" si="7"/>
        <v>38128.3125</v>
      </c>
      <c r="N481" s="13">
        <v>0.29499999999999998</v>
      </c>
      <c r="O481" s="13">
        <v>14.48</v>
      </c>
      <c r="P481" s="13">
        <v>14.642000000000001</v>
      </c>
      <c r="Q481" s="13">
        <v>76.099999999999994</v>
      </c>
    </row>
    <row r="482" spans="2:17">
      <c r="B482">
        <v>142</v>
      </c>
      <c r="C482">
        <v>800</v>
      </c>
      <c r="E482">
        <v>142.33333333333334</v>
      </c>
      <c r="F482">
        <v>15.659999999999997</v>
      </c>
      <c r="G482">
        <v>14.33</v>
      </c>
      <c r="H482">
        <v>0.376</v>
      </c>
      <c r="I482">
        <v>72.099999999999994</v>
      </c>
      <c r="J482">
        <v>185.60520000000005</v>
      </c>
      <c r="L482" s="23">
        <v>38128.3125</v>
      </c>
      <c r="M482" s="23">
        <f t="shared" si="7"/>
        <v>38128.333333333336</v>
      </c>
      <c r="N482" s="13">
        <v>0.376</v>
      </c>
      <c r="O482" s="13">
        <v>14.33</v>
      </c>
      <c r="P482" s="13">
        <v>15.659999999999997</v>
      </c>
      <c r="Q482" s="13">
        <v>72.099999999999994</v>
      </c>
    </row>
    <row r="483" spans="2:17">
      <c r="B483">
        <v>142</v>
      </c>
      <c r="C483">
        <v>830</v>
      </c>
      <c r="E483">
        <v>142.34583333333333</v>
      </c>
      <c r="F483">
        <v>16.673999999999999</v>
      </c>
      <c r="G483">
        <v>14.22</v>
      </c>
      <c r="H483">
        <v>0.42099999999999999</v>
      </c>
      <c r="I483">
        <v>68.52</v>
      </c>
      <c r="J483">
        <v>186.36300000000003</v>
      </c>
      <c r="L483" s="23">
        <v>38128.333333333336</v>
      </c>
      <c r="M483" s="23">
        <f t="shared" si="7"/>
        <v>38128.354166666672</v>
      </c>
      <c r="N483" s="13">
        <v>0.42099999999999999</v>
      </c>
      <c r="O483" s="13">
        <v>14.22</v>
      </c>
      <c r="P483" s="13">
        <v>16.673999999999999</v>
      </c>
      <c r="Q483" s="13">
        <v>68.52</v>
      </c>
    </row>
    <row r="484" spans="2:17">
      <c r="B484">
        <v>142</v>
      </c>
      <c r="C484">
        <v>900</v>
      </c>
      <c r="E484">
        <v>142.375</v>
      </c>
      <c r="F484">
        <v>16.798666666666666</v>
      </c>
      <c r="G484">
        <v>13.32</v>
      </c>
      <c r="H484">
        <v>0.43099999999999999</v>
      </c>
      <c r="I484">
        <v>66.98</v>
      </c>
      <c r="J484">
        <v>187.1388</v>
      </c>
      <c r="L484" s="23">
        <v>38128.354166666672</v>
      </c>
      <c r="M484" s="23">
        <f t="shared" si="7"/>
        <v>38128.375</v>
      </c>
      <c r="N484" s="13">
        <v>0.43099999999999999</v>
      </c>
      <c r="O484" s="13">
        <v>13.32</v>
      </c>
      <c r="P484" s="13">
        <v>16.798666666666666</v>
      </c>
      <c r="Q484" s="13">
        <v>66.98</v>
      </c>
    </row>
    <row r="485" spans="2:17">
      <c r="B485">
        <v>142</v>
      </c>
      <c r="C485">
        <v>930</v>
      </c>
      <c r="E485">
        <v>142.38749999999999</v>
      </c>
      <c r="F485">
        <v>17.388666666666669</v>
      </c>
      <c r="G485">
        <v>13</v>
      </c>
      <c r="H485">
        <v>0.59</v>
      </c>
      <c r="I485">
        <v>65.349999999999994</v>
      </c>
      <c r="J485">
        <v>188.20080000000004</v>
      </c>
      <c r="L485" s="23">
        <v>38128.375</v>
      </c>
      <c r="M485" s="23">
        <f t="shared" si="7"/>
        <v>38128.395833333336</v>
      </c>
      <c r="N485" s="13">
        <v>0.59</v>
      </c>
      <c r="O485" s="13">
        <v>13</v>
      </c>
      <c r="P485" s="13">
        <v>17.388666666666669</v>
      </c>
      <c r="Q485" s="13">
        <v>65.349999999999994</v>
      </c>
    </row>
    <row r="486" spans="2:17">
      <c r="B486">
        <v>142</v>
      </c>
      <c r="C486">
        <v>1000</v>
      </c>
      <c r="E486">
        <v>142.41666666666666</v>
      </c>
      <c r="F486">
        <v>17.589285714285715</v>
      </c>
      <c r="G486">
        <v>12.73</v>
      </c>
      <c r="H486">
        <v>0.64300000000000002</v>
      </c>
      <c r="I486">
        <v>58.22</v>
      </c>
      <c r="J486">
        <v>189.35820000000004</v>
      </c>
      <c r="L486" s="23">
        <v>38128.395833333336</v>
      </c>
      <c r="M486" s="23">
        <f t="shared" si="7"/>
        <v>38128.416666666664</v>
      </c>
      <c r="N486" s="13">
        <v>0.64300000000000002</v>
      </c>
      <c r="O486" s="13">
        <v>12.73</v>
      </c>
      <c r="P486" s="13">
        <v>17.589285714285715</v>
      </c>
      <c r="Q486" s="13">
        <v>58.22</v>
      </c>
    </row>
    <row r="487" spans="2:17">
      <c r="L487" s="2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39"/>
  <sheetViews>
    <sheetView workbookViewId="0">
      <selection activeCell="H6" sqref="H6:J538"/>
    </sheetView>
  </sheetViews>
  <sheetFormatPr baseColWidth="10" defaultColWidth="11.5" defaultRowHeight="14" x14ac:dyDescent="0"/>
  <cols>
    <col min="4" max="4" width="19.5" customWidth="1"/>
    <col min="5" max="5" width="14.5" customWidth="1"/>
    <col min="6" max="6" width="10.1640625" customWidth="1"/>
    <col min="8" max="9" width="14.83203125" bestFit="1" customWidth="1"/>
    <col min="10" max="10" width="14.83203125" customWidth="1"/>
    <col min="12" max="12" width="3.33203125" style="9" customWidth="1"/>
    <col min="18" max="19" width="14.83203125" bestFit="1" customWidth="1"/>
  </cols>
  <sheetData>
    <row r="4" spans="1:21">
      <c r="E4" t="s">
        <v>23</v>
      </c>
    </row>
    <row r="5" spans="1:21">
      <c r="D5" t="s">
        <v>31</v>
      </c>
      <c r="E5" t="s">
        <v>30</v>
      </c>
      <c r="F5" t="s">
        <v>32</v>
      </c>
      <c r="I5" s="19">
        <v>38352</v>
      </c>
      <c r="J5" s="19"/>
      <c r="M5" t="s">
        <v>33</v>
      </c>
      <c r="N5" t="s">
        <v>160</v>
      </c>
      <c r="O5" t="s">
        <v>35</v>
      </c>
      <c r="P5" t="s">
        <v>34</v>
      </c>
      <c r="R5" s="13"/>
      <c r="S5" s="19">
        <v>38352</v>
      </c>
      <c r="T5" s="13"/>
    </row>
    <row r="6" spans="1:21">
      <c r="A6" t="s">
        <v>156</v>
      </c>
      <c r="B6" t="s">
        <v>160</v>
      </c>
      <c r="C6" t="s">
        <v>9</v>
      </c>
      <c r="D6" t="s">
        <v>19</v>
      </c>
      <c r="E6" t="s">
        <v>29</v>
      </c>
      <c r="F6" t="s">
        <v>19</v>
      </c>
      <c r="H6" s="13" t="s">
        <v>214</v>
      </c>
      <c r="I6" s="13" t="s">
        <v>213</v>
      </c>
      <c r="J6" s="13" t="s">
        <v>23</v>
      </c>
      <c r="K6" s="13" t="s">
        <v>227</v>
      </c>
      <c r="R6" s="13" t="s">
        <v>214</v>
      </c>
      <c r="S6" s="13" t="s">
        <v>213</v>
      </c>
      <c r="T6" s="13" t="s">
        <v>226</v>
      </c>
      <c r="U6" s="13" t="s">
        <v>36</v>
      </c>
    </row>
    <row r="7" spans="1:21">
      <c r="A7">
        <v>129</v>
      </c>
      <c r="B7">
        <v>900</v>
      </c>
      <c r="D7" s="7">
        <v>14.274166666666666</v>
      </c>
      <c r="E7" s="8">
        <v>0.38800000000000001</v>
      </c>
      <c r="F7" s="7"/>
      <c r="H7" s="23">
        <f>I7-(30/(60*24))</f>
        <v>38481.354166666664</v>
      </c>
      <c r="I7" s="23">
        <f>I$5+A7+(ROUND(B7/100,0)/24)+(MOD(B7,100)/(24*60))</f>
        <v>38481.375</v>
      </c>
      <c r="J7" s="31">
        <v>0.38800000000000001</v>
      </c>
      <c r="K7" s="21">
        <v>14.274166666666666</v>
      </c>
      <c r="M7">
        <v>129</v>
      </c>
      <c r="N7">
        <v>900</v>
      </c>
      <c r="O7">
        <v>10.31</v>
      </c>
      <c r="P7">
        <v>61.85</v>
      </c>
      <c r="R7" s="23">
        <f>S7-(60/(60*24))</f>
        <v>38481.333333333336</v>
      </c>
      <c r="S7" s="23">
        <f>S$5+M7+(ROUND(N7/100,0)/24)+(MOD(N7,100)/(24*60))</f>
        <v>38481.375</v>
      </c>
      <c r="T7" s="13">
        <v>10.31</v>
      </c>
      <c r="U7" s="13">
        <v>61.85</v>
      </c>
    </row>
    <row r="8" spans="1:21">
      <c r="A8">
        <v>129</v>
      </c>
      <c r="B8">
        <v>930</v>
      </c>
      <c r="D8" s="7">
        <v>14.941666666666665</v>
      </c>
      <c r="E8" s="8">
        <v>0.4</v>
      </c>
      <c r="F8" s="7"/>
      <c r="H8" s="23">
        <v>38481.375</v>
      </c>
      <c r="I8" s="23">
        <f t="shared" ref="I8:I71" si="0">I$5+A8+(ROUND(B8/100,0)/24)+(MOD(B8,100)/(24*60))</f>
        <v>38481.395833333336</v>
      </c>
      <c r="J8" s="31">
        <v>0.4</v>
      </c>
      <c r="K8" s="21">
        <v>14.941666666666665</v>
      </c>
      <c r="M8">
        <v>129</v>
      </c>
      <c r="N8">
        <v>1000</v>
      </c>
      <c r="O8">
        <v>11.62</v>
      </c>
      <c r="P8">
        <v>53.27</v>
      </c>
      <c r="R8" s="23">
        <v>38481.375</v>
      </c>
      <c r="S8" s="23">
        <f t="shared" ref="S8:S71" si="1">S$5+M8+(ROUND(N8/100,0)/24)+(MOD(N8,100)/(24*60))</f>
        <v>38481.416666666664</v>
      </c>
      <c r="T8" s="13">
        <v>11.62</v>
      </c>
      <c r="U8" s="13">
        <v>53.27</v>
      </c>
    </row>
    <row r="9" spans="1:21">
      <c r="A9">
        <v>129</v>
      </c>
      <c r="B9">
        <v>1000</v>
      </c>
      <c r="C9">
        <v>0</v>
      </c>
      <c r="D9" s="7">
        <v>18.109166666666667</v>
      </c>
      <c r="E9" s="8">
        <v>0.66300000000000003</v>
      </c>
      <c r="F9" s="7"/>
      <c r="H9" s="23">
        <v>38481.395833333336</v>
      </c>
      <c r="I9" s="23">
        <f t="shared" si="0"/>
        <v>38481.416666666664</v>
      </c>
      <c r="J9" s="31">
        <v>0.66300000000000003</v>
      </c>
      <c r="K9" s="21">
        <v>18.109166666666667</v>
      </c>
      <c r="M9">
        <v>129</v>
      </c>
      <c r="N9">
        <v>1100</v>
      </c>
      <c r="O9">
        <v>13.13</v>
      </c>
      <c r="P9">
        <v>46.31</v>
      </c>
      <c r="R9" s="23">
        <v>38481.416666666664</v>
      </c>
      <c r="S9" s="23">
        <f t="shared" si="1"/>
        <v>38481.458333333336</v>
      </c>
      <c r="T9" s="13">
        <v>13.13</v>
      </c>
      <c r="U9" s="13">
        <v>46.31</v>
      </c>
    </row>
    <row r="10" spans="1:21">
      <c r="A10">
        <v>129</v>
      </c>
      <c r="B10">
        <v>1030</v>
      </c>
      <c r="C10">
        <v>0.5</v>
      </c>
      <c r="D10" s="7">
        <v>16.395833333333332</v>
      </c>
      <c r="E10" s="8">
        <v>0.71299999999999997</v>
      </c>
      <c r="F10" s="7"/>
      <c r="H10" s="23">
        <v>38481.416666666664</v>
      </c>
      <c r="I10" s="23">
        <f t="shared" si="0"/>
        <v>38481.4375</v>
      </c>
      <c r="J10" s="31">
        <v>0.71299999999999997</v>
      </c>
      <c r="K10" s="21">
        <v>16.395833333333332</v>
      </c>
      <c r="M10">
        <v>129</v>
      </c>
      <c r="N10">
        <v>1200</v>
      </c>
      <c r="O10">
        <v>14.6</v>
      </c>
      <c r="P10">
        <v>47.66</v>
      </c>
      <c r="R10" s="23">
        <v>38481.458333333336</v>
      </c>
      <c r="S10" s="23">
        <f t="shared" si="1"/>
        <v>38481.5</v>
      </c>
      <c r="T10" s="13">
        <v>14.6</v>
      </c>
      <c r="U10" s="13">
        <v>47.66</v>
      </c>
    </row>
    <row r="11" spans="1:21">
      <c r="A11">
        <v>129</v>
      </c>
      <c r="B11">
        <v>1100</v>
      </c>
      <c r="C11">
        <v>1</v>
      </c>
      <c r="D11" s="7">
        <v>11.591666666666667</v>
      </c>
      <c r="E11" s="8">
        <v>0.76400000000000001</v>
      </c>
      <c r="F11" s="7"/>
      <c r="H11" s="23">
        <v>38481.4375</v>
      </c>
      <c r="I11" s="23">
        <f t="shared" si="0"/>
        <v>38481.458333333336</v>
      </c>
      <c r="J11" s="31">
        <v>0.76400000000000001</v>
      </c>
      <c r="K11" s="21">
        <v>11.591666666666667</v>
      </c>
      <c r="M11">
        <v>129</v>
      </c>
      <c r="N11">
        <v>1300</v>
      </c>
      <c r="O11">
        <v>16.43</v>
      </c>
      <c r="P11">
        <v>46.64</v>
      </c>
      <c r="R11" s="23">
        <v>38481.5</v>
      </c>
      <c r="S11" s="23">
        <f t="shared" si="1"/>
        <v>38481.541666666664</v>
      </c>
      <c r="T11" s="13">
        <v>16.43</v>
      </c>
      <c r="U11" s="13">
        <v>46.64</v>
      </c>
    </row>
    <row r="12" spans="1:21">
      <c r="A12">
        <v>129</v>
      </c>
      <c r="B12">
        <v>1130</v>
      </c>
      <c r="C12">
        <v>1.5</v>
      </c>
      <c r="D12" s="7">
        <v>12.387500000000001</v>
      </c>
      <c r="E12" s="8">
        <v>0.79100000000000004</v>
      </c>
      <c r="F12" s="7"/>
      <c r="H12" s="23">
        <v>38481.458333333336</v>
      </c>
      <c r="I12" s="23">
        <f t="shared" si="0"/>
        <v>38481.479166666672</v>
      </c>
      <c r="J12" s="31">
        <v>0.79100000000000004</v>
      </c>
      <c r="K12" s="21">
        <v>12.387500000000001</v>
      </c>
      <c r="M12">
        <v>129</v>
      </c>
      <c r="N12">
        <v>1400</v>
      </c>
      <c r="O12">
        <v>17.739999999999998</v>
      </c>
      <c r="P12">
        <v>45.4</v>
      </c>
      <c r="R12" s="23">
        <v>38481.541666666664</v>
      </c>
      <c r="S12" s="23">
        <f t="shared" si="1"/>
        <v>38481.583333333336</v>
      </c>
      <c r="T12" s="13">
        <v>17.739999999999998</v>
      </c>
      <c r="U12" s="13">
        <v>45.4</v>
      </c>
    </row>
    <row r="13" spans="1:21">
      <c r="A13">
        <v>129</v>
      </c>
      <c r="B13">
        <v>1200</v>
      </c>
      <c r="C13">
        <v>2</v>
      </c>
      <c r="D13" s="7">
        <v>13.3675</v>
      </c>
      <c r="E13" s="8">
        <v>0.77900000000000003</v>
      </c>
      <c r="F13" s="7">
        <v>17.22</v>
      </c>
      <c r="H13" s="23">
        <v>38481.479166666672</v>
      </c>
      <c r="I13" s="23">
        <f t="shared" si="0"/>
        <v>38481.5</v>
      </c>
      <c r="J13" s="31">
        <v>0.77900000000000003</v>
      </c>
      <c r="K13" s="21">
        <v>13.3675</v>
      </c>
      <c r="M13">
        <v>129</v>
      </c>
      <c r="N13">
        <v>1500</v>
      </c>
      <c r="O13">
        <v>18.600000000000001</v>
      </c>
      <c r="P13">
        <v>45.47</v>
      </c>
      <c r="R13" s="23">
        <v>38481.583333333336</v>
      </c>
      <c r="S13" s="23">
        <f t="shared" si="1"/>
        <v>38481.625</v>
      </c>
      <c r="T13" s="13">
        <v>18.600000000000001</v>
      </c>
      <c r="U13" s="13">
        <v>45.47</v>
      </c>
    </row>
    <row r="14" spans="1:21">
      <c r="A14">
        <v>129</v>
      </c>
      <c r="B14">
        <v>1230</v>
      </c>
      <c r="C14">
        <v>2.5</v>
      </c>
      <c r="D14" s="7">
        <v>13.935833333333335</v>
      </c>
      <c r="E14" s="8">
        <v>0.84799999999999998</v>
      </c>
      <c r="F14" s="7">
        <v>17.893333333333334</v>
      </c>
      <c r="H14" s="23">
        <v>38481.5</v>
      </c>
      <c r="I14" s="23">
        <f t="shared" si="0"/>
        <v>38481.520833333336</v>
      </c>
      <c r="J14" s="31">
        <v>0.84799999999999998</v>
      </c>
      <c r="K14" s="21">
        <v>13.935833333333335</v>
      </c>
      <c r="M14">
        <v>129</v>
      </c>
      <c r="N14">
        <v>1600</v>
      </c>
      <c r="O14">
        <v>18.77</v>
      </c>
      <c r="P14">
        <v>46.04</v>
      </c>
      <c r="R14" s="23">
        <v>38481.625</v>
      </c>
      <c r="S14" s="23">
        <f t="shared" si="1"/>
        <v>38481.666666666664</v>
      </c>
      <c r="T14" s="13">
        <v>18.77</v>
      </c>
      <c r="U14" s="13">
        <v>46.04</v>
      </c>
    </row>
    <row r="15" spans="1:21">
      <c r="A15">
        <v>129</v>
      </c>
      <c r="B15">
        <v>1300</v>
      </c>
      <c r="C15">
        <v>3</v>
      </c>
      <c r="D15" s="7">
        <v>14.6225</v>
      </c>
      <c r="E15" s="8">
        <v>0.85</v>
      </c>
      <c r="F15" s="7">
        <v>19.023333333333333</v>
      </c>
      <c r="H15" s="23">
        <v>38481.520833333336</v>
      </c>
      <c r="I15" s="23">
        <f t="shared" si="0"/>
        <v>38481.541666666664</v>
      </c>
      <c r="J15" s="31">
        <v>0.85</v>
      </c>
      <c r="K15" s="21">
        <v>14.6225</v>
      </c>
      <c r="M15">
        <v>129</v>
      </c>
      <c r="N15">
        <v>1700</v>
      </c>
      <c r="O15">
        <v>18.309999999999999</v>
      </c>
      <c r="P15">
        <v>45.79</v>
      </c>
      <c r="R15" s="23">
        <v>38481.666666666664</v>
      </c>
      <c r="S15" s="23">
        <f t="shared" si="1"/>
        <v>38481.708333333336</v>
      </c>
      <c r="T15" s="13">
        <v>18.309999999999999</v>
      </c>
      <c r="U15" s="13">
        <v>45.79</v>
      </c>
    </row>
    <row r="16" spans="1:21">
      <c r="A16">
        <v>129</v>
      </c>
      <c r="B16">
        <v>1330</v>
      </c>
      <c r="C16">
        <v>3.5</v>
      </c>
      <c r="D16" s="7">
        <v>15.22</v>
      </c>
      <c r="E16" s="8">
        <v>0.84599999999999997</v>
      </c>
      <c r="F16" s="7">
        <v>19.876666666666669</v>
      </c>
      <c r="H16" s="23">
        <v>38481.541666666664</v>
      </c>
      <c r="I16" s="23">
        <f t="shared" si="0"/>
        <v>38481.5625</v>
      </c>
      <c r="J16" s="31">
        <v>0.84599999999999997</v>
      </c>
      <c r="K16" s="21">
        <v>15.22</v>
      </c>
      <c r="M16">
        <v>129</v>
      </c>
      <c r="N16">
        <v>1800</v>
      </c>
      <c r="O16">
        <v>16.59</v>
      </c>
      <c r="P16">
        <v>50.33</v>
      </c>
      <c r="R16" s="23">
        <v>38481.708333333336</v>
      </c>
      <c r="S16" s="23">
        <f t="shared" si="1"/>
        <v>38481.75</v>
      </c>
      <c r="T16" s="13">
        <v>16.59</v>
      </c>
      <c r="U16" s="13">
        <v>50.33</v>
      </c>
    </row>
    <row r="17" spans="1:21">
      <c r="A17">
        <v>129</v>
      </c>
      <c r="B17">
        <v>1400</v>
      </c>
      <c r="C17">
        <v>4</v>
      </c>
      <c r="D17" s="7">
        <v>15.639166666666666</v>
      </c>
      <c r="E17" s="8">
        <v>0.82099999999999995</v>
      </c>
      <c r="F17" s="7">
        <v>20.47666666666667</v>
      </c>
      <c r="H17" s="23">
        <v>38481.5625</v>
      </c>
      <c r="I17" s="23">
        <f t="shared" si="0"/>
        <v>38481.583333333336</v>
      </c>
      <c r="J17" s="31">
        <v>0.82099999999999995</v>
      </c>
      <c r="K17" s="21">
        <v>15.639166666666666</v>
      </c>
      <c r="M17">
        <v>129</v>
      </c>
      <c r="N17">
        <v>1900</v>
      </c>
      <c r="O17">
        <v>14.46</v>
      </c>
      <c r="P17">
        <v>53.74</v>
      </c>
      <c r="R17" s="23">
        <v>38481.75</v>
      </c>
      <c r="S17" s="23">
        <f t="shared" si="1"/>
        <v>38481.791666666664</v>
      </c>
      <c r="T17" s="13">
        <v>14.46</v>
      </c>
      <c r="U17" s="13">
        <v>53.74</v>
      </c>
    </row>
    <row r="18" spans="1:21">
      <c r="A18">
        <v>129</v>
      </c>
      <c r="B18">
        <v>1430</v>
      </c>
      <c r="C18">
        <v>4.5</v>
      </c>
      <c r="D18" s="7">
        <v>15.895000000000001</v>
      </c>
      <c r="E18" s="8">
        <v>0.77900000000000003</v>
      </c>
      <c r="F18" s="7">
        <v>21.093333333333334</v>
      </c>
      <c r="H18" s="23">
        <v>38481.583333333336</v>
      </c>
      <c r="I18" s="23">
        <f t="shared" si="0"/>
        <v>38481.604166666672</v>
      </c>
      <c r="J18" s="31">
        <v>0.77900000000000003</v>
      </c>
      <c r="K18" s="21">
        <v>15.895000000000001</v>
      </c>
      <c r="M18">
        <v>129</v>
      </c>
      <c r="N18">
        <v>2000</v>
      </c>
      <c r="O18">
        <v>13.32</v>
      </c>
      <c r="P18">
        <v>58.12</v>
      </c>
      <c r="R18" s="23">
        <v>38481.791666666664</v>
      </c>
      <c r="S18" s="23">
        <f t="shared" si="1"/>
        <v>38481.833333333336</v>
      </c>
      <c r="T18" s="13">
        <v>13.32</v>
      </c>
      <c r="U18" s="13">
        <v>58.12</v>
      </c>
    </row>
    <row r="19" spans="1:21">
      <c r="A19">
        <v>129</v>
      </c>
      <c r="B19">
        <v>1500</v>
      </c>
      <c r="C19">
        <v>5</v>
      </c>
      <c r="D19" s="7">
        <v>16.1325</v>
      </c>
      <c r="E19" s="8">
        <v>0.63200000000000001</v>
      </c>
      <c r="F19" s="7">
        <v>21.32</v>
      </c>
      <c r="H19" s="23">
        <v>38481.604166666672</v>
      </c>
      <c r="I19" s="23">
        <f t="shared" si="0"/>
        <v>38481.625</v>
      </c>
      <c r="J19" s="31">
        <v>0.63200000000000001</v>
      </c>
      <c r="K19" s="21">
        <v>16.1325</v>
      </c>
      <c r="M19">
        <v>129</v>
      </c>
      <c r="N19">
        <v>2100</v>
      </c>
      <c r="O19">
        <v>11.72</v>
      </c>
      <c r="P19">
        <v>64.23</v>
      </c>
      <c r="R19" s="23">
        <v>38481.833333333336</v>
      </c>
      <c r="S19" s="23">
        <f t="shared" si="1"/>
        <v>38481.875</v>
      </c>
      <c r="T19" s="13">
        <v>11.72</v>
      </c>
      <c r="U19" s="13">
        <v>64.23</v>
      </c>
    </row>
    <row r="20" spans="1:21">
      <c r="A20">
        <v>129</v>
      </c>
      <c r="B20">
        <v>1530</v>
      </c>
      <c r="C20">
        <v>5.5</v>
      </c>
      <c r="D20" s="7">
        <v>16.060833333333331</v>
      </c>
      <c r="E20" s="8">
        <v>0.62</v>
      </c>
      <c r="F20" s="7">
        <v>21.106666666666669</v>
      </c>
      <c r="H20" s="23">
        <v>38481.625</v>
      </c>
      <c r="I20" s="23">
        <f t="shared" si="0"/>
        <v>38481.645833333336</v>
      </c>
      <c r="J20" s="31">
        <v>0.62</v>
      </c>
      <c r="K20" s="21">
        <v>16.060833333333331</v>
      </c>
      <c r="M20">
        <v>129</v>
      </c>
      <c r="N20">
        <v>2200</v>
      </c>
      <c r="O20">
        <v>10.88</v>
      </c>
      <c r="P20">
        <v>65.62</v>
      </c>
      <c r="R20" s="23">
        <v>38481.875</v>
      </c>
      <c r="S20" s="23">
        <f t="shared" si="1"/>
        <v>38481.916666666664</v>
      </c>
      <c r="T20" s="13">
        <v>10.88</v>
      </c>
      <c r="U20" s="13">
        <v>65.62</v>
      </c>
    </row>
    <row r="21" spans="1:21">
      <c r="A21">
        <v>129</v>
      </c>
      <c r="B21">
        <v>1600</v>
      </c>
      <c r="C21">
        <v>6</v>
      </c>
      <c r="D21" s="7">
        <v>16.005833333333339</v>
      </c>
      <c r="E21" s="8">
        <v>0.63300000000000001</v>
      </c>
      <c r="F21" s="7">
        <v>20.956666666666667</v>
      </c>
      <c r="H21" s="23">
        <v>38481.645833333336</v>
      </c>
      <c r="I21" s="23">
        <f t="shared" si="0"/>
        <v>38481.666666666664</v>
      </c>
      <c r="J21" s="31">
        <v>0.63300000000000001</v>
      </c>
      <c r="K21" s="21">
        <v>16.005833333333339</v>
      </c>
      <c r="M21">
        <v>129</v>
      </c>
      <c r="N21">
        <v>2300</v>
      </c>
      <c r="O21">
        <v>10.85</v>
      </c>
      <c r="P21">
        <v>60.85</v>
      </c>
      <c r="R21" s="23">
        <v>38481.916666666664</v>
      </c>
      <c r="S21" s="23">
        <f t="shared" si="1"/>
        <v>38481.958333333336</v>
      </c>
      <c r="T21" s="13">
        <v>10.85</v>
      </c>
      <c r="U21" s="13">
        <v>60.85</v>
      </c>
    </row>
    <row r="22" spans="1:21">
      <c r="A22">
        <v>129</v>
      </c>
      <c r="B22">
        <v>1630</v>
      </c>
      <c r="C22">
        <v>6.5</v>
      </c>
      <c r="D22" s="7">
        <v>16.119166666666668</v>
      </c>
      <c r="E22" s="8">
        <v>0.55000000000000004</v>
      </c>
      <c r="F22" s="7">
        <v>20.69</v>
      </c>
      <c r="H22" s="23">
        <v>38481.666666666664</v>
      </c>
      <c r="I22" s="23">
        <f t="shared" si="0"/>
        <v>38481.6875</v>
      </c>
      <c r="J22" s="31">
        <v>0.55000000000000004</v>
      </c>
      <c r="K22" s="21">
        <v>16.119166666666668</v>
      </c>
      <c r="M22">
        <v>130</v>
      </c>
      <c r="N22">
        <v>0</v>
      </c>
      <c r="O22">
        <v>10.19</v>
      </c>
      <c r="P22">
        <v>64.62</v>
      </c>
      <c r="R22" s="23">
        <v>38481.958333333336</v>
      </c>
      <c r="S22" s="23">
        <f t="shared" si="1"/>
        <v>38482</v>
      </c>
      <c r="T22" s="13">
        <v>10.19</v>
      </c>
      <c r="U22" s="13">
        <v>64.62</v>
      </c>
    </row>
    <row r="23" spans="1:21">
      <c r="A23">
        <v>129</v>
      </c>
      <c r="B23">
        <v>1700</v>
      </c>
      <c r="C23">
        <v>7</v>
      </c>
      <c r="D23" s="7">
        <v>16.036666666666665</v>
      </c>
      <c r="E23" s="8">
        <v>0.47199999999999998</v>
      </c>
      <c r="F23" s="7">
        <v>20.170000000000002</v>
      </c>
      <c r="H23" s="23">
        <v>38481.6875</v>
      </c>
      <c r="I23" s="23">
        <f t="shared" si="0"/>
        <v>38481.708333333336</v>
      </c>
      <c r="J23" s="31">
        <v>0.47199999999999998</v>
      </c>
      <c r="K23" s="21">
        <v>16.036666666666665</v>
      </c>
      <c r="M23">
        <v>130</v>
      </c>
      <c r="N23">
        <v>100</v>
      </c>
      <c r="O23">
        <v>9.98</v>
      </c>
      <c r="P23">
        <v>68.239999999999995</v>
      </c>
      <c r="R23" s="23">
        <v>38482</v>
      </c>
      <c r="S23" s="23">
        <f t="shared" si="1"/>
        <v>38482.041666666664</v>
      </c>
      <c r="T23" s="13">
        <v>9.98</v>
      </c>
      <c r="U23" s="13">
        <v>68.239999999999995</v>
      </c>
    </row>
    <row r="24" spans="1:21">
      <c r="A24">
        <v>129</v>
      </c>
      <c r="B24">
        <v>1730</v>
      </c>
      <c r="C24">
        <v>7.5</v>
      </c>
      <c r="D24" s="7">
        <v>15.813333333333333</v>
      </c>
      <c r="E24" s="8">
        <v>0.4</v>
      </c>
      <c r="F24" s="7">
        <v>19.326666666666668</v>
      </c>
      <c r="H24" s="23">
        <v>38481.708333333336</v>
      </c>
      <c r="I24" s="23">
        <f t="shared" si="0"/>
        <v>38481.729166666672</v>
      </c>
      <c r="J24" s="31">
        <v>0.4</v>
      </c>
      <c r="K24" s="21">
        <v>15.813333333333333</v>
      </c>
      <c r="M24">
        <v>130</v>
      </c>
      <c r="N24">
        <v>200</v>
      </c>
      <c r="O24">
        <v>9.43</v>
      </c>
      <c r="P24">
        <v>71.400000000000006</v>
      </c>
      <c r="R24" s="23">
        <v>38482.041666666664</v>
      </c>
      <c r="S24" s="23">
        <f t="shared" si="1"/>
        <v>38482.083333333336</v>
      </c>
      <c r="T24" s="13">
        <v>9.43</v>
      </c>
      <c r="U24" s="13">
        <v>71.400000000000006</v>
      </c>
    </row>
    <row r="25" spans="1:21">
      <c r="A25">
        <v>129</v>
      </c>
      <c r="B25">
        <v>1800</v>
      </c>
      <c r="C25">
        <v>8</v>
      </c>
      <c r="D25" s="7">
        <v>15.397499999999996</v>
      </c>
      <c r="E25" s="8">
        <v>0.23100000000000001</v>
      </c>
      <c r="F25" s="7">
        <v>18.256666666666668</v>
      </c>
      <c r="H25" s="23">
        <v>38481.729166666672</v>
      </c>
      <c r="I25" s="23">
        <f t="shared" si="0"/>
        <v>38481.75</v>
      </c>
      <c r="J25" s="31">
        <v>0.23100000000000001</v>
      </c>
      <c r="K25" s="21">
        <v>15.397499999999996</v>
      </c>
      <c r="M25">
        <v>130</v>
      </c>
      <c r="N25">
        <v>300</v>
      </c>
      <c r="O25">
        <v>8.7799999999999994</v>
      </c>
      <c r="P25">
        <v>75.599999999999994</v>
      </c>
      <c r="R25" s="23">
        <v>38482.083333333336</v>
      </c>
      <c r="S25" s="23">
        <f t="shared" si="1"/>
        <v>38482.125</v>
      </c>
      <c r="T25" s="13">
        <v>8.7799999999999994</v>
      </c>
      <c r="U25" s="13">
        <v>75.599999999999994</v>
      </c>
    </row>
    <row r="26" spans="1:21">
      <c r="A26">
        <v>129</v>
      </c>
      <c r="B26">
        <v>1830</v>
      </c>
      <c r="C26">
        <v>8.5</v>
      </c>
      <c r="D26" s="7">
        <v>14.506666666666666</v>
      </c>
      <c r="E26" s="8">
        <v>8.8999999999999996E-2</v>
      </c>
      <c r="F26" s="7">
        <v>16.63</v>
      </c>
      <c r="H26" s="23">
        <v>38481.75</v>
      </c>
      <c r="I26" s="23">
        <f t="shared" si="0"/>
        <v>38481.770833333336</v>
      </c>
      <c r="J26" s="31">
        <v>8.8999999999999996E-2</v>
      </c>
      <c r="K26" s="21">
        <v>14.506666666666666</v>
      </c>
      <c r="M26">
        <v>130</v>
      </c>
      <c r="N26">
        <v>400</v>
      </c>
      <c r="O26">
        <v>8.3699999999999992</v>
      </c>
      <c r="P26">
        <v>76.099999999999994</v>
      </c>
      <c r="R26" s="23">
        <v>38482.125</v>
      </c>
      <c r="S26" s="23">
        <f t="shared" si="1"/>
        <v>38482.166666666664</v>
      </c>
      <c r="T26" s="13">
        <v>8.3699999999999992</v>
      </c>
      <c r="U26" s="13">
        <v>76.099999999999994</v>
      </c>
    </row>
    <row r="27" spans="1:21">
      <c r="A27">
        <v>129</v>
      </c>
      <c r="B27">
        <v>1900</v>
      </c>
      <c r="C27">
        <v>9</v>
      </c>
      <c r="D27" s="7">
        <v>13.870833333333335</v>
      </c>
      <c r="E27" s="8">
        <v>7.6999999999999999E-2</v>
      </c>
      <c r="F27" s="7">
        <v>15.66</v>
      </c>
      <c r="H27" s="23">
        <v>38481.770833333336</v>
      </c>
      <c r="I27" s="23">
        <f t="shared" si="0"/>
        <v>38481.791666666664</v>
      </c>
      <c r="J27" s="31">
        <v>7.6999999999999999E-2</v>
      </c>
      <c r="K27" s="21">
        <v>13.870833333333335</v>
      </c>
      <c r="M27">
        <v>130</v>
      </c>
      <c r="N27">
        <v>500</v>
      </c>
      <c r="O27">
        <v>8.4</v>
      </c>
      <c r="P27">
        <v>72.7</v>
      </c>
      <c r="R27" s="23">
        <v>38482.166666666664</v>
      </c>
      <c r="S27" s="23">
        <f t="shared" si="1"/>
        <v>38482.208333333336</v>
      </c>
      <c r="T27" s="13">
        <v>8.4</v>
      </c>
      <c r="U27" s="13">
        <v>72.7</v>
      </c>
    </row>
    <row r="28" spans="1:21">
      <c r="A28">
        <v>129</v>
      </c>
      <c r="B28">
        <v>1930</v>
      </c>
      <c r="C28">
        <v>9.5</v>
      </c>
      <c r="D28" s="7">
        <v>13.358333333333334</v>
      </c>
      <c r="E28" s="8">
        <v>4.3999999999999997E-2</v>
      </c>
      <c r="F28" s="7">
        <v>14.88</v>
      </c>
      <c r="H28" s="23">
        <v>38481.791666666664</v>
      </c>
      <c r="I28" s="23">
        <f t="shared" si="0"/>
        <v>38481.8125</v>
      </c>
      <c r="J28" s="31">
        <v>4.3999999999999997E-2</v>
      </c>
      <c r="K28" s="21">
        <v>13.358333333333334</v>
      </c>
      <c r="M28">
        <v>130</v>
      </c>
      <c r="N28">
        <v>600</v>
      </c>
      <c r="O28">
        <v>8.48</v>
      </c>
      <c r="P28">
        <v>72.599999999999994</v>
      </c>
      <c r="R28" s="23">
        <v>38482.208333333336</v>
      </c>
      <c r="S28" s="23">
        <f t="shared" si="1"/>
        <v>38482.25</v>
      </c>
      <c r="T28" s="13">
        <v>8.48</v>
      </c>
      <c r="U28" s="13">
        <v>72.599999999999994</v>
      </c>
    </row>
    <row r="29" spans="1:21">
      <c r="A29">
        <v>129</v>
      </c>
      <c r="B29">
        <v>2000</v>
      </c>
      <c r="C29">
        <v>10</v>
      </c>
      <c r="D29" s="7">
        <v>12.933333333333332</v>
      </c>
      <c r="E29" s="8">
        <v>1.0999999999999999E-2</v>
      </c>
      <c r="F29" s="7">
        <v>14.23</v>
      </c>
      <c r="H29" s="23">
        <v>38481.8125</v>
      </c>
      <c r="I29" s="23">
        <f t="shared" si="0"/>
        <v>38481.833333333336</v>
      </c>
      <c r="J29" s="31">
        <v>1.0999999999999999E-2</v>
      </c>
      <c r="K29" s="21">
        <v>12.933333333333332</v>
      </c>
      <c r="M29">
        <v>130</v>
      </c>
      <c r="N29">
        <v>700</v>
      </c>
      <c r="O29">
        <v>8.67</v>
      </c>
      <c r="P29">
        <v>75.5</v>
      </c>
      <c r="R29" s="23">
        <v>38482.25</v>
      </c>
      <c r="S29" s="23">
        <f t="shared" si="1"/>
        <v>38482.291666666664</v>
      </c>
      <c r="T29" s="13">
        <v>8.67</v>
      </c>
      <c r="U29" s="13">
        <v>75.5</v>
      </c>
    </row>
    <row r="30" spans="1:21">
      <c r="A30">
        <v>129</v>
      </c>
      <c r="B30">
        <v>2030</v>
      </c>
      <c r="C30">
        <v>10.5</v>
      </c>
      <c r="D30" s="7">
        <v>12.480833333333335</v>
      </c>
      <c r="E30" s="8">
        <v>0</v>
      </c>
      <c r="F30" s="7">
        <v>13.56</v>
      </c>
      <c r="H30" s="23">
        <v>38481.833333333336</v>
      </c>
      <c r="I30" s="23">
        <f t="shared" si="0"/>
        <v>38481.854166666672</v>
      </c>
      <c r="J30" s="31">
        <v>0</v>
      </c>
      <c r="K30" s="21">
        <v>12.480833333333335</v>
      </c>
      <c r="M30">
        <v>130</v>
      </c>
      <c r="N30">
        <v>800</v>
      </c>
      <c r="O30">
        <v>9.2799999999999994</v>
      </c>
      <c r="P30">
        <v>76.900000000000006</v>
      </c>
      <c r="R30" s="23">
        <v>38482.291666666664</v>
      </c>
      <c r="S30" s="23">
        <f t="shared" si="1"/>
        <v>38482.333333333336</v>
      </c>
      <c r="T30" s="13">
        <v>9.2799999999999994</v>
      </c>
      <c r="U30" s="13">
        <v>76.900000000000006</v>
      </c>
    </row>
    <row r="31" spans="1:21">
      <c r="A31">
        <v>129</v>
      </c>
      <c r="B31">
        <v>2100</v>
      </c>
      <c r="C31">
        <v>11</v>
      </c>
      <c r="D31" s="7">
        <v>12.046666666666667</v>
      </c>
      <c r="E31" s="8">
        <v>0</v>
      </c>
      <c r="F31" s="7">
        <v>13.016666666666666</v>
      </c>
      <c r="H31" s="23">
        <v>38481.854166666672</v>
      </c>
      <c r="I31" s="23">
        <f t="shared" si="0"/>
        <v>38481.875</v>
      </c>
      <c r="J31" s="31">
        <v>0</v>
      </c>
      <c r="K31" s="21">
        <v>12.046666666666667</v>
      </c>
      <c r="M31">
        <v>130</v>
      </c>
      <c r="N31">
        <v>900</v>
      </c>
      <c r="O31">
        <v>10.77</v>
      </c>
      <c r="P31">
        <v>65.34</v>
      </c>
      <c r="R31" s="23">
        <v>38482.333333333336</v>
      </c>
      <c r="S31" s="23">
        <f t="shared" si="1"/>
        <v>38482.375</v>
      </c>
      <c r="T31" s="13">
        <v>10.77</v>
      </c>
      <c r="U31" s="13">
        <v>65.34</v>
      </c>
    </row>
    <row r="32" spans="1:21">
      <c r="A32">
        <v>129</v>
      </c>
      <c r="B32">
        <v>2130</v>
      </c>
      <c r="C32">
        <v>11.5</v>
      </c>
      <c r="D32" s="7">
        <v>11.641666666666667</v>
      </c>
      <c r="E32" s="8">
        <v>0</v>
      </c>
      <c r="F32" s="7">
        <v>12.503333333333336</v>
      </c>
      <c r="H32" s="23">
        <v>38481.875</v>
      </c>
      <c r="I32" s="23">
        <f t="shared" si="0"/>
        <v>38481.895833333336</v>
      </c>
      <c r="J32" s="31">
        <v>0</v>
      </c>
      <c r="K32" s="21">
        <v>11.641666666666667</v>
      </c>
      <c r="M32">
        <v>130</v>
      </c>
      <c r="N32">
        <v>1000</v>
      </c>
      <c r="O32">
        <v>13.36</v>
      </c>
      <c r="P32">
        <v>52.65</v>
      </c>
      <c r="R32" s="23">
        <v>38482.375</v>
      </c>
      <c r="S32" s="23">
        <f t="shared" si="1"/>
        <v>38482.416666666664</v>
      </c>
      <c r="T32" s="13">
        <v>13.36</v>
      </c>
      <c r="U32" s="13">
        <v>52.65</v>
      </c>
    </row>
    <row r="33" spans="1:21">
      <c r="A33">
        <v>129</v>
      </c>
      <c r="B33">
        <v>2200</v>
      </c>
      <c r="C33">
        <v>12</v>
      </c>
      <c r="D33" s="7">
        <v>11.308333333333332</v>
      </c>
      <c r="E33" s="8">
        <v>0</v>
      </c>
      <c r="F33" s="7">
        <v>12.093333333333334</v>
      </c>
      <c r="H33" s="23">
        <v>38481.895833333336</v>
      </c>
      <c r="I33" s="23">
        <f t="shared" si="0"/>
        <v>38481.916666666664</v>
      </c>
      <c r="J33" s="31">
        <v>0</v>
      </c>
      <c r="K33" s="21">
        <v>11.308333333333332</v>
      </c>
      <c r="M33">
        <v>130</v>
      </c>
      <c r="N33">
        <v>1100</v>
      </c>
      <c r="O33">
        <v>15.9</v>
      </c>
      <c r="P33">
        <v>49.97</v>
      </c>
      <c r="R33" s="23">
        <v>38482.416666666664</v>
      </c>
      <c r="S33" s="23">
        <f t="shared" si="1"/>
        <v>38482.458333333336</v>
      </c>
      <c r="T33" s="13">
        <v>15.9</v>
      </c>
      <c r="U33" s="13">
        <v>49.97</v>
      </c>
    </row>
    <row r="34" spans="1:21">
      <c r="A34">
        <v>129</v>
      </c>
      <c r="B34">
        <v>2230</v>
      </c>
      <c r="C34">
        <v>12.5</v>
      </c>
      <c r="D34" s="7">
        <v>11.025833333333333</v>
      </c>
      <c r="E34" s="8">
        <v>0</v>
      </c>
      <c r="F34" s="7">
        <v>11.7</v>
      </c>
      <c r="H34" s="23">
        <v>38481.916666666664</v>
      </c>
      <c r="I34" s="23">
        <f t="shared" si="0"/>
        <v>38481.9375</v>
      </c>
      <c r="J34" s="31">
        <v>0</v>
      </c>
      <c r="K34" s="21">
        <v>11.025833333333333</v>
      </c>
      <c r="M34">
        <v>130</v>
      </c>
      <c r="N34">
        <v>1200</v>
      </c>
      <c r="O34">
        <v>18.29</v>
      </c>
      <c r="P34">
        <v>48.72</v>
      </c>
      <c r="R34" s="23">
        <v>38482.458333333336</v>
      </c>
      <c r="S34" s="23">
        <f t="shared" si="1"/>
        <v>38482.5</v>
      </c>
      <c r="T34" s="13">
        <v>18.29</v>
      </c>
      <c r="U34" s="13">
        <v>48.72</v>
      </c>
    </row>
    <row r="35" spans="1:21">
      <c r="A35">
        <v>129</v>
      </c>
      <c r="B35">
        <v>2300</v>
      </c>
      <c r="C35">
        <v>13</v>
      </c>
      <c r="D35" s="7">
        <v>10.831666666666669</v>
      </c>
      <c r="E35" s="8">
        <v>0</v>
      </c>
      <c r="F35" s="7">
        <v>11.453333333333333</v>
      </c>
      <c r="H35" s="23">
        <v>38481.9375</v>
      </c>
      <c r="I35" s="23">
        <f t="shared" si="0"/>
        <v>38481.958333333336</v>
      </c>
      <c r="J35" s="31">
        <v>0</v>
      </c>
      <c r="K35" s="21">
        <v>10.831666666666669</v>
      </c>
      <c r="M35">
        <v>130</v>
      </c>
      <c r="N35">
        <v>1300</v>
      </c>
      <c r="O35">
        <v>20.64</v>
      </c>
      <c r="P35">
        <v>48.09</v>
      </c>
      <c r="R35" s="23">
        <v>38482.5</v>
      </c>
      <c r="S35" s="23">
        <f t="shared" si="1"/>
        <v>38482.541666666664</v>
      </c>
      <c r="T35" s="13">
        <v>20.64</v>
      </c>
      <c r="U35" s="13">
        <v>48.09</v>
      </c>
    </row>
    <row r="36" spans="1:21">
      <c r="A36">
        <v>129</v>
      </c>
      <c r="B36">
        <v>2330</v>
      </c>
      <c r="C36">
        <v>13.5</v>
      </c>
      <c r="D36" s="7">
        <v>10.639166666666666</v>
      </c>
      <c r="E36" s="8">
        <v>0</v>
      </c>
      <c r="F36" s="7">
        <v>11.18</v>
      </c>
      <c r="H36" s="23">
        <v>38481.958333333336</v>
      </c>
      <c r="I36" s="23">
        <f t="shared" si="0"/>
        <v>38481.979166666672</v>
      </c>
      <c r="J36" s="31">
        <v>0</v>
      </c>
      <c r="K36" s="21">
        <v>10.639166666666666</v>
      </c>
      <c r="M36">
        <v>130</v>
      </c>
      <c r="N36">
        <v>1400</v>
      </c>
      <c r="O36">
        <v>22.23</v>
      </c>
      <c r="P36">
        <v>44.3</v>
      </c>
      <c r="R36" s="23">
        <v>38482.541666666664</v>
      </c>
      <c r="S36" s="23">
        <f t="shared" si="1"/>
        <v>38482.583333333336</v>
      </c>
      <c r="T36" s="13">
        <v>22.23</v>
      </c>
      <c r="U36" s="13">
        <v>44.3</v>
      </c>
    </row>
    <row r="37" spans="1:21">
      <c r="A37">
        <v>130</v>
      </c>
      <c r="B37">
        <v>0</v>
      </c>
      <c r="C37">
        <v>14</v>
      </c>
      <c r="D37" s="7">
        <v>10.456666666666665</v>
      </c>
      <c r="E37" s="8">
        <v>0</v>
      </c>
      <c r="F37" s="7">
        <v>11.006666666666668</v>
      </c>
      <c r="H37" s="23">
        <v>38481.979166666672</v>
      </c>
      <c r="I37" s="23">
        <f t="shared" si="0"/>
        <v>38482</v>
      </c>
      <c r="J37" s="31">
        <v>0</v>
      </c>
      <c r="K37" s="21">
        <v>10.456666666666665</v>
      </c>
      <c r="M37">
        <v>130</v>
      </c>
      <c r="N37">
        <v>1500</v>
      </c>
      <c r="O37">
        <v>23.67</v>
      </c>
      <c r="P37">
        <v>42.14</v>
      </c>
      <c r="R37" s="23">
        <v>38482.583333333336</v>
      </c>
      <c r="S37" s="23">
        <f t="shared" si="1"/>
        <v>38482.625</v>
      </c>
      <c r="T37" s="13">
        <v>23.67</v>
      </c>
      <c r="U37" s="13">
        <v>42.14</v>
      </c>
    </row>
    <row r="38" spans="1:21">
      <c r="A38">
        <v>130</v>
      </c>
      <c r="B38">
        <v>30</v>
      </c>
      <c r="C38">
        <v>14.5</v>
      </c>
      <c r="D38" s="7">
        <v>10.258333333333333</v>
      </c>
      <c r="E38" s="8">
        <v>0</v>
      </c>
      <c r="F38" s="7">
        <v>10.816666666666668</v>
      </c>
      <c r="H38" s="23">
        <v>38482</v>
      </c>
      <c r="I38" s="23">
        <f t="shared" si="0"/>
        <v>38482.020833333336</v>
      </c>
      <c r="J38" s="31">
        <v>0</v>
      </c>
      <c r="K38" s="21">
        <v>10.258333333333333</v>
      </c>
      <c r="M38">
        <v>130</v>
      </c>
      <c r="N38">
        <v>1600</v>
      </c>
      <c r="O38">
        <v>24.32</v>
      </c>
      <c r="P38">
        <v>40.83</v>
      </c>
      <c r="R38" s="23">
        <v>38482.625</v>
      </c>
      <c r="S38" s="23">
        <f t="shared" si="1"/>
        <v>38482.666666666664</v>
      </c>
      <c r="T38" s="13">
        <v>24.32</v>
      </c>
      <c r="U38" s="13">
        <v>40.83</v>
      </c>
    </row>
    <row r="39" spans="1:21">
      <c r="A39">
        <v>130</v>
      </c>
      <c r="B39">
        <v>100</v>
      </c>
      <c r="C39">
        <v>15</v>
      </c>
      <c r="D39" s="7">
        <v>10.061666666666666</v>
      </c>
      <c r="E39" s="8">
        <v>0</v>
      </c>
      <c r="F39" s="7">
        <v>10.623333333333333</v>
      </c>
      <c r="H39" s="23">
        <v>38482.020833333336</v>
      </c>
      <c r="I39" s="23">
        <f t="shared" si="0"/>
        <v>38482.041666666664</v>
      </c>
      <c r="J39" s="31">
        <v>0</v>
      </c>
      <c r="K39" s="21">
        <v>10.061666666666666</v>
      </c>
      <c r="M39">
        <v>130</v>
      </c>
      <c r="N39">
        <v>1700</v>
      </c>
      <c r="O39">
        <v>23.85</v>
      </c>
      <c r="P39">
        <v>42.86</v>
      </c>
      <c r="R39" s="23">
        <v>38482.666666666664</v>
      </c>
      <c r="S39" s="23">
        <f t="shared" si="1"/>
        <v>38482.708333333336</v>
      </c>
      <c r="T39" s="13">
        <v>23.85</v>
      </c>
      <c r="U39" s="13">
        <v>42.86</v>
      </c>
    </row>
    <row r="40" spans="1:21">
      <c r="A40">
        <v>130</v>
      </c>
      <c r="B40">
        <v>130</v>
      </c>
      <c r="C40">
        <v>15.5</v>
      </c>
      <c r="D40" s="7">
        <v>9.8975000000000009</v>
      </c>
      <c r="E40" s="8">
        <v>0</v>
      </c>
      <c r="F40" s="7">
        <v>10.433333333333332</v>
      </c>
      <c r="H40" s="23">
        <v>38482.041666666664</v>
      </c>
      <c r="I40" s="23">
        <f t="shared" si="0"/>
        <v>38482.0625</v>
      </c>
      <c r="J40" s="31">
        <v>0</v>
      </c>
      <c r="K40" s="21">
        <v>9.8975000000000009</v>
      </c>
      <c r="M40">
        <v>130</v>
      </c>
      <c r="N40">
        <v>1800</v>
      </c>
      <c r="O40">
        <v>21.2</v>
      </c>
      <c r="P40">
        <v>49.52</v>
      </c>
      <c r="R40" s="23">
        <v>38482.708333333336</v>
      </c>
      <c r="S40" s="23">
        <f t="shared" si="1"/>
        <v>38482.75</v>
      </c>
      <c r="T40" s="13">
        <v>21.2</v>
      </c>
      <c r="U40" s="13">
        <v>49.52</v>
      </c>
    </row>
    <row r="41" spans="1:21">
      <c r="A41">
        <v>130</v>
      </c>
      <c r="B41">
        <v>200</v>
      </c>
      <c r="C41">
        <v>16</v>
      </c>
      <c r="D41" s="7">
        <v>9.7091666666666665</v>
      </c>
      <c r="E41" s="8">
        <v>0</v>
      </c>
      <c r="F41" s="7">
        <v>10.176666666666668</v>
      </c>
      <c r="H41" s="23">
        <v>38482.0625</v>
      </c>
      <c r="I41" s="23">
        <f t="shared" si="0"/>
        <v>38482.083333333336</v>
      </c>
      <c r="J41" s="31">
        <v>0</v>
      </c>
      <c r="K41" s="21">
        <v>9.7091666666666665</v>
      </c>
      <c r="M41">
        <v>130</v>
      </c>
      <c r="N41">
        <v>1900</v>
      </c>
      <c r="O41">
        <v>17.8</v>
      </c>
      <c r="P41">
        <v>58.24</v>
      </c>
      <c r="R41" s="23">
        <v>38482.75</v>
      </c>
      <c r="S41" s="23">
        <f t="shared" si="1"/>
        <v>38482.791666666664</v>
      </c>
      <c r="T41" s="13">
        <v>17.8</v>
      </c>
      <c r="U41" s="13">
        <v>58.24</v>
      </c>
    </row>
    <row r="42" spans="1:21">
      <c r="A42">
        <v>130</v>
      </c>
      <c r="B42">
        <v>230</v>
      </c>
      <c r="C42">
        <v>16.5</v>
      </c>
      <c r="D42" s="7">
        <v>9.4616666666666678</v>
      </c>
      <c r="E42" s="8">
        <v>0</v>
      </c>
      <c r="F42" s="7">
        <v>9.8266666666666662</v>
      </c>
      <c r="H42" s="23">
        <v>38482.083333333336</v>
      </c>
      <c r="I42" s="23">
        <f t="shared" si="0"/>
        <v>38482.104166666672</v>
      </c>
      <c r="J42" s="31">
        <v>0</v>
      </c>
      <c r="K42" s="21">
        <v>9.4616666666666678</v>
      </c>
      <c r="M42">
        <v>130</v>
      </c>
      <c r="N42">
        <v>2000</v>
      </c>
      <c r="O42">
        <v>14.13</v>
      </c>
      <c r="P42">
        <v>68.319999999999993</v>
      </c>
      <c r="R42" s="23">
        <v>38482.791666666664</v>
      </c>
      <c r="S42" s="23">
        <f t="shared" si="1"/>
        <v>38482.833333333336</v>
      </c>
      <c r="T42" s="13">
        <v>14.13</v>
      </c>
      <c r="U42" s="13">
        <v>68.319999999999993</v>
      </c>
    </row>
    <row r="43" spans="1:21">
      <c r="A43">
        <v>130</v>
      </c>
      <c r="B43">
        <v>300</v>
      </c>
      <c r="C43">
        <v>17</v>
      </c>
      <c r="D43" s="7">
        <v>9.2591666666666672</v>
      </c>
      <c r="E43" s="8">
        <v>0</v>
      </c>
      <c r="F43" s="7">
        <v>9.5466666666666686</v>
      </c>
      <c r="H43" s="23">
        <v>38482.104166666672</v>
      </c>
      <c r="I43" s="23">
        <f t="shared" si="0"/>
        <v>38482.125</v>
      </c>
      <c r="J43" s="31">
        <v>0</v>
      </c>
      <c r="K43" s="21">
        <v>9.2591666666666672</v>
      </c>
      <c r="M43">
        <v>130</v>
      </c>
      <c r="N43">
        <v>2100</v>
      </c>
      <c r="O43">
        <v>12.61</v>
      </c>
      <c r="P43">
        <v>73.400000000000006</v>
      </c>
      <c r="R43" s="23">
        <v>38482.833333333336</v>
      </c>
      <c r="S43" s="23">
        <f t="shared" si="1"/>
        <v>38482.875</v>
      </c>
      <c r="T43" s="13">
        <v>12.61</v>
      </c>
      <c r="U43" s="13">
        <v>73.400000000000006</v>
      </c>
    </row>
    <row r="44" spans="1:21">
      <c r="A44">
        <v>130</v>
      </c>
      <c r="B44">
        <v>330</v>
      </c>
      <c r="C44">
        <v>17.5</v>
      </c>
      <c r="D44" s="7">
        <v>9.0250000000000004</v>
      </c>
      <c r="E44" s="8">
        <v>0</v>
      </c>
      <c r="F44" s="7">
        <v>9.2266666666666683</v>
      </c>
      <c r="H44" s="23">
        <v>38482.125</v>
      </c>
      <c r="I44" s="23">
        <f t="shared" si="0"/>
        <v>38482.145833333336</v>
      </c>
      <c r="J44" s="31">
        <v>0</v>
      </c>
      <c r="K44" s="21">
        <v>9.0250000000000004</v>
      </c>
      <c r="M44">
        <v>130</v>
      </c>
      <c r="N44">
        <v>2200</v>
      </c>
      <c r="O44">
        <v>11.06</v>
      </c>
      <c r="P44">
        <v>82.8</v>
      </c>
      <c r="R44" s="23">
        <v>38482.875</v>
      </c>
      <c r="S44" s="23">
        <f t="shared" si="1"/>
        <v>38482.916666666664</v>
      </c>
      <c r="T44" s="13">
        <v>11.06</v>
      </c>
      <c r="U44" s="13">
        <v>82.8</v>
      </c>
    </row>
    <row r="45" spans="1:21">
      <c r="A45">
        <v>130</v>
      </c>
      <c r="B45">
        <v>400</v>
      </c>
      <c r="C45">
        <v>18</v>
      </c>
      <c r="D45" s="7"/>
      <c r="E45" s="8"/>
      <c r="F45" s="7"/>
      <c r="H45" s="23">
        <v>38482.145833333336</v>
      </c>
      <c r="I45" s="23">
        <f t="shared" si="0"/>
        <v>38482.166666666664</v>
      </c>
      <c r="J45" s="31"/>
      <c r="K45" s="21"/>
      <c r="M45">
        <v>130</v>
      </c>
      <c r="N45">
        <v>2300</v>
      </c>
      <c r="O45">
        <v>10.3</v>
      </c>
      <c r="P45">
        <v>87.8</v>
      </c>
      <c r="R45" s="23">
        <v>38482.916666666664</v>
      </c>
      <c r="S45" s="23">
        <f t="shared" si="1"/>
        <v>38482.958333333336</v>
      </c>
      <c r="T45" s="13">
        <v>10.3</v>
      </c>
      <c r="U45" s="13">
        <v>87.8</v>
      </c>
    </row>
    <row r="46" spans="1:21">
      <c r="A46">
        <v>130</v>
      </c>
      <c r="B46">
        <v>430</v>
      </c>
      <c r="C46">
        <v>18.5</v>
      </c>
      <c r="D46" s="7"/>
      <c r="E46" s="8"/>
      <c r="F46" s="7"/>
      <c r="H46" s="23">
        <v>38482.166666666664</v>
      </c>
      <c r="I46" s="23">
        <f t="shared" si="0"/>
        <v>38482.1875</v>
      </c>
      <c r="J46" s="31"/>
      <c r="K46" s="21"/>
      <c r="M46">
        <v>131</v>
      </c>
      <c r="N46">
        <v>0</v>
      </c>
      <c r="O46">
        <v>9.9499999999999993</v>
      </c>
      <c r="P46">
        <v>90.1</v>
      </c>
      <c r="R46" s="23">
        <v>38482.958333333336</v>
      </c>
      <c r="S46" s="23">
        <f t="shared" si="1"/>
        <v>38483</v>
      </c>
      <c r="T46" s="13">
        <v>9.9499999999999993</v>
      </c>
      <c r="U46" s="13">
        <v>90.1</v>
      </c>
    </row>
    <row r="47" spans="1:21">
      <c r="A47">
        <v>130</v>
      </c>
      <c r="B47">
        <v>500</v>
      </c>
      <c r="C47">
        <v>19</v>
      </c>
      <c r="D47" s="7"/>
      <c r="E47" s="8"/>
      <c r="F47" s="7"/>
      <c r="H47" s="23">
        <v>38482.1875</v>
      </c>
      <c r="I47" s="23">
        <f t="shared" si="0"/>
        <v>38482.208333333336</v>
      </c>
      <c r="J47" s="31"/>
      <c r="K47" s="21"/>
      <c r="M47">
        <v>131</v>
      </c>
      <c r="N47">
        <v>100</v>
      </c>
      <c r="O47">
        <v>9.34</v>
      </c>
      <c r="P47">
        <v>93.3</v>
      </c>
      <c r="R47" s="23">
        <v>38483</v>
      </c>
      <c r="S47" s="23">
        <f t="shared" si="1"/>
        <v>38483.041666666664</v>
      </c>
      <c r="T47" s="13">
        <v>9.34</v>
      </c>
      <c r="U47" s="13">
        <v>93.3</v>
      </c>
    </row>
    <row r="48" spans="1:21">
      <c r="A48">
        <v>130</v>
      </c>
      <c r="B48">
        <v>530</v>
      </c>
      <c r="C48">
        <v>19.5</v>
      </c>
      <c r="D48" s="7"/>
      <c r="E48" s="8"/>
      <c r="F48" s="7"/>
      <c r="H48" s="23">
        <v>38482.208333333336</v>
      </c>
      <c r="I48" s="23">
        <f t="shared" si="0"/>
        <v>38482.229166666672</v>
      </c>
      <c r="J48" s="31"/>
      <c r="K48" s="21"/>
      <c r="M48">
        <v>131</v>
      </c>
      <c r="N48">
        <v>200</v>
      </c>
      <c r="O48">
        <v>8.92</v>
      </c>
      <c r="P48">
        <v>95.8</v>
      </c>
      <c r="R48" s="23">
        <v>38483.041666666664</v>
      </c>
      <c r="S48" s="23">
        <f t="shared" si="1"/>
        <v>38483.083333333336</v>
      </c>
      <c r="T48" s="13">
        <v>8.92</v>
      </c>
      <c r="U48" s="13">
        <v>95.8</v>
      </c>
    </row>
    <row r="49" spans="1:21">
      <c r="A49">
        <v>130</v>
      </c>
      <c r="B49">
        <v>600</v>
      </c>
      <c r="C49">
        <v>20</v>
      </c>
      <c r="D49" s="7"/>
      <c r="E49" s="8"/>
      <c r="F49" s="7"/>
      <c r="H49" s="23">
        <v>38482.229166666672</v>
      </c>
      <c r="I49" s="23">
        <f t="shared" si="0"/>
        <v>38482.25</v>
      </c>
      <c r="J49" s="31"/>
      <c r="K49" s="21"/>
      <c r="M49">
        <v>131</v>
      </c>
      <c r="N49">
        <v>300</v>
      </c>
      <c r="O49">
        <v>8.75</v>
      </c>
      <c r="P49">
        <v>97.2</v>
      </c>
      <c r="R49" s="23">
        <v>38483.083333333336</v>
      </c>
      <c r="S49" s="23">
        <f t="shared" si="1"/>
        <v>38483.125</v>
      </c>
      <c r="T49" s="13">
        <v>8.75</v>
      </c>
      <c r="U49" s="13">
        <v>97.2</v>
      </c>
    </row>
    <row r="50" spans="1:21">
      <c r="A50">
        <v>130</v>
      </c>
      <c r="B50">
        <v>630</v>
      </c>
      <c r="C50">
        <v>20.5</v>
      </c>
      <c r="D50" s="7"/>
      <c r="E50" s="8"/>
      <c r="F50" s="7"/>
      <c r="H50" s="23">
        <v>38482.25</v>
      </c>
      <c r="I50" s="23">
        <f t="shared" si="0"/>
        <v>38482.270833333336</v>
      </c>
      <c r="J50" s="31"/>
      <c r="K50" s="21"/>
      <c r="M50">
        <v>131</v>
      </c>
      <c r="N50">
        <v>400</v>
      </c>
      <c r="O50">
        <v>8.68</v>
      </c>
      <c r="P50">
        <v>98.5</v>
      </c>
      <c r="R50" s="23">
        <v>38483.125</v>
      </c>
      <c r="S50" s="23">
        <f t="shared" si="1"/>
        <v>38483.166666666664</v>
      </c>
      <c r="T50" s="13">
        <v>8.68</v>
      </c>
      <c r="U50" s="13">
        <v>98.5</v>
      </c>
    </row>
    <row r="51" spans="1:21">
      <c r="A51">
        <v>130</v>
      </c>
      <c r="B51">
        <v>700</v>
      </c>
      <c r="C51">
        <v>21</v>
      </c>
      <c r="D51" s="7"/>
      <c r="E51" s="8"/>
      <c r="F51" s="7"/>
      <c r="H51" s="23">
        <v>38482.270833333336</v>
      </c>
      <c r="I51" s="23">
        <f t="shared" si="0"/>
        <v>38482.291666666664</v>
      </c>
      <c r="J51" s="31"/>
      <c r="K51" s="21"/>
      <c r="M51">
        <v>131</v>
      </c>
      <c r="N51">
        <v>500</v>
      </c>
      <c r="O51">
        <v>8.57</v>
      </c>
      <c r="P51">
        <v>97.1</v>
      </c>
      <c r="R51" s="23">
        <v>38483.166666666664</v>
      </c>
      <c r="S51" s="23">
        <f t="shared" si="1"/>
        <v>38483.208333333336</v>
      </c>
      <c r="T51" s="13">
        <v>8.57</v>
      </c>
      <c r="U51" s="13">
        <v>97.1</v>
      </c>
    </row>
    <row r="52" spans="1:21">
      <c r="A52">
        <v>130</v>
      </c>
      <c r="B52">
        <v>730</v>
      </c>
      <c r="C52">
        <v>21.5</v>
      </c>
      <c r="D52" s="7"/>
      <c r="E52" s="8"/>
      <c r="F52" s="7"/>
      <c r="H52" s="23">
        <v>38482.291666666664</v>
      </c>
      <c r="I52" s="23">
        <f t="shared" si="0"/>
        <v>38482.3125</v>
      </c>
      <c r="J52" s="31"/>
      <c r="K52" s="21"/>
      <c r="M52">
        <v>131</v>
      </c>
      <c r="N52">
        <v>600</v>
      </c>
      <c r="O52">
        <v>8.82</v>
      </c>
      <c r="P52">
        <v>95.8</v>
      </c>
      <c r="R52" s="23">
        <v>38483.208333333336</v>
      </c>
      <c r="S52" s="23">
        <f t="shared" si="1"/>
        <v>38483.25</v>
      </c>
      <c r="T52" s="13">
        <v>8.82</v>
      </c>
      <c r="U52" s="13">
        <v>95.8</v>
      </c>
    </row>
    <row r="53" spans="1:21">
      <c r="A53">
        <v>130</v>
      </c>
      <c r="B53">
        <v>800</v>
      </c>
      <c r="C53">
        <v>22</v>
      </c>
      <c r="D53" s="7"/>
      <c r="E53" s="8"/>
      <c r="F53" s="7"/>
      <c r="H53" s="23">
        <v>38482.3125</v>
      </c>
      <c r="I53" s="23">
        <f t="shared" si="0"/>
        <v>38482.333333333336</v>
      </c>
      <c r="J53" s="31"/>
      <c r="K53" s="21"/>
      <c r="M53">
        <v>131</v>
      </c>
      <c r="N53">
        <v>700</v>
      </c>
      <c r="O53">
        <v>10.050000000000001</v>
      </c>
      <c r="P53">
        <v>92</v>
      </c>
      <c r="R53" s="23">
        <v>38483.25</v>
      </c>
      <c r="S53" s="23">
        <f t="shared" si="1"/>
        <v>38483.291666666664</v>
      </c>
      <c r="T53" s="13">
        <v>10.050000000000001</v>
      </c>
      <c r="U53" s="13">
        <v>92</v>
      </c>
    </row>
    <row r="54" spans="1:21">
      <c r="A54">
        <v>130</v>
      </c>
      <c r="B54">
        <v>830</v>
      </c>
      <c r="C54">
        <v>22.5</v>
      </c>
      <c r="D54" s="7"/>
      <c r="E54" s="8"/>
      <c r="F54" s="7"/>
      <c r="H54" s="23">
        <v>38482.333333333336</v>
      </c>
      <c r="I54" s="23">
        <f t="shared" si="0"/>
        <v>38482.354166666672</v>
      </c>
      <c r="J54" s="31"/>
      <c r="K54" s="21"/>
      <c r="M54">
        <v>131</v>
      </c>
      <c r="N54">
        <v>800</v>
      </c>
      <c r="O54">
        <v>11.47</v>
      </c>
      <c r="P54">
        <v>87.7</v>
      </c>
      <c r="R54" s="23">
        <v>38483.291666666664</v>
      </c>
      <c r="S54" s="23">
        <f t="shared" si="1"/>
        <v>38483.333333333336</v>
      </c>
      <c r="T54" s="13">
        <v>11.47</v>
      </c>
      <c r="U54" s="13">
        <v>87.7</v>
      </c>
    </row>
    <row r="55" spans="1:21">
      <c r="A55">
        <v>130</v>
      </c>
      <c r="B55">
        <v>900</v>
      </c>
      <c r="C55">
        <v>23</v>
      </c>
      <c r="D55" s="7"/>
      <c r="E55" s="8"/>
      <c r="F55" s="7"/>
      <c r="H55" s="23">
        <v>38482.354166666672</v>
      </c>
      <c r="I55" s="23">
        <f t="shared" si="0"/>
        <v>38482.375</v>
      </c>
      <c r="J55" s="31"/>
      <c r="K55" s="21"/>
      <c r="M55">
        <v>131</v>
      </c>
      <c r="N55">
        <v>900</v>
      </c>
      <c r="O55">
        <v>14.12</v>
      </c>
      <c r="P55">
        <v>76.8</v>
      </c>
      <c r="R55" s="23">
        <v>38483.333333333336</v>
      </c>
      <c r="S55" s="23">
        <f t="shared" si="1"/>
        <v>38483.375</v>
      </c>
      <c r="T55" s="13">
        <v>14.12</v>
      </c>
      <c r="U55" s="13">
        <v>76.8</v>
      </c>
    </row>
    <row r="56" spans="1:21">
      <c r="A56">
        <v>130</v>
      </c>
      <c r="B56">
        <v>930</v>
      </c>
      <c r="C56">
        <v>23.5</v>
      </c>
      <c r="D56" s="7"/>
      <c r="E56" s="8"/>
      <c r="F56" s="7"/>
      <c r="H56" s="23">
        <v>38482.375</v>
      </c>
      <c r="I56" s="23">
        <f t="shared" si="0"/>
        <v>38482.395833333336</v>
      </c>
      <c r="J56" s="31"/>
      <c r="K56" s="21"/>
      <c r="M56">
        <v>131</v>
      </c>
      <c r="N56">
        <v>1000</v>
      </c>
      <c r="O56">
        <v>17.5</v>
      </c>
      <c r="P56">
        <v>66.400000000000006</v>
      </c>
      <c r="R56" s="23">
        <v>38483.375</v>
      </c>
      <c r="S56" s="23">
        <f t="shared" si="1"/>
        <v>38483.416666666664</v>
      </c>
      <c r="T56" s="13">
        <v>17.5</v>
      </c>
      <c r="U56" s="13">
        <v>66.400000000000006</v>
      </c>
    </row>
    <row r="57" spans="1:21">
      <c r="A57">
        <v>130</v>
      </c>
      <c r="B57">
        <v>1000</v>
      </c>
      <c r="C57">
        <v>24</v>
      </c>
      <c r="D57" s="7"/>
      <c r="E57" s="8"/>
      <c r="F57" s="7"/>
      <c r="H57" s="23">
        <v>38482.395833333336</v>
      </c>
      <c r="I57" s="23">
        <f t="shared" si="0"/>
        <v>38482.416666666664</v>
      </c>
      <c r="J57" s="31"/>
      <c r="K57" s="21"/>
      <c r="M57">
        <v>131</v>
      </c>
      <c r="N57">
        <v>1100</v>
      </c>
      <c r="O57">
        <v>19.690000000000001</v>
      </c>
      <c r="P57">
        <v>64.900000000000006</v>
      </c>
      <c r="R57" s="23">
        <v>38483.416666666664</v>
      </c>
      <c r="S57" s="23">
        <f t="shared" si="1"/>
        <v>38483.458333333336</v>
      </c>
      <c r="T57" s="13">
        <v>19.690000000000001</v>
      </c>
      <c r="U57" s="13">
        <v>64.900000000000006</v>
      </c>
    </row>
    <row r="58" spans="1:21">
      <c r="A58">
        <v>130</v>
      </c>
      <c r="B58">
        <v>1030</v>
      </c>
      <c r="C58">
        <v>24.5</v>
      </c>
      <c r="D58" s="7"/>
      <c r="E58" s="8"/>
      <c r="F58" s="7"/>
      <c r="H58" s="23">
        <v>38482.416666666664</v>
      </c>
      <c r="I58" s="23">
        <f t="shared" si="0"/>
        <v>38482.4375</v>
      </c>
      <c r="J58" s="31"/>
      <c r="K58" s="21"/>
      <c r="M58">
        <v>131</v>
      </c>
      <c r="N58">
        <v>1200</v>
      </c>
      <c r="O58">
        <v>19.579999999999998</v>
      </c>
      <c r="P58">
        <v>65.56</v>
      </c>
      <c r="R58" s="23">
        <v>38483.458333333336</v>
      </c>
      <c r="S58" s="23">
        <f t="shared" si="1"/>
        <v>38483.5</v>
      </c>
      <c r="T58" s="13">
        <v>19.579999999999998</v>
      </c>
      <c r="U58" s="13">
        <v>65.56</v>
      </c>
    </row>
    <row r="59" spans="1:21">
      <c r="A59">
        <v>130</v>
      </c>
      <c r="B59">
        <v>1100</v>
      </c>
      <c r="C59">
        <v>25</v>
      </c>
      <c r="D59" s="7"/>
      <c r="E59" s="8"/>
      <c r="F59" s="7"/>
      <c r="H59" s="23">
        <v>38482.4375</v>
      </c>
      <c r="I59" s="23">
        <f t="shared" si="0"/>
        <v>38482.458333333336</v>
      </c>
      <c r="J59" s="31"/>
      <c r="K59" s="21"/>
      <c r="M59">
        <v>131</v>
      </c>
      <c r="N59">
        <v>1300</v>
      </c>
      <c r="O59">
        <v>21.89</v>
      </c>
      <c r="P59">
        <v>59.49</v>
      </c>
      <c r="R59" s="23">
        <v>38483.5</v>
      </c>
      <c r="S59" s="23">
        <f t="shared" si="1"/>
        <v>38483.541666666664</v>
      </c>
      <c r="T59" s="13">
        <v>21.89</v>
      </c>
      <c r="U59" s="13">
        <v>59.49</v>
      </c>
    </row>
    <row r="60" spans="1:21">
      <c r="A60">
        <v>130</v>
      </c>
      <c r="B60">
        <v>1130</v>
      </c>
      <c r="C60">
        <v>25.5</v>
      </c>
      <c r="D60" s="7"/>
      <c r="E60" s="8"/>
      <c r="F60" s="7"/>
      <c r="H60" s="23">
        <v>38482.458333333336</v>
      </c>
      <c r="I60" s="23">
        <f t="shared" si="0"/>
        <v>38482.479166666672</v>
      </c>
      <c r="J60" s="31"/>
      <c r="K60" s="21"/>
      <c r="M60">
        <v>131</v>
      </c>
      <c r="N60">
        <v>1400</v>
      </c>
      <c r="O60">
        <v>24.51</v>
      </c>
      <c r="P60">
        <v>53.12</v>
      </c>
      <c r="R60" s="23">
        <v>38483.541666666664</v>
      </c>
      <c r="S60" s="23">
        <f t="shared" si="1"/>
        <v>38483.583333333336</v>
      </c>
      <c r="T60" s="13">
        <v>24.51</v>
      </c>
      <c r="U60" s="13">
        <v>53.12</v>
      </c>
    </row>
    <row r="61" spans="1:21">
      <c r="A61">
        <v>130</v>
      </c>
      <c r="B61">
        <v>1200</v>
      </c>
      <c r="C61">
        <v>26</v>
      </c>
      <c r="D61" s="7"/>
      <c r="E61" s="8"/>
      <c r="F61" s="7"/>
      <c r="H61" s="23">
        <v>38482.479166666672</v>
      </c>
      <c r="I61" s="23">
        <f t="shared" si="0"/>
        <v>38482.5</v>
      </c>
      <c r="J61" s="31"/>
      <c r="K61" s="21"/>
      <c r="M61">
        <v>131</v>
      </c>
      <c r="N61">
        <v>1500</v>
      </c>
      <c r="O61">
        <v>24.74</v>
      </c>
      <c r="P61">
        <v>52.5</v>
      </c>
      <c r="R61" s="23">
        <v>38483.583333333336</v>
      </c>
      <c r="S61" s="23">
        <f t="shared" si="1"/>
        <v>38483.625</v>
      </c>
      <c r="T61" s="13">
        <v>24.74</v>
      </c>
      <c r="U61" s="13">
        <v>52.5</v>
      </c>
    </row>
    <row r="62" spans="1:21">
      <c r="A62">
        <v>130</v>
      </c>
      <c r="B62">
        <v>1230</v>
      </c>
      <c r="C62">
        <v>26.5</v>
      </c>
      <c r="D62" s="7"/>
      <c r="E62" s="8"/>
      <c r="F62" s="7"/>
      <c r="H62" s="23">
        <v>38482.5</v>
      </c>
      <c r="I62" s="23">
        <f t="shared" si="0"/>
        <v>38482.520833333336</v>
      </c>
      <c r="J62" s="31"/>
      <c r="K62" s="21"/>
      <c r="M62">
        <v>131</v>
      </c>
      <c r="N62">
        <v>1600</v>
      </c>
      <c r="O62">
        <v>24.35</v>
      </c>
      <c r="P62">
        <v>53.33</v>
      </c>
      <c r="R62" s="23">
        <v>38483.625</v>
      </c>
      <c r="S62" s="23">
        <f t="shared" si="1"/>
        <v>38483.666666666664</v>
      </c>
      <c r="T62" s="13">
        <v>24.35</v>
      </c>
      <c r="U62" s="13">
        <v>53.33</v>
      </c>
    </row>
    <row r="63" spans="1:21">
      <c r="A63">
        <v>130</v>
      </c>
      <c r="B63">
        <v>1300</v>
      </c>
      <c r="C63">
        <v>27</v>
      </c>
      <c r="D63" s="7"/>
      <c r="E63" s="8"/>
      <c r="F63" s="7"/>
      <c r="H63" s="23">
        <v>38482.520833333336</v>
      </c>
      <c r="I63" s="23">
        <f t="shared" si="0"/>
        <v>38482.541666666664</v>
      </c>
      <c r="J63" s="31"/>
      <c r="K63" s="21"/>
      <c r="M63">
        <v>131</v>
      </c>
      <c r="N63">
        <v>1700</v>
      </c>
      <c r="O63">
        <v>23.1</v>
      </c>
      <c r="P63">
        <v>60.19</v>
      </c>
      <c r="R63" s="23">
        <v>38483.666666666664</v>
      </c>
      <c r="S63" s="23">
        <f t="shared" si="1"/>
        <v>38483.708333333336</v>
      </c>
      <c r="T63" s="13">
        <v>23.1</v>
      </c>
      <c r="U63" s="13">
        <v>60.19</v>
      </c>
    </row>
    <row r="64" spans="1:21">
      <c r="A64">
        <v>130</v>
      </c>
      <c r="B64">
        <v>1330</v>
      </c>
      <c r="C64">
        <v>27.5</v>
      </c>
      <c r="D64" s="7"/>
      <c r="E64" s="8"/>
      <c r="F64" s="7"/>
      <c r="H64" s="23">
        <v>38482.541666666664</v>
      </c>
      <c r="I64" s="23">
        <f t="shared" si="0"/>
        <v>38482.5625</v>
      </c>
      <c r="J64" s="31"/>
      <c r="K64" s="21"/>
      <c r="M64">
        <v>131</v>
      </c>
      <c r="N64">
        <v>1800</v>
      </c>
      <c r="O64">
        <v>17.649999999999999</v>
      </c>
      <c r="P64">
        <v>90.1</v>
      </c>
      <c r="R64" s="23">
        <v>38483.708333333336</v>
      </c>
      <c r="S64" s="23">
        <f t="shared" si="1"/>
        <v>38483.75</v>
      </c>
      <c r="T64" s="13">
        <v>17.649999999999999</v>
      </c>
      <c r="U64" s="13">
        <v>90.1</v>
      </c>
    </row>
    <row r="65" spans="1:21">
      <c r="A65">
        <v>130</v>
      </c>
      <c r="B65">
        <v>1400</v>
      </c>
      <c r="C65">
        <v>28</v>
      </c>
      <c r="D65" s="7">
        <v>19.184166666666666</v>
      </c>
      <c r="E65" s="8">
        <v>0.77500000000000002</v>
      </c>
      <c r="F65" s="7">
        <v>24.573333333333334</v>
      </c>
      <c r="H65" s="23">
        <v>38482.5625</v>
      </c>
      <c r="I65" s="23">
        <f t="shared" si="0"/>
        <v>38482.583333333336</v>
      </c>
      <c r="J65" s="31">
        <v>0.77500000000000002</v>
      </c>
      <c r="K65" s="21">
        <v>19.184166666666666</v>
      </c>
      <c r="M65">
        <v>131</v>
      </c>
      <c r="N65">
        <v>1900</v>
      </c>
      <c r="O65">
        <v>18.149999999999999</v>
      </c>
      <c r="P65">
        <v>83.2</v>
      </c>
      <c r="R65" s="23">
        <v>38483.75</v>
      </c>
      <c r="S65" s="23">
        <f t="shared" si="1"/>
        <v>38483.791666666664</v>
      </c>
      <c r="T65" s="13">
        <v>18.149999999999999</v>
      </c>
      <c r="U65" s="13">
        <v>83.2</v>
      </c>
    </row>
    <row r="66" spans="1:21">
      <c r="A66">
        <v>130</v>
      </c>
      <c r="B66">
        <v>1430</v>
      </c>
      <c r="C66">
        <v>28.5</v>
      </c>
      <c r="D66" s="7">
        <v>19.231666666666666</v>
      </c>
      <c r="E66" s="8">
        <v>0.629</v>
      </c>
      <c r="F66" s="7">
        <v>24.54</v>
      </c>
      <c r="H66" s="23">
        <v>38482.583333333336</v>
      </c>
      <c r="I66" s="23">
        <f t="shared" si="0"/>
        <v>38482.604166666672</v>
      </c>
      <c r="J66" s="31">
        <v>0.629</v>
      </c>
      <c r="K66" s="21">
        <v>19.231666666666666</v>
      </c>
      <c r="M66">
        <v>131</v>
      </c>
      <c r="N66">
        <v>2000</v>
      </c>
      <c r="O66">
        <v>16.329999999999998</v>
      </c>
      <c r="P66">
        <v>77.5</v>
      </c>
      <c r="R66" s="23">
        <v>38483.791666666664</v>
      </c>
      <c r="S66" s="23">
        <f t="shared" si="1"/>
        <v>38483.833333333336</v>
      </c>
      <c r="T66" s="13">
        <v>16.329999999999998</v>
      </c>
      <c r="U66" s="13">
        <v>77.5</v>
      </c>
    </row>
    <row r="67" spans="1:21">
      <c r="A67">
        <v>130</v>
      </c>
      <c r="B67">
        <v>1500</v>
      </c>
      <c r="C67">
        <v>29</v>
      </c>
      <c r="D67" s="7">
        <v>19.047500000000003</v>
      </c>
      <c r="E67" s="8">
        <v>0.58499999999999996</v>
      </c>
      <c r="F67" s="7">
        <v>23.93</v>
      </c>
      <c r="H67" s="23">
        <v>38482.604166666672</v>
      </c>
      <c r="I67" s="23">
        <f t="shared" si="0"/>
        <v>38482.625</v>
      </c>
      <c r="J67" s="31">
        <v>0.58499999999999996</v>
      </c>
      <c r="K67" s="21">
        <v>19.047500000000003</v>
      </c>
      <c r="M67">
        <v>131</v>
      </c>
      <c r="N67">
        <v>2100</v>
      </c>
      <c r="O67">
        <v>13.8</v>
      </c>
      <c r="P67">
        <v>75.8</v>
      </c>
      <c r="R67" s="23">
        <v>38483.833333333336</v>
      </c>
      <c r="S67" s="23">
        <f t="shared" si="1"/>
        <v>38483.875</v>
      </c>
      <c r="T67" s="13">
        <v>13.8</v>
      </c>
      <c r="U67" s="13">
        <v>75.8</v>
      </c>
    </row>
    <row r="68" spans="1:21">
      <c r="A68">
        <v>130</v>
      </c>
      <c r="B68">
        <v>1530</v>
      </c>
      <c r="C68">
        <v>29.5</v>
      </c>
      <c r="D68" s="7">
        <v>19.198333333333334</v>
      </c>
      <c r="E68" s="8">
        <v>0.59899999999999998</v>
      </c>
      <c r="F68" s="7">
        <v>23.89</v>
      </c>
      <c r="H68" s="23">
        <v>38482.625</v>
      </c>
      <c r="I68" s="23">
        <f t="shared" si="0"/>
        <v>38482.645833333336</v>
      </c>
      <c r="J68" s="31">
        <v>0.59899999999999998</v>
      </c>
      <c r="K68" s="21">
        <v>19.198333333333334</v>
      </c>
      <c r="M68">
        <v>131</v>
      </c>
      <c r="N68">
        <v>2200</v>
      </c>
      <c r="O68">
        <v>11.96</v>
      </c>
      <c r="P68">
        <v>70.400000000000006</v>
      </c>
      <c r="R68" s="23">
        <v>38483.875</v>
      </c>
      <c r="S68" s="23">
        <f t="shared" si="1"/>
        <v>38483.916666666664</v>
      </c>
      <c r="T68" s="13">
        <v>11.96</v>
      </c>
      <c r="U68" s="13">
        <v>70.400000000000006</v>
      </c>
    </row>
    <row r="69" spans="1:21">
      <c r="A69">
        <v>130</v>
      </c>
      <c r="B69">
        <v>1600</v>
      </c>
      <c r="C69">
        <v>30</v>
      </c>
      <c r="D69" s="7">
        <v>19.300833333333333</v>
      </c>
      <c r="E69" s="8">
        <v>0.54300000000000004</v>
      </c>
      <c r="F69" s="7">
        <v>24.08</v>
      </c>
      <c r="H69" s="23">
        <v>38482.645833333336</v>
      </c>
      <c r="I69" s="23">
        <f t="shared" si="0"/>
        <v>38482.666666666664</v>
      </c>
      <c r="J69" s="31">
        <v>0.54300000000000004</v>
      </c>
      <c r="K69" s="21">
        <v>19.300833333333333</v>
      </c>
      <c r="M69">
        <v>131</v>
      </c>
      <c r="N69">
        <v>2300</v>
      </c>
      <c r="O69">
        <v>10.06</v>
      </c>
      <c r="P69">
        <v>69.8</v>
      </c>
      <c r="R69" s="23">
        <v>38483.916666666664</v>
      </c>
      <c r="S69" s="23">
        <f t="shared" si="1"/>
        <v>38483.958333333336</v>
      </c>
      <c r="T69" s="13">
        <v>10.06</v>
      </c>
      <c r="U69" s="13">
        <v>69.8</v>
      </c>
    </row>
    <row r="70" spans="1:21">
      <c r="A70">
        <v>130</v>
      </c>
      <c r="B70">
        <v>1630</v>
      </c>
      <c r="C70">
        <v>30.5</v>
      </c>
      <c r="D70" s="7">
        <v>19.569166666666664</v>
      </c>
      <c r="E70" s="8">
        <v>0.53800000000000003</v>
      </c>
      <c r="F70" s="7">
        <v>24.08666666666667</v>
      </c>
      <c r="H70" s="23">
        <v>38482.666666666664</v>
      </c>
      <c r="I70" s="23">
        <f t="shared" si="0"/>
        <v>38482.6875</v>
      </c>
      <c r="J70" s="31">
        <v>0.53800000000000003</v>
      </c>
      <c r="K70" s="21">
        <v>19.569166666666664</v>
      </c>
      <c r="M70">
        <v>132</v>
      </c>
      <c r="N70">
        <v>0</v>
      </c>
      <c r="O70">
        <v>8.73</v>
      </c>
      <c r="P70">
        <v>70.400000000000006</v>
      </c>
      <c r="R70" s="23">
        <v>38483.958333333336</v>
      </c>
      <c r="S70" s="23">
        <f t="shared" si="1"/>
        <v>38484</v>
      </c>
      <c r="T70" s="13">
        <v>8.73</v>
      </c>
      <c r="U70" s="13">
        <v>70.400000000000006</v>
      </c>
    </row>
    <row r="71" spans="1:21">
      <c r="A71">
        <v>130</v>
      </c>
      <c r="B71">
        <v>1700</v>
      </c>
      <c r="C71">
        <v>31</v>
      </c>
      <c r="D71" s="7">
        <v>19.677499999999998</v>
      </c>
      <c r="E71" s="8">
        <v>0.45300000000000001</v>
      </c>
      <c r="F71" s="7">
        <v>23.67</v>
      </c>
      <c r="H71" s="23">
        <v>38482.6875</v>
      </c>
      <c r="I71" s="23">
        <f t="shared" si="0"/>
        <v>38482.708333333336</v>
      </c>
      <c r="J71" s="31">
        <v>0.45300000000000001</v>
      </c>
      <c r="K71" s="21">
        <v>19.677499999999998</v>
      </c>
      <c r="M71">
        <v>132</v>
      </c>
      <c r="N71">
        <v>100</v>
      </c>
      <c r="O71">
        <v>7.74</v>
      </c>
      <c r="P71">
        <v>68.709999999999994</v>
      </c>
      <c r="R71" s="23">
        <v>38484</v>
      </c>
      <c r="S71" s="23">
        <f t="shared" si="1"/>
        <v>38484.041666666664</v>
      </c>
      <c r="T71" s="13">
        <v>7.74</v>
      </c>
      <c r="U71" s="13">
        <v>68.709999999999994</v>
      </c>
    </row>
    <row r="72" spans="1:21">
      <c r="A72">
        <v>130</v>
      </c>
      <c r="B72">
        <v>1730</v>
      </c>
      <c r="C72">
        <v>31.5</v>
      </c>
      <c r="D72" s="7">
        <v>19.423333333333336</v>
      </c>
      <c r="E72" s="8">
        <v>0.33800000000000002</v>
      </c>
      <c r="F72" s="7">
        <v>23.12</v>
      </c>
      <c r="H72" s="23">
        <v>38482.708333333336</v>
      </c>
      <c r="I72" s="23">
        <f t="shared" ref="I72:I135" si="2">I$5+A72+(ROUND(B72/100,0)/24)+(MOD(B72,100)/(24*60))</f>
        <v>38482.729166666672</v>
      </c>
      <c r="J72" s="31">
        <v>0.33800000000000002</v>
      </c>
      <c r="K72" s="21">
        <v>19.423333333333336</v>
      </c>
      <c r="M72">
        <v>132</v>
      </c>
      <c r="N72">
        <v>200</v>
      </c>
      <c r="O72">
        <v>6.88</v>
      </c>
      <c r="P72">
        <v>65.02</v>
      </c>
      <c r="R72" s="23">
        <v>38484.041666666664</v>
      </c>
      <c r="S72" s="23">
        <f t="shared" ref="S72:S135" si="3">S$5+M72+(ROUND(N72/100,0)/24)+(MOD(N72,100)/(24*60))</f>
        <v>38484.083333333336</v>
      </c>
      <c r="T72" s="13">
        <v>6.88</v>
      </c>
      <c r="U72" s="13">
        <v>65.02</v>
      </c>
    </row>
    <row r="73" spans="1:21">
      <c r="A73">
        <v>130</v>
      </c>
      <c r="B73">
        <v>1800</v>
      </c>
      <c r="C73">
        <v>32</v>
      </c>
      <c r="D73" s="7">
        <v>18.967500000000001</v>
      </c>
      <c r="E73" s="8">
        <v>0.26400000000000001</v>
      </c>
      <c r="F73" s="7">
        <v>22.243333333333336</v>
      </c>
      <c r="H73" s="23">
        <v>38482.729166666672</v>
      </c>
      <c r="I73" s="23">
        <f t="shared" si="2"/>
        <v>38482.75</v>
      </c>
      <c r="J73" s="31">
        <v>0.26400000000000001</v>
      </c>
      <c r="K73" s="21">
        <v>18.967500000000001</v>
      </c>
      <c r="M73">
        <v>132</v>
      </c>
      <c r="N73">
        <v>300</v>
      </c>
      <c r="O73">
        <v>5.9740000000000002</v>
      </c>
      <c r="P73">
        <v>62.42</v>
      </c>
      <c r="R73" s="23">
        <v>38484.083333333336</v>
      </c>
      <c r="S73" s="23">
        <f t="shared" si="3"/>
        <v>38484.125</v>
      </c>
      <c r="T73" s="13">
        <v>5.9740000000000002</v>
      </c>
      <c r="U73" s="13">
        <v>62.42</v>
      </c>
    </row>
    <row r="74" spans="1:21">
      <c r="A74">
        <v>130</v>
      </c>
      <c r="B74">
        <v>1830</v>
      </c>
      <c r="C74">
        <v>32.5</v>
      </c>
      <c r="D74" s="7">
        <v>18.435833333333331</v>
      </c>
      <c r="E74" s="8">
        <v>0.152</v>
      </c>
      <c r="F74" s="7">
        <v>21.316666666666666</v>
      </c>
      <c r="H74" s="23">
        <v>38482.75</v>
      </c>
      <c r="I74" s="23">
        <f t="shared" si="2"/>
        <v>38482.770833333336</v>
      </c>
      <c r="J74" s="31">
        <v>0.152</v>
      </c>
      <c r="K74" s="21">
        <v>18.435833333333331</v>
      </c>
      <c r="M74">
        <v>132</v>
      </c>
      <c r="N74">
        <v>400</v>
      </c>
      <c r="O74">
        <v>4.476</v>
      </c>
      <c r="P74">
        <v>62.3</v>
      </c>
      <c r="R74" s="23">
        <v>38484.125</v>
      </c>
      <c r="S74" s="23">
        <f t="shared" si="3"/>
        <v>38484.166666666664</v>
      </c>
      <c r="T74" s="13">
        <v>4.476</v>
      </c>
      <c r="U74" s="13">
        <v>62.3</v>
      </c>
    </row>
    <row r="75" spans="1:21">
      <c r="A75">
        <v>130</v>
      </c>
      <c r="B75">
        <v>1900</v>
      </c>
      <c r="C75">
        <v>33</v>
      </c>
      <c r="D75" s="7">
        <v>17.927500000000002</v>
      </c>
      <c r="E75" s="8">
        <v>8.2000000000000003E-2</v>
      </c>
      <c r="F75" s="7">
        <v>20.413333333333338</v>
      </c>
      <c r="H75" s="23">
        <v>38482.770833333336</v>
      </c>
      <c r="I75" s="23">
        <f t="shared" si="2"/>
        <v>38482.791666666664</v>
      </c>
      <c r="J75" s="31">
        <v>8.2000000000000003E-2</v>
      </c>
      <c r="K75" s="21">
        <v>17.927500000000002</v>
      </c>
      <c r="M75">
        <v>132</v>
      </c>
      <c r="N75">
        <v>500</v>
      </c>
      <c r="O75">
        <v>2.859</v>
      </c>
      <c r="P75">
        <v>64.180000000000007</v>
      </c>
      <c r="R75" s="23">
        <v>38484.166666666664</v>
      </c>
      <c r="S75" s="23">
        <f t="shared" si="3"/>
        <v>38484.208333333336</v>
      </c>
      <c r="T75" s="13">
        <v>2.859</v>
      </c>
      <c r="U75" s="13">
        <v>64.180000000000007</v>
      </c>
    </row>
    <row r="76" spans="1:21">
      <c r="A76">
        <v>130</v>
      </c>
      <c r="B76">
        <v>1930</v>
      </c>
      <c r="C76">
        <v>33.5</v>
      </c>
      <c r="D76" s="7">
        <v>17.529166666666665</v>
      </c>
      <c r="E76" s="8">
        <v>4.4999999999999998E-2</v>
      </c>
      <c r="F76" s="7">
        <v>19.636666666666667</v>
      </c>
      <c r="H76" s="23">
        <v>38482.791666666664</v>
      </c>
      <c r="I76" s="23">
        <f t="shared" si="2"/>
        <v>38482.8125</v>
      </c>
      <c r="J76" s="31">
        <v>4.4999999999999998E-2</v>
      </c>
      <c r="K76" s="21">
        <v>17.529166666666665</v>
      </c>
      <c r="M76">
        <v>132</v>
      </c>
      <c r="N76">
        <v>600</v>
      </c>
      <c r="O76">
        <v>1.1950000000000001</v>
      </c>
      <c r="P76">
        <v>63.57</v>
      </c>
      <c r="R76" s="23">
        <v>38484.208333333336</v>
      </c>
      <c r="S76" s="23">
        <f t="shared" si="3"/>
        <v>38484.25</v>
      </c>
      <c r="T76" s="13">
        <v>1.1950000000000001</v>
      </c>
      <c r="U76" s="13">
        <v>63.57</v>
      </c>
    </row>
    <row r="77" spans="1:21">
      <c r="A77">
        <v>130</v>
      </c>
      <c r="B77">
        <v>2000</v>
      </c>
      <c r="C77">
        <v>34</v>
      </c>
      <c r="D77" s="7">
        <v>17.012499999999999</v>
      </c>
      <c r="E77" s="8">
        <v>1.2E-2</v>
      </c>
      <c r="F77" s="7">
        <v>18.696666666666665</v>
      </c>
      <c r="H77" s="23">
        <v>38482.8125</v>
      </c>
      <c r="I77" s="23">
        <f t="shared" si="2"/>
        <v>38482.833333333336</v>
      </c>
      <c r="J77" s="31">
        <v>1.2E-2</v>
      </c>
      <c r="K77" s="21">
        <v>17.012499999999999</v>
      </c>
      <c r="M77">
        <v>132</v>
      </c>
      <c r="N77">
        <v>700</v>
      </c>
      <c r="O77">
        <v>0.72</v>
      </c>
      <c r="P77">
        <v>53.71</v>
      </c>
      <c r="R77" s="23">
        <v>38484.25</v>
      </c>
      <c r="S77" s="23">
        <f t="shared" si="3"/>
        <v>38484.291666666664</v>
      </c>
      <c r="T77" s="13">
        <v>0.72</v>
      </c>
      <c r="U77" s="13">
        <v>53.71</v>
      </c>
    </row>
    <row r="78" spans="1:21">
      <c r="A78">
        <v>130</v>
      </c>
      <c r="B78">
        <v>2030</v>
      </c>
      <c r="C78">
        <v>34.5</v>
      </c>
      <c r="D78" s="7">
        <v>16.441666666666666</v>
      </c>
      <c r="E78" s="8">
        <v>1E-3</v>
      </c>
      <c r="F78" s="7">
        <v>17.75333333333333</v>
      </c>
      <c r="H78" s="23">
        <v>38482.833333333336</v>
      </c>
      <c r="I78" s="23">
        <f t="shared" si="2"/>
        <v>38482.854166666672</v>
      </c>
      <c r="J78" s="31">
        <v>1E-3</v>
      </c>
      <c r="K78" s="21">
        <v>16.441666666666666</v>
      </c>
      <c r="M78">
        <v>132</v>
      </c>
      <c r="N78">
        <v>800</v>
      </c>
      <c r="O78">
        <v>1.042</v>
      </c>
      <c r="P78">
        <v>49.48</v>
      </c>
      <c r="R78" s="23">
        <v>38484.291666666664</v>
      </c>
      <c r="S78" s="23">
        <f t="shared" si="3"/>
        <v>38484.333333333336</v>
      </c>
      <c r="T78" s="13">
        <v>1.042</v>
      </c>
      <c r="U78" s="13">
        <v>49.48</v>
      </c>
    </row>
    <row r="79" spans="1:21">
      <c r="A79">
        <v>130</v>
      </c>
      <c r="B79">
        <v>2100</v>
      </c>
      <c r="C79">
        <v>35</v>
      </c>
      <c r="D79" s="7">
        <v>15.891666666666666</v>
      </c>
      <c r="E79" s="8">
        <v>0</v>
      </c>
      <c r="F79" s="7">
        <v>16.87</v>
      </c>
      <c r="H79" s="23">
        <v>38482.854166666672</v>
      </c>
      <c r="I79" s="23">
        <f t="shared" si="2"/>
        <v>38482.875</v>
      </c>
      <c r="J79" s="31">
        <v>0</v>
      </c>
      <c r="K79" s="21">
        <v>15.891666666666666</v>
      </c>
      <c r="M79">
        <v>132</v>
      </c>
      <c r="N79">
        <v>900</v>
      </c>
      <c r="O79">
        <v>2.145</v>
      </c>
      <c r="P79">
        <v>48.76</v>
      </c>
      <c r="R79" s="23">
        <v>38484.333333333336</v>
      </c>
      <c r="S79" s="23">
        <f t="shared" si="3"/>
        <v>38484.375</v>
      </c>
      <c r="T79" s="13">
        <v>2.145</v>
      </c>
      <c r="U79" s="13">
        <v>48.76</v>
      </c>
    </row>
    <row r="80" spans="1:21">
      <c r="A80">
        <v>130</v>
      </c>
      <c r="B80">
        <v>2130</v>
      </c>
      <c r="C80">
        <v>35.5</v>
      </c>
      <c r="D80" s="7">
        <v>15.181666666666665</v>
      </c>
      <c r="E80" s="8">
        <v>0</v>
      </c>
      <c r="F80" s="7">
        <v>15.85</v>
      </c>
      <c r="H80" s="23">
        <v>38482.875</v>
      </c>
      <c r="I80" s="23">
        <f t="shared" si="2"/>
        <v>38482.895833333336</v>
      </c>
      <c r="J80" s="31">
        <v>0</v>
      </c>
      <c r="K80" s="21">
        <v>15.181666666666665</v>
      </c>
      <c r="M80">
        <v>132</v>
      </c>
      <c r="N80">
        <v>1000</v>
      </c>
      <c r="O80">
        <v>3.1019999999999999</v>
      </c>
      <c r="P80">
        <v>42.19</v>
      </c>
      <c r="R80" s="23">
        <v>38484.375</v>
      </c>
      <c r="S80" s="23">
        <f t="shared" si="3"/>
        <v>38484.416666666664</v>
      </c>
      <c r="T80" s="13">
        <v>3.1019999999999999</v>
      </c>
      <c r="U80" s="13">
        <v>42.19</v>
      </c>
    </row>
    <row r="81" spans="1:21">
      <c r="A81">
        <v>130</v>
      </c>
      <c r="B81">
        <v>2200</v>
      </c>
      <c r="C81">
        <v>36</v>
      </c>
      <c r="D81" s="7">
        <v>14.505833333333333</v>
      </c>
      <c r="E81" s="8">
        <v>0</v>
      </c>
      <c r="F81" s="7">
        <v>15</v>
      </c>
      <c r="H81" s="23">
        <v>38482.895833333336</v>
      </c>
      <c r="I81" s="23">
        <f t="shared" si="2"/>
        <v>38482.916666666664</v>
      </c>
      <c r="J81" s="31">
        <v>0</v>
      </c>
      <c r="K81" s="21">
        <v>14.505833333333333</v>
      </c>
      <c r="M81">
        <v>132</v>
      </c>
      <c r="N81">
        <v>1100</v>
      </c>
      <c r="O81">
        <v>3.923</v>
      </c>
      <c r="P81">
        <v>38.700000000000003</v>
      </c>
      <c r="R81" s="23">
        <v>38484.416666666664</v>
      </c>
      <c r="S81" s="23">
        <f t="shared" si="3"/>
        <v>38484.458333333336</v>
      </c>
      <c r="T81" s="13">
        <v>3.923</v>
      </c>
      <c r="U81" s="13">
        <v>38.700000000000003</v>
      </c>
    </row>
    <row r="82" spans="1:21">
      <c r="A82">
        <v>130</v>
      </c>
      <c r="B82">
        <v>2230</v>
      </c>
      <c r="C82">
        <v>36.5</v>
      </c>
      <c r="D82" s="7">
        <v>13.913333333333334</v>
      </c>
      <c r="E82" s="8">
        <v>0</v>
      </c>
      <c r="F82" s="7">
        <v>14.296666666666667</v>
      </c>
      <c r="H82" s="23">
        <v>38482.916666666664</v>
      </c>
      <c r="I82" s="23">
        <f t="shared" si="2"/>
        <v>38482.9375</v>
      </c>
      <c r="J82" s="31">
        <v>0</v>
      </c>
      <c r="K82" s="21">
        <v>13.913333333333334</v>
      </c>
      <c r="M82">
        <v>132</v>
      </c>
      <c r="N82">
        <v>1200</v>
      </c>
      <c r="O82">
        <v>4.8360000000000003</v>
      </c>
      <c r="P82">
        <v>34.97</v>
      </c>
      <c r="R82" s="23">
        <v>38484.458333333336</v>
      </c>
      <c r="S82" s="23">
        <f t="shared" si="3"/>
        <v>38484.5</v>
      </c>
      <c r="T82" s="13">
        <v>4.8360000000000003</v>
      </c>
      <c r="U82" s="13">
        <v>34.97</v>
      </c>
    </row>
    <row r="83" spans="1:21">
      <c r="A83">
        <v>130</v>
      </c>
      <c r="B83">
        <v>2300</v>
      </c>
      <c r="C83">
        <v>37</v>
      </c>
      <c r="D83" s="7">
        <v>13.419166666666667</v>
      </c>
      <c r="E83" s="8">
        <v>0</v>
      </c>
      <c r="F83" s="7">
        <v>13.713333333333333</v>
      </c>
      <c r="H83" s="23">
        <v>38482.9375</v>
      </c>
      <c r="I83" s="23">
        <f t="shared" si="2"/>
        <v>38482.958333333336</v>
      </c>
      <c r="J83" s="31">
        <v>0</v>
      </c>
      <c r="K83" s="21">
        <v>13.419166666666667</v>
      </c>
      <c r="M83">
        <v>132</v>
      </c>
      <c r="N83">
        <v>1300</v>
      </c>
      <c r="O83">
        <v>5.5119999999999996</v>
      </c>
      <c r="P83">
        <v>34.99</v>
      </c>
      <c r="R83" s="23">
        <v>38484.5</v>
      </c>
      <c r="S83" s="23">
        <f t="shared" si="3"/>
        <v>38484.541666666664</v>
      </c>
      <c r="T83" s="13">
        <v>5.5119999999999996</v>
      </c>
      <c r="U83" s="13">
        <v>34.99</v>
      </c>
    </row>
    <row r="84" spans="1:21">
      <c r="A84">
        <v>130</v>
      </c>
      <c r="B84">
        <v>2330</v>
      </c>
      <c r="C84">
        <v>37.5</v>
      </c>
      <c r="D84" s="7">
        <v>13.103333333333333</v>
      </c>
      <c r="E84" s="8">
        <v>0</v>
      </c>
      <c r="F84" s="7">
        <v>13.3</v>
      </c>
      <c r="H84" s="23">
        <v>38482.958333333336</v>
      </c>
      <c r="I84" s="23">
        <f t="shared" si="2"/>
        <v>38482.979166666672</v>
      </c>
      <c r="J84" s="31">
        <v>0</v>
      </c>
      <c r="K84" s="21">
        <v>13.103333333333333</v>
      </c>
      <c r="M84">
        <v>132</v>
      </c>
      <c r="N84">
        <v>1400</v>
      </c>
      <c r="O84">
        <v>6.4249999999999998</v>
      </c>
      <c r="P84">
        <v>30.21</v>
      </c>
      <c r="R84" s="23">
        <v>38484.541666666664</v>
      </c>
      <c r="S84" s="23">
        <f t="shared" si="3"/>
        <v>38484.583333333336</v>
      </c>
      <c r="T84" s="13">
        <v>6.4249999999999998</v>
      </c>
      <c r="U84" s="13">
        <v>30.21</v>
      </c>
    </row>
    <row r="85" spans="1:21">
      <c r="A85">
        <v>131</v>
      </c>
      <c r="B85">
        <v>0</v>
      </c>
      <c r="C85">
        <v>38</v>
      </c>
      <c r="D85" s="7">
        <v>13.272500000000001</v>
      </c>
      <c r="E85" s="8">
        <v>0</v>
      </c>
      <c r="F85" s="7">
        <v>13.31</v>
      </c>
      <c r="H85" s="23">
        <v>38482.979166666672</v>
      </c>
      <c r="I85" s="23">
        <f t="shared" si="2"/>
        <v>38483</v>
      </c>
      <c r="J85" s="31">
        <v>0</v>
      </c>
      <c r="K85" s="21">
        <v>13.272500000000001</v>
      </c>
      <c r="M85">
        <v>132</v>
      </c>
      <c r="N85">
        <v>1500</v>
      </c>
      <c r="O85">
        <v>7.17</v>
      </c>
      <c r="P85">
        <v>28.2</v>
      </c>
      <c r="R85" s="23">
        <v>38484.583333333336</v>
      </c>
      <c r="S85" s="23">
        <f t="shared" si="3"/>
        <v>38484.625</v>
      </c>
      <c r="T85" s="13">
        <v>7.17</v>
      </c>
      <c r="U85" s="13">
        <v>28.2</v>
      </c>
    </row>
    <row r="86" spans="1:21">
      <c r="A86">
        <v>131</v>
      </c>
      <c r="B86">
        <v>30</v>
      </c>
      <c r="C86">
        <v>38.5</v>
      </c>
      <c r="D86" s="7">
        <v>13.258333333333335</v>
      </c>
      <c r="E86" s="8">
        <v>0</v>
      </c>
      <c r="F86" s="7">
        <v>13.12</v>
      </c>
      <c r="H86" s="23">
        <v>38483</v>
      </c>
      <c r="I86" s="23">
        <f t="shared" si="2"/>
        <v>38483.020833333336</v>
      </c>
      <c r="J86" s="31">
        <v>0</v>
      </c>
      <c r="K86" s="21">
        <v>13.258333333333335</v>
      </c>
      <c r="M86">
        <v>132</v>
      </c>
      <c r="N86">
        <v>1600</v>
      </c>
      <c r="O86">
        <v>7.91</v>
      </c>
      <c r="P86">
        <v>29.53</v>
      </c>
      <c r="R86" s="23">
        <v>38484.625</v>
      </c>
      <c r="S86" s="23">
        <f t="shared" si="3"/>
        <v>38484.666666666664</v>
      </c>
      <c r="T86" s="13">
        <v>7.91</v>
      </c>
      <c r="U86" s="13">
        <v>29.53</v>
      </c>
    </row>
    <row r="87" spans="1:21">
      <c r="A87">
        <v>131</v>
      </c>
      <c r="B87">
        <v>100</v>
      </c>
      <c r="C87">
        <v>39</v>
      </c>
      <c r="D87" s="7">
        <v>13.176666666666668</v>
      </c>
      <c r="E87" s="8">
        <v>0</v>
      </c>
      <c r="F87" s="7">
        <v>12.92</v>
      </c>
      <c r="H87" s="23">
        <v>38483.020833333336</v>
      </c>
      <c r="I87" s="23">
        <f t="shared" si="2"/>
        <v>38483.041666666664</v>
      </c>
      <c r="J87" s="31">
        <v>0</v>
      </c>
      <c r="K87" s="21">
        <v>13.176666666666668</v>
      </c>
      <c r="M87">
        <v>132</v>
      </c>
      <c r="N87">
        <v>1700</v>
      </c>
      <c r="O87">
        <v>8.0299999999999994</v>
      </c>
      <c r="P87">
        <v>27.22</v>
      </c>
      <c r="R87" s="23">
        <v>38484.666666666664</v>
      </c>
      <c r="S87" s="23">
        <f t="shared" si="3"/>
        <v>38484.708333333336</v>
      </c>
      <c r="T87" s="13">
        <v>8.0299999999999994</v>
      </c>
      <c r="U87" s="13">
        <v>27.22</v>
      </c>
    </row>
    <row r="88" spans="1:21">
      <c r="A88">
        <v>131</v>
      </c>
      <c r="B88">
        <v>130</v>
      </c>
      <c r="C88">
        <v>39.5</v>
      </c>
      <c r="D88" s="7">
        <v>13.045</v>
      </c>
      <c r="E88" s="8">
        <v>0</v>
      </c>
      <c r="F88" s="7">
        <v>12.703333333333333</v>
      </c>
      <c r="H88" s="23">
        <v>38483.041666666664</v>
      </c>
      <c r="I88" s="23">
        <f t="shared" si="2"/>
        <v>38483.0625</v>
      </c>
      <c r="J88" s="31">
        <v>0</v>
      </c>
      <c r="K88" s="21">
        <v>13.045</v>
      </c>
      <c r="M88">
        <v>132</v>
      </c>
      <c r="N88">
        <v>1800</v>
      </c>
      <c r="O88">
        <v>7.68</v>
      </c>
      <c r="P88">
        <v>26.04</v>
      </c>
      <c r="R88" s="23">
        <v>38484.708333333336</v>
      </c>
      <c r="S88" s="23">
        <f t="shared" si="3"/>
        <v>38484.75</v>
      </c>
      <c r="T88" s="13">
        <v>7.68</v>
      </c>
      <c r="U88" s="13">
        <v>26.04</v>
      </c>
    </row>
    <row r="89" spans="1:21">
      <c r="A89">
        <v>131</v>
      </c>
      <c r="B89">
        <v>200</v>
      </c>
      <c r="C89">
        <v>40</v>
      </c>
      <c r="D89" s="7">
        <v>12.621666666666664</v>
      </c>
      <c r="E89" s="8">
        <v>0</v>
      </c>
      <c r="F89" s="7">
        <v>12.226666666666667</v>
      </c>
      <c r="H89" s="23">
        <v>38483.0625</v>
      </c>
      <c r="I89" s="23">
        <f t="shared" si="2"/>
        <v>38483.083333333336</v>
      </c>
      <c r="J89" s="31">
        <v>0</v>
      </c>
      <c r="K89" s="21">
        <v>12.621666666666664</v>
      </c>
      <c r="M89">
        <v>132</v>
      </c>
      <c r="N89">
        <v>1900</v>
      </c>
      <c r="O89">
        <v>7.04</v>
      </c>
      <c r="P89">
        <v>26.74</v>
      </c>
      <c r="R89" s="23">
        <v>38484.75</v>
      </c>
      <c r="S89" s="23">
        <f t="shared" si="3"/>
        <v>38484.791666666664</v>
      </c>
      <c r="T89" s="13">
        <v>7.04</v>
      </c>
      <c r="U89" s="13">
        <v>26.74</v>
      </c>
    </row>
    <row r="90" spans="1:21">
      <c r="A90">
        <v>131</v>
      </c>
      <c r="B90">
        <v>230</v>
      </c>
      <c r="C90">
        <v>40.5</v>
      </c>
      <c r="D90" s="7">
        <v>12.051666666666668</v>
      </c>
      <c r="E90" s="8">
        <v>0</v>
      </c>
      <c r="F90" s="7">
        <v>11.73</v>
      </c>
      <c r="H90" s="23">
        <v>38483.083333333336</v>
      </c>
      <c r="I90" s="23">
        <f t="shared" si="2"/>
        <v>38483.104166666672</v>
      </c>
      <c r="J90" s="31">
        <v>0</v>
      </c>
      <c r="K90" s="21">
        <v>12.051666666666668</v>
      </c>
      <c r="M90">
        <v>132</v>
      </c>
      <c r="N90">
        <v>2000</v>
      </c>
      <c r="O90">
        <v>5.8769999999999998</v>
      </c>
      <c r="P90">
        <v>28.35</v>
      </c>
      <c r="R90" s="23">
        <v>38484.791666666664</v>
      </c>
      <c r="S90" s="23">
        <f t="shared" si="3"/>
        <v>38484.833333333336</v>
      </c>
      <c r="T90" s="13">
        <v>5.8769999999999998</v>
      </c>
      <c r="U90" s="13">
        <v>28.35</v>
      </c>
    </row>
    <row r="91" spans="1:21">
      <c r="A91">
        <v>131</v>
      </c>
      <c r="B91">
        <v>300</v>
      </c>
      <c r="C91">
        <v>41</v>
      </c>
      <c r="D91" s="7">
        <v>11.605833333333331</v>
      </c>
      <c r="E91" s="8">
        <v>0</v>
      </c>
      <c r="F91" s="7">
        <v>11.34</v>
      </c>
      <c r="H91" s="23">
        <v>38483.104166666672</v>
      </c>
      <c r="I91" s="23">
        <f t="shared" si="2"/>
        <v>38483.125</v>
      </c>
      <c r="J91" s="31">
        <v>0</v>
      </c>
      <c r="K91" s="21">
        <v>11.605833333333331</v>
      </c>
      <c r="M91">
        <v>132</v>
      </c>
      <c r="N91">
        <v>2100</v>
      </c>
      <c r="O91">
        <v>4.7370000000000001</v>
      </c>
      <c r="P91">
        <v>31.89</v>
      </c>
      <c r="R91" s="23">
        <v>38484.833333333336</v>
      </c>
      <c r="S91" s="23">
        <f t="shared" si="3"/>
        <v>38484.875</v>
      </c>
      <c r="T91" s="13">
        <v>4.7370000000000001</v>
      </c>
      <c r="U91" s="13">
        <v>31.89</v>
      </c>
    </row>
    <row r="92" spans="1:21">
      <c r="A92">
        <v>131</v>
      </c>
      <c r="B92">
        <v>330</v>
      </c>
      <c r="C92">
        <v>41.5</v>
      </c>
      <c r="D92" s="7">
        <v>11.263333333333334</v>
      </c>
      <c r="E92" s="8">
        <v>0</v>
      </c>
      <c r="F92" s="7">
        <v>11.023333333333333</v>
      </c>
      <c r="H92" s="23">
        <v>38483.125</v>
      </c>
      <c r="I92" s="23">
        <f t="shared" si="2"/>
        <v>38483.145833333336</v>
      </c>
      <c r="J92" s="31">
        <v>0</v>
      </c>
      <c r="K92" s="21">
        <v>11.263333333333334</v>
      </c>
      <c r="M92">
        <v>132</v>
      </c>
      <c r="N92">
        <v>2200</v>
      </c>
      <c r="O92">
        <v>4.0839999999999996</v>
      </c>
      <c r="P92">
        <v>34.72</v>
      </c>
      <c r="R92" s="23">
        <v>38484.875</v>
      </c>
      <c r="S92" s="23">
        <f t="shared" si="3"/>
        <v>38484.916666666664</v>
      </c>
      <c r="T92" s="13">
        <v>4.0839999999999996</v>
      </c>
      <c r="U92" s="13">
        <v>34.72</v>
      </c>
    </row>
    <row r="93" spans="1:21">
      <c r="A93">
        <v>131</v>
      </c>
      <c r="B93">
        <v>400</v>
      </c>
      <c r="C93">
        <v>42</v>
      </c>
      <c r="D93" s="7">
        <v>10.924999999999997</v>
      </c>
      <c r="E93" s="8">
        <v>0</v>
      </c>
      <c r="F93" s="7">
        <v>10.676666666666668</v>
      </c>
      <c r="H93" s="23">
        <v>38483.145833333336</v>
      </c>
      <c r="I93" s="23">
        <f t="shared" si="2"/>
        <v>38483.166666666664</v>
      </c>
      <c r="J93" s="31">
        <v>0</v>
      </c>
      <c r="K93" s="21">
        <v>10.924999999999997</v>
      </c>
      <c r="M93">
        <v>132</v>
      </c>
      <c r="N93">
        <v>2300</v>
      </c>
      <c r="O93">
        <v>3.3679999999999999</v>
      </c>
      <c r="P93">
        <v>38.36</v>
      </c>
      <c r="R93" s="23">
        <v>38484.916666666664</v>
      </c>
      <c r="S93" s="23">
        <f t="shared" si="3"/>
        <v>38484.958333333336</v>
      </c>
      <c r="T93" s="13">
        <v>3.3679999999999999</v>
      </c>
      <c r="U93" s="13">
        <v>38.36</v>
      </c>
    </row>
    <row r="94" spans="1:21">
      <c r="A94">
        <v>131</v>
      </c>
      <c r="B94">
        <v>430</v>
      </c>
      <c r="C94">
        <v>42.5</v>
      </c>
      <c r="D94" s="7">
        <v>10.626666666666669</v>
      </c>
      <c r="E94" s="8">
        <v>0</v>
      </c>
      <c r="F94" s="7">
        <v>10.356666666666667</v>
      </c>
      <c r="H94" s="23">
        <v>38483.166666666664</v>
      </c>
      <c r="I94" s="23">
        <f t="shared" si="2"/>
        <v>38483.1875</v>
      </c>
      <c r="J94" s="31">
        <v>0</v>
      </c>
      <c r="K94" s="21">
        <v>10.626666666666669</v>
      </c>
      <c r="M94">
        <v>133</v>
      </c>
      <c r="N94">
        <v>0</v>
      </c>
      <c r="O94">
        <v>2.8250000000000002</v>
      </c>
      <c r="P94">
        <v>41</v>
      </c>
      <c r="R94" s="23">
        <v>38484.958333333336</v>
      </c>
      <c r="S94" s="23">
        <f t="shared" si="3"/>
        <v>38485</v>
      </c>
      <c r="T94" s="13">
        <v>2.8250000000000002</v>
      </c>
      <c r="U94" s="13">
        <v>41</v>
      </c>
    </row>
    <row r="95" spans="1:21">
      <c r="A95">
        <v>131</v>
      </c>
      <c r="B95">
        <v>500</v>
      </c>
      <c r="C95">
        <v>43</v>
      </c>
      <c r="D95" s="7">
        <v>10.365</v>
      </c>
      <c r="E95" s="8">
        <v>0</v>
      </c>
      <c r="F95" s="7">
        <v>10.07</v>
      </c>
      <c r="H95" s="23">
        <v>38483.1875</v>
      </c>
      <c r="I95" s="23">
        <f t="shared" si="2"/>
        <v>38483.208333333336</v>
      </c>
      <c r="J95" s="31">
        <v>0</v>
      </c>
      <c r="K95" s="21">
        <v>10.365</v>
      </c>
      <c r="M95">
        <v>133</v>
      </c>
      <c r="N95">
        <v>100</v>
      </c>
      <c r="O95">
        <v>2.3490000000000002</v>
      </c>
      <c r="P95">
        <v>42.29</v>
      </c>
      <c r="R95" s="23">
        <v>38485</v>
      </c>
      <c r="S95" s="23">
        <f t="shared" si="3"/>
        <v>38485.041666666664</v>
      </c>
      <c r="T95" s="13">
        <v>2.3490000000000002</v>
      </c>
      <c r="U95" s="13">
        <v>42.29</v>
      </c>
    </row>
    <row r="96" spans="1:21">
      <c r="A96">
        <v>131</v>
      </c>
      <c r="B96">
        <v>530</v>
      </c>
      <c r="C96">
        <v>43.5</v>
      </c>
      <c r="D96" s="7">
        <v>10.1325</v>
      </c>
      <c r="E96" s="8">
        <v>4.0000000000000001E-3</v>
      </c>
      <c r="F96" s="7">
        <v>9.8166666666666664</v>
      </c>
      <c r="H96" s="23">
        <v>38483.208333333336</v>
      </c>
      <c r="I96" s="23">
        <f t="shared" si="2"/>
        <v>38483.229166666672</v>
      </c>
      <c r="J96" s="31">
        <v>4.0000000000000001E-3</v>
      </c>
      <c r="K96" s="21">
        <v>10.1325</v>
      </c>
      <c r="M96">
        <v>133</v>
      </c>
      <c r="N96">
        <v>200</v>
      </c>
      <c r="O96">
        <v>1.8520000000000001</v>
      </c>
      <c r="P96">
        <v>44.87</v>
      </c>
      <c r="R96" s="23">
        <v>38485.041666666664</v>
      </c>
      <c r="S96" s="23">
        <f t="shared" si="3"/>
        <v>38485.083333333336</v>
      </c>
      <c r="T96" s="13">
        <v>1.8520000000000001</v>
      </c>
      <c r="U96" s="13">
        <v>44.87</v>
      </c>
    </row>
    <row r="97" spans="1:21">
      <c r="A97">
        <v>131</v>
      </c>
      <c r="B97">
        <v>600</v>
      </c>
      <c r="C97">
        <v>44</v>
      </c>
      <c r="D97" s="7">
        <v>9.9941666666666666</v>
      </c>
      <c r="E97" s="8">
        <v>2.5999999999999999E-2</v>
      </c>
      <c r="F97" s="7">
        <v>9.7033333333333331</v>
      </c>
      <c r="H97" s="23">
        <v>38483.229166666672</v>
      </c>
      <c r="I97" s="23">
        <f t="shared" si="2"/>
        <v>38483.25</v>
      </c>
      <c r="J97" s="31">
        <v>2.5999999999999999E-2</v>
      </c>
      <c r="K97" s="21">
        <v>9.9941666666666666</v>
      </c>
      <c r="M97">
        <v>133</v>
      </c>
      <c r="N97">
        <v>300</v>
      </c>
      <c r="O97">
        <v>1.0680000000000001</v>
      </c>
      <c r="P97">
        <v>46.8</v>
      </c>
      <c r="R97" s="23">
        <v>38485.083333333336</v>
      </c>
      <c r="S97" s="23">
        <f t="shared" si="3"/>
        <v>38485.125</v>
      </c>
      <c r="T97" s="13">
        <v>1.0680000000000001</v>
      </c>
      <c r="U97" s="13">
        <v>46.8</v>
      </c>
    </row>
    <row r="98" spans="1:21">
      <c r="A98">
        <v>131</v>
      </c>
      <c r="B98">
        <v>630</v>
      </c>
      <c r="C98">
        <v>44.5</v>
      </c>
      <c r="D98" s="7">
        <v>9.9866666666666664</v>
      </c>
      <c r="E98" s="8">
        <v>6.9000000000000006E-2</v>
      </c>
      <c r="F98" s="7">
        <v>9.8766666666666669</v>
      </c>
      <c r="H98" s="23">
        <v>38483.25</v>
      </c>
      <c r="I98" s="23">
        <f t="shared" si="2"/>
        <v>38483.270833333336</v>
      </c>
      <c r="J98" s="31">
        <v>6.9000000000000006E-2</v>
      </c>
      <c r="K98" s="21">
        <v>9.9866666666666664</v>
      </c>
      <c r="M98">
        <v>133</v>
      </c>
      <c r="N98">
        <v>400</v>
      </c>
      <c r="O98">
        <v>0.35</v>
      </c>
      <c r="P98">
        <v>49.48</v>
      </c>
      <c r="R98" s="23">
        <v>38485.125</v>
      </c>
      <c r="S98" s="23">
        <f t="shared" si="3"/>
        <v>38485.166666666664</v>
      </c>
      <c r="T98" s="13">
        <v>0.35</v>
      </c>
      <c r="U98" s="13">
        <v>49.48</v>
      </c>
    </row>
    <row r="99" spans="1:21">
      <c r="A99">
        <v>131</v>
      </c>
      <c r="B99">
        <v>700</v>
      </c>
      <c r="C99">
        <v>45</v>
      </c>
      <c r="D99" s="7">
        <v>10.33</v>
      </c>
      <c r="E99" s="8">
        <v>0.152</v>
      </c>
      <c r="F99" s="7">
        <v>10.686666666666667</v>
      </c>
      <c r="H99" s="23">
        <v>38483.270833333336</v>
      </c>
      <c r="I99" s="23">
        <f t="shared" si="2"/>
        <v>38483.291666666664</v>
      </c>
      <c r="J99" s="31">
        <v>0.152</v>
      </c>
      <c r="K99" s="21">
        <v>10.33</v>
      </c>
      <c r="M99">
        <v>133</v>
      </c>
      <c r="N99">
        <v>500</v>
      </c>
      <c r="O99">
        <v>-1.5189999999999999</v>
      </c>
      <c r="P99">
        <v>59.04</v>
      </c>
      <c r="R99" s="23">
        <v>38485.166666666664</v>
      </c>
      <c r="S99" s="23">
        <f t="shared" si="3"/>
        <v>38485.208333333336</v>
      </c>
      <c r="T99" s="13">
        <v>-1.5189999999999999</v>
      </c>
      <c r="U99" s="13">
        <v>59.04</v>
      </c>
    </row>
    <row r="100" spans="1:21">
      <c r="A100">
        <v>131</v>
      </c>
      <c r="B100">
        <v>730</v>
      </c>
      <c r="C100">
        <v>45.5</v>
      </c>
      <c r="D100" s="7">
        <v>10.706666666666665</v>
      </c>
      <c r="E100" s="8">
        <v>6.4000000000000001E-2</v>
      </c>
      <c r="F100" s="7">
        <v>11.306666666666667</v>
      </c>
      <c r="H100" s="23">
        <v>38483.291666666664</v>
      </c>
      <c r="I100" s="23">
        <f t="shared" si="2"/>
        <v>38483.3125</v>
      </c>
      <c r="J100" s="31">
        <v>6.4000000000000001E-2</v>
      </c>
      <c r="K100" s="21">
        <v>10.706666666666665</v>
      </c>
      <c r="M100">
        <v>133</v>
      </c>
      <c r="N100">
        <v>600</v>
      </c>
      <c r="O100">
        <v>-0.81599999999999995</v>
      </c>
      <c r="P100">
        <v>57.28</v>
      </c>
      <c r="R100" s="23">
        <v>38485.208333333336</v>
      </c>
      <c r="S100" s="23">
        <f t="shared" si="3"/>
        <v>38485.25</v>
      </c>
      <c r="T100" s="13">
        <v>-0.81599999999999995</v>
      </c>
      <c r="U100" s="13">
        <v>57.28</v>
      </c>
    </row>
    <row r="101" spans="1:21">
      <c r="A101">
        <v>131</v>
      </c>
      <c r="B101">
        <v>800</v>
      </c>
      <c r="C101">
        <v>46</v>
      </c>
      <c r="D101" s="7">
        <v>11.175833333333332</v>
      </c>
      <c r="E101" s="8">
        <v>0.13</v>
      </c>
      <c r="F101" s="7">
        <v>11.92</v>
      </c>
      <c r="H101" s="23">
        <v>38483.3125</v>
      </c>
      <c r="I101" s="23">
        <f t="shared" si="2"/>
        <v>38483.333333333336</v>
      </c>
      <c r="J101" s="31">
        <v>0.13</v>
      </c>
      <c r="K101" s="21">
        <v>11.175833333333332</v>
      </c>
      <c r="M101">
        <v>133</v>
      </c>
      <c r="N101">
        <v>700</v>
      </c>
      <c r="O101">
        <v>1.1100000000000001</v>
      </c>
      <c r="P101">
        <v>53.21</v>
      </c>
      <c r="R101" s="23">
        <v>38485.25</v>
      </c>
      <c r="S101" s="23">
        <f t="shared" si="3"/>
        <v>38485.291666666664</v>
      </c>
      <c r="T101" s="13">
        <v>1.1100000000000001</v>
      </c>
      <c r="U101" s="13">
        <v>53.21</v>
      </c>
    </row>
    <row r="102" spans="1:21">
      <c r="A102">
        <v>131</v>
      </c>
      <c r="B102">
        <v>830</v>
      </c>
      <c r="C102">
        <v>46.5</v>
      </c>
      <c r="D102" s="7">
        <v>11.863333333333332</v>
      </c>
      <c r="E102" s="8">
        <v>0.184</v>
      </c>
      <c r="F102" s="7">
        <v>12.84</v>
      </c>
      <c r="H102" s="23">
        <v>38483.333333333336</v>
      </c>
      <c r="I102" s="23">
        <f t="shared" si="2"/>
        <v>38483.354166666672</v>
      </c>
      <c r="J102" s="31">
        <v>0.184</v>
      </c>
      <c r="K102" s="21">
        <v>11.863333333333332</v>
      </c>
      <c r="M102">
        <v>133</v>
      </c>
      <c r="N102">
        <v>800</v>
      </c>
      <c r="O102">
        <v>2.4809999999999999</v>
      </c>
      <c r="P102">
        <v>49.09</v>
      </c>
      <c r="R102" s="23">
        <v>38485.291666666664</v>
      </c>
      <c r="S102" s="23">
        <f t="shared" si="3"/>
        <v>38485.333333333336</v>
      </c>
      <c r="T102" s="13">
        <v>2.4809999999999999</v>
      </c>
      <c r="U102" s="13">
        <v>49.09</v>
      </c>
    </row>
    <row r="103" spans="1:21">
      <c r="A103">
        <v>131</v>
      </c>
      <c r="B103">
        <v>900</v>
      </c>
      <c r="C103">
        <v>47</v>
      </c>
      <c r="D103" s="7">
        <v>12.700000000000001</v>
      </c>
      <c r="E103" s="8">
        <v>0.25</v>
      </c>
      <c r="F103" s="7">
        <v>14.016666666666667</v>
      </c>
      <c r="H103" s="23">
        <v>38483.354166666672</v>
      </c>
      <c r="I103" s="23">
        <f t="shared" si="2"/>
        <v>38483.375</v>
      </c>
      <c r="J103" s="31">
        <v>0.25</v>
      </c>
      <c r="K103" s="21">
        <v>12.700000000000001</v>
      </c>
      <c r="M103">
        <v>133</v>
      </c>
      <c r="N103">
        <v>900</v>
      </c>
      <c r="O103">
        <v>3.5680000000000001</v>
      </c>
      <c r="P103">
        <v>46.49</v>
      </c>
      <c r="R103" s="23">
        <v>38485.333333333336</v>
      </c>
      <c r="S103" s="23">
        <f t="shared" si="3"/>
        <v>38485.375</v>
      </c>
      <c r="T103" s="13">
        <v>3.5680000000000001</v>
      </c>
      <c r="U103" s="13">
        <v>46.49</v>
      </c>
    </row>
    <row r="104" spans="1:21">
      <c r="A104">
        <v>131</v>
      </c>
      <c r="B104">
        <v>930</v>
      </c>
      <c r="C104">
        <v>47.5</v>
      </c>
      <c r="D104" s="7">
        <v>13.545</v>
      </c>
      <c r="E104" s="8">
        <v>0.27700000000000002</v>
      </c>
      <c r="F104" s="7">
        <v>15.34</v>
      </c>
      <c r="H104" s="23">
        <v>38483.375</v>
      </c>
      <c r="I104" s="23">
        <f t="shared" si="2"/>
        <v>38483.395833333336</v>
      </c>
      <c r="J104" s="31">
        <v>0.27700000000000002</v>
      </c>
      <c r="K104" s="21">
        <v>13.545</v>
      </c>
      <c r="M104">
        <v>133</v>
      </c>
      <c r="N104">
        <v>1000</v>
      </c>
      <c r="O104">
        <v>5.617</v>
      </c>
      <c r="P104">
        <v>41.53</v>
      </c>
      <c r="R104" s="23">
        <v>38485.375</v>
      </c>
      <c r="S104" s="23">
        <f t="shared" si="3"/>
        <v>38485.416666666664</v>
      </c>
      <c r="T104" s="13">
        <v>5.617</v>
      </c>
      <c r="U104" s="13">
        <v>41.53</v>
      </c>
    </row>
    <row r="105" spans="1:21">
      <c r="A105">
        <v>131</v>
      </c>
      <c r="B105">
        <v>1000</v>
      </c>
      <c r="C105">
        <v>48</v>
      </c>
      <c r="D105" s="7">
        <v>14.422499999999999</v>
      </c>
      <c r="E105" s="8">
        <v>0.35699999999999998</v>
      </c>
      <c r="F105" s="7">
        <v>16.746666666666666</v>
      </c>
      <c r="H105" s="23">
        <v>38483.395833333336</v>
      </c>
      <c r="I105" s="23">
        <f t="shared" si="2"/>
        <v>38483.416666666664</v>
      </c>
      <c r="J105" s="31">
        <v>0.35699999999999998</v>
      </c>
      <c r="K105" s="21">
        <v>14.422499999999999</v>
      </c>
      <c r="M105">
        <v>133</v>
      </c>
      <c r="N105">
        <v>1100</v>
      </c>
      <c r="O105">
        <v>7.64</v>
      </c>
      <c r="P105">
        <v>32.700000000000003</v>
      </c>
      <c r="R105" s="23">
        <v>38485.416666666664</v>
      </c>
      <c r="S105" s="23">
        <f t="shared" si="3"/>
        <v>38485.458333333336</v>
      </c>
      <c r="T105" s="13">
        <v>7.64</v>
      </c>
      <c r="U105" s="13">
        <v>32.700000000000003</v>
      </c>
    </row>
    <row r="106" spans="1:21">
      <c r="A106">
        <v>131</v>
      </c>
      <c r="B106">
        <v>1030</v>
      </c>
      <c r="C106">
        <v>48.5</v>
      </c>
      <c r="D106" s="7">
        <v>14.695000000000002</v>
      </c>
      <c r="E106" s="8">
        <v>0.28499999999999998</v>
      </c>
      <c r="F106" s="7">
        <v>17.03</v>
      </c>
      <c r="H106" s="23">
        <v>38483.416666666664</v>
      </c>
      <c r="I106" s="23">
        <f t="shared" si="2"/>
        <v>38483.4375</v>
      </c>
      <c r="J106" s="31">
        <v>0.28499999999999998</v>
      </c>
      <c r="K106" s="21">
        <v>14.695000000000002</v>
      </c>
      <c r="M106">
        <v>133</v>
      </c>
      <c r="N106">
        <v>1200</v>
      </c>
      <c r="O106">
        <v>9.6</v>
      </c>
      <c r="P106">
        <v>28.68</v>
      </c>
      <c r="R106" s="23">
        <v>38485.458333333336</v>
      </c>
      <c r="S106" s="23">
        <f t="shared" si="3"/>
        <v>38485.5</v>
      </c>
      <c r="T106" s="13">
        <v>9.6</v>
      </c>
      <c r="U106" s="13">
        <v>28.68</v>
      </c>
    </row>
    <row r="107" spans="1:21">
      <c r="A107">
        <v>131</v>
      </c>
      <c r="B107">
        <v>1100</v>
      </c>
      <c r="C107">
        <v>49</v>
      </c>
      <c r="D107" s="7">
        <v>15.270000000000001</v>
      </c>
      <c r="E107" s="8">
        <v>0.26200000000000001</v>
      </c>
      <c r="F107" s="7">
        <v>17.733333333333334</v>
      </c>
      <c r="H107" s="23">
        <v>38483.4375</v>
      </c>
      <c r="I107" s="23">
        <f t="shared" si="2"/>
        <v>38483.458333333336</v>
      </c>
      <c r="J107" s="31">
        <v>0.26200000000000001</v>
      </c>
      <c r="K107" s="21">
        <v>15.270000000000001</v>
      </c>
      <c r="M107">
        <v>133</v>
      </c>
      <c r="N107">
        <v>1300</v>
      </c>
      <c r="O107">
        <v>11.17</v>
      </c>
      <c r="P107">
        <v>25.53</v>
      </c>
      <c r="R107" s="23">
        <v>38485.5</v>
      </c>
      <c r="S107" s="23">
        <f t="shared" si="3"/>
        <v>38485.541666666664</v>
      </c>
      <c r="T107" s="13">
        <v>11.17</v>
      </c>
      <c r="U107" s="13">
        <v>25.53</v>
      </c>
    </row>
    <row r="108" spans="1:21">
      <c r="A108">
        <v>131</v>
      </c>
      <c r="B108">
        <v>1130</v>
      </c>
      <c r="C108">
        <v>49.5</v>
      </c>
      <c r="D108" s="7">
        <v>15.489999999999997</v>
      </c>
      <c r="E108" s="8">
        <v>0.23899999999999999</v>
      </c>
      <c r="F108" s="7">
        <v>17.713333333333335</v>
      </c>
      <c r="H108" s="23">
        <v>38483.458333333336</v>
      </c>
      <c r="I108" s="23">
        <f t="shared" si="2"/>
        <v>38483.479166666672</v>
      </c>
      <c r="J108" s="31">
        <v>0.23899999999999999</v>
      </c>
      <c r="K108" s="21">
        <v>15.489999999999997</v>
      </c>
      <c r="M108">
        <v>133</v>
      </c>
      <c r="N108">
        <v>1400</v>
      </c>
      <c r="O108">
        <v>12.38</v>
      </c>
      <c r="P108">
        <v>23.11</v>
      </c>
      <c r="R108" s="23">
        <v>38485.541666666664</v>
      </c>
      <c r="S108" s="23">
        <f t="shared" si="3"/>
        <v>38485.583333333336</v>
      </c>
      <c r="T108" s="13">
        <v>12.38</v>
      </c>
      <c r="U108" s="13">
        <v>23.11</v>
      </c>
    </row>
    <row r="109" spans="1:21">
      <c r="A109">
        <v>131</v>
      </c>
      <c r="B109">
        <v>1200</v>
      </c>
      <c r="C109">
        <v>50</v>
      </c>
      <c r="D109" s="7">
        <v>16.165833333333335</v>
      </c>
      <c r="E109" s="8">
        <v>0.55900000000000005</v>
      </c>
      <c r="F109" s="7">
        <v>18.57</v>
      </c>
      <c r="H109" s="23">
        <v>38483.479166666672</v>
      </c>
      <c r="I109" s="23">
        <f t="shared" si="2"/>
        <v>38483.5</v>
      </c>
      <c r="J109" s="31">
        <v>0.55900000000000005</v>
      </c>
      <c r="K109" s="21">
        <v>16.165833333333335</v>
      </c>
      <c r="M109">
        <v>133</v>
      </c>
      <c r="N109">
        <v>1500</v>
      </c>
      <c r="O109">
        <v>13.36</v>
      </c>
      <c r="P109">
        <v>21.1</v>
      </c>
      <c r="R109" s="23">
        <v>38485.583333333336</v>
      </c>
      <c r="S109" s="23">
        <f t="shared" si="3"/>
        <v>38485.625</v>
      </c>
      <c r="T109" s="13">
        <v>13.36</v>
      </c>
      <c r="U109" s="13">
        <v>21.1</v>
      </c>
    </row>
    <row r="110" spans="1:21">
      <c r="A110">
        <v>131</v>
      </c>
      <c r="B110">
        <v>1230</v>
      </c>
      <c r="C110">
        <v>50.5</v>
      </c>
      <c r="D110" s="7">
        <v>17.714166666666667</v>
      </c>
      <c r="E110" s="8">
        <v>0.81899999999999995</v>
      </c>
      <c r="F110" s="7">
        <v>21.016666666666666</v>
      </c>
      <c r="H110" s="23">
        <v>38483.5</v>
      </c>
      <c r="I110" s="23">
        <f t="shared" si="2"/>
        <v>38483.520833333336</v>
      </c>
      <c r="J110" s="31">
        <v>0.81899999999999995</v>
      </c>
      <c r="K110" s="21">
        <v>17.714166666666667</v>
      </c>
      <c r="M110">
        <v>133</v>
      </c>
      <c r="N110">
        <v>1600</v>
      </c>
      <c r="O110">
        <v>14.01</v>
      </c>
      <c r="P110">
        <v>19.96</v>
      </c>
      <c r="R110" s="23">
        <v>38485.625</v>
      </c>
      <c r="S110" s="23">
        <f t="shared" si="3"/>
        <v>38485.666666666664</v>
      </c>
      <c r="T110" s="13">
        <v>14.01</v>
      </c>
      <c r="U110" s="13">
        <v>19.96</v>
      </c>
    </row>
    <row r="111" spans="1:21">
      <c r="A111">
        <v>131</v>
      </c>
      <c r="B111">
        <v>1300</v>
      </c>
      <c r="C111">
        <v>51</v>
      </c>
      <c r="D111" s="7">
        <v>18.586666666666666</v>
      </c>
      <c r="E111" s="8">
        <v>0.88300000000000001</v>
      </c>
      <c r="F111" s="7">
        <v>22.026666666666667</v>
      </c>
      <c r="H111" s="23">
        <v>38483.520833333336</v>
      </c>
      <c r="I111" s="23">
        <f t="shared" si="2"/>
        <v>38483.541666666664</v>
      </c>
      <c r="J111" s="31">
        <v>0.88300000000000001</v>
      </c>
      <c r="K111" s="21">
        <v>18.586666666666666</v>
      </c>
      <c r="M111">
        <v>133</v>
      </c>
      <c r="N111">
        <v>1700</v>
      </c>
      <c r="O111">
        <v>14.17</v>
      </c>
      <c r="P111">
        <v>18.68</v>
      </c>
      <c r="R111" s="23">
        <v>38485.666666666664</v>
      </c>
      <c r="S111" s="23">
        <f t="shared" si="3"/>
        <v>38485.708333333336</v>
      </c>
      <c r="T111" s="13">
        <v>14.17</v>
      </c>
      <c r="U111" s="13">
        <v>18.68</v>
      </c>
    </row>
    <row r="112" spans="1:21">
      <c r="A112">
        <v>131</v>
      </c>
      <c r="B112">
        <v>1330</v>
      </c>
      <c r="C112">
        <v>51.5</v>
      </c>
      <c r="D112" s="7">
        <v>19.293333333333333</v>
      </c>
      <c r="E112" s="8">
        <v>0.70899999999999996</v>
      </c>
      <c r="F112" s="7">
        <v>22.823333333333334</v>
      </c>
      <c r="H112" s="23">
        <v>38483.541666666664</v>
      </c>
      <c r="I112" s="23">
        <f t="shared" si="2"/>
        <v>38483.5625</v>
      </c>
      <c r="J112" s="31">
        <v>0.70899999999999996</v>
      </c>
      <c r="K112" s="21">
        <v>19.293333333333333</v>
      </c>
      <c r="M112">
        <v>133</v>
      </c>
      <c r="N112">
        <v>1800</v>
      </c>
      <c r="O112">
        <v>13.78</v>
      </c>
      <c r="P112">
        <v>23.5</v>
      </c>
      <c r="R112" s="23">
        <v>38485.708333333336</v>
      </c>
      <c r="S112" s="23">
        <f t="shared" si="3"/>
        <v>38485.75</v>
      </c>
      <c r="T112" s="13">
        <v>13.78</v>
      </c>
      <c r="U112" s="13">
        <v>23.5</v>
      </c>
    </row>
    <row r="113" spans="1:21">
      <c r="A113">
        <v>131</v>
      </c>
      <c r="B113">
        <v>1400</v>
      </c>
      <c r="C113">
        <v>52</v>
      </c>
      <c r="D113" s="7">
        <v>19.507499999999997</v>
      </c>
      <c r="E113" s="8">
        <v>0.69299999999999995</v>
      </c>
      <c r="F113" s="7">
        <v>22.836666666666662</v>
      </c>
      <c r="H113" s="23">
        <v>38483.5625</v>
      </c>
      <c r="I113" s="23">
        <f t="shared" si="2"/>
        <v>38483.583333333336</v>
      </c>
      <c r="J113" s="31">
        <v>0.69299999999999995</v>
      </c>
      <c r="K113" s="21">
        <v>19.507499999999997</v>
      </c>
      <c r="M113">
        <v>133</v>
      </c>
      <c r="N113">
        <v>1900</v>
      </c>
      <c r="O113">
        <v>12.86</v>
      </c>
      <c r="P113">
        <v>25.52</v>
      </c>
      <c r="R113" s="23">
        <v>38485.75</v>
      </c>
      <c r="S113" s="23">
        <f t="shared" si="3"/>
        <v>38485.791666666664</v>
      </c>
      <c r="T113" s="13">
        <v>12.86</v>
      </c>
      <c r="U113" s="13">
        <v>25.52</v>
      </c>
    </row>
    <row r="114" spans="1:21">
      <c r="A114">
        <v>131</v>
      </c>
      <c r="B114">
        <v>1430</v>
      </c>
      <c r="C114">
        <v>52.5</v>
      </c>
      <c r="D114" s="7">
        <v>19.905000000000001</v>
      </c>
      <c r="E114" s="8">
        <v>0.71699999999999997</v>
      </c>
      <c r="F114" s="7">
        <v>23.27</v>
      </c>
      <c r="H114" s="23">
        <v>38483.583333333336</v>
      </c>
      <c r="I114" s="23">
        <f t="shared" si="2"/>
        <v>38483.604166666672</v>
      </c>
      <c r="J114" s="31">
        <v>0.71699999999999997</v>
      </c>
      <c r="K114" s="21">
        <v>19.905000000000001</v>
      </c>
      <c r="M114">
        <v>133</v>
      </c>
      <c r="N114">
        <v>2000</v>
      </c>
      <c r="O114">
        <v>11.23</v>
      </c>
      <c r="P114">
        <v>28.71</v>
      </c>
      <c r="R114" s="23">
        <v>38485.791666666664</v>
      </c>
      <c r="S114" s="23">
        <f t="shared" si="3"/>
        <v>38485.833333333336</v>
      </c>
      <c r="T114" s="13">
        <v>11.23</v>
      </c>
      <c r="U114" s="13">
        <v>28.71</v>
      </c>
    </row>
    <row r="115" spans="1:21">
      <c r="A115">
        <v>131</v>
      </c>
      <c r="B115">
        <v>1500</v>
      </c>
      <c r="C115">
        <v>53</v>
      </c>
      <c r="D115" s="7">
        <v>19.555833333333332</v>
      </c>
      <c r="E115" s="8">
        <v>0.43099999999999999</v>
      </c>
      <c r="F115" s="7">
        <v>22.48</v>
      </c>
      <c r="H115" s="23">
        <v>38483.604166666672</v>
      </c>
      <c r="I115" s="23">
        <f t="shared" si="2"/>
        <v>38483.625</v>
      </c>
      <c r="J115" s="31">
        <v>0.43099999999999999</v>
      </c>
      <c r="K115" s="21">
        <v>19.555833333333332</v>
      </c>
      <c r="M115">
        <v>133</v>
      </c>
      <c r="N115">
        <v>2100</v>
      </c>
      <c r="O115">
        <v>8.89</v>
      </c>
      <c r="P115">
        <v>42.22</v>
      </c>
      <c r="R115" s="23">
        <v>38485.833333333336</v>
      </c>
      <c r="S115" s="23">
        <f t="shared" si="3"/>
        <v>38485.875</v>
      </c>
      <c r="T115" s="13">
        <v>8.89</v>
      </c>
      <c r="U115" s="13">
        <v>42.22</v>
      </c>
    </row>
    <row r="116" spans="1:21">
      <c r="A116">
        <v>131</v>
      </c>
      <c r="B116">
        <v>1530</v>
      </c>
      <c r="C116">
        <v>53.5</v>
      </c>
      <c r="D116" s="7">
        <v>18.642499999999998</v>
      </c>
      <c r="E116" s="8">
        <v>6.9000000000000006E-2</v>
      </c>
      <c r="F116" s="7">
        <v>20.74666666666667</v>
      </c>
      <c r="H116" s="23">
        <v>38483.625</v>
      </c>
      <c r="I116" s="23">
        <f t="shared" si="2"/>
        <v>38483.645833333336</v>
      </c>
      <c r="J116" s="31">
        <v>6.9000000000000006E-2</v>
      </c>
      <c r="K116" s="21">
        <v>18.642499999999998</v>
      </c>
      <c r="M116">
        <v>133</v>
      </c>
      <c r="N116">
        <v>2200</v>
      </c>
      <c r="O116">
        <v>7.79</v>
      </c>
      <c r="P116">
        <v>38.47</v>
      </c>
      <c r="R116" s="23">
        <v>38485.875</v>
      </c>
      <c r="S116" s="23">
        <f t="shared" si="3"/>
        <v>38485.916666666664</v>
      </c>
      <c r="T116" s="13">
        <v>7.79</v>
      </c>
      <c r="U116" s="13">
        <v>38.47</v>
      </c>
    </row>
    <row r="117" spans="1:21">
      <c r="A117">
        <v>131</v>
      </c>
      <c r="B117">
        <v>1600</v>
      </c>
      <c r="C117">
        <v>54</v>
      </c>
      <c r="D117" s="7">
        <v>17.995833333333334</v>
      </c>
      <c r="E117" s="8">
        <v>0.435</v>
      </c>
      <c r="F117" s="7">
        <v>19.52</v>
      </c>
      <c r="H117" s="23">
        <v>38483.645833333336</v>
      </c>
      <c r="I117" s="23">
        <f t="shared" si="2"/>
        <v>38483.666666666664</v>
      </c>
      <c r="J117" s="31">
        <v>0.435</v>
      </c>
      <c r="K117" s="21">
        <v>17.995833333333334</v>
      </c>
      <c r="M117">
        <v>133</v>
      </c>
      <c r="N117">
        <v>2300</v>
      </c>
      <c r="O117">
        <v>5.6959999999999997</v>
      </c>
      <c r="P117">
        <v>43.14</v>
      </c>
      <c r="R117" s="23">
        <v>38485.916666666664</v>
      </c>
      <c r="S117" s="23">
        <f t="shared" si="3"/>
        <v>38485.958333333336</v>
      </c>
      <c r="T117" s="13">
        <v>5.6959999999999997</v>
      </c>
      <c r="U117" s="13">
        <v>43.14</v>
      </c>
    </row>
    <row r="118" spans="1:21">
      <c r="A118">
        <v>131</v>
      </c>
      <c r="B118">
        <v>1630</v>
      </c>
      <c r="C118">
        <v>54.5</v>
      </c>
      <c r="D118" s="7">
        <v>18.400833333333335</v>
      </c>
      <c r="E118" s="8">
        <v>0.26500000000000001</v>
      </c>
      <c r="F118" s="7">
        <v>20.420000000000002</v>
      </c>
      <c r="H118" s="23">
        <v>38483.666666666664</v>
      </c>
      <c r="I118" s="23">
        <f t="shared" si="2"/>
        <v>38483.6875</v>
      </c>
      <c r="J118" s="31">
        <v>0.26500000000000001</v>
      </c>
      <c r="K118" s="21">
        <v>18.400833333333335</v>
      </c>
      <c r="M118">
        <v>134</v>
      </c>
      <c r="N118">
        <v>0</v>
      </c>
      <c r="O118">
        <v>2.766</v>
      </c>
      <c r="P118">
        <v>59.01</v>
      </c>
      <c r="R118" s="23">
        <v>38485.958333333336</v>
      </c>
      <c r="S118" s="23">
        <f t="shared" si="3"/>
        <v>38486</v>
      </c>
      <c r="T118" s="13">
        <v>2.766</v>
      </c>
      <c r="U118" s="13">
        <v>59.01</v>
      </c>
    </row>
    <row r="119" spans="1:21">
      <c r="A119">
        <v>131</v>
      </c>
      <c r="B119">
        <v>1700</v>
      </c>
      <c r="C119">
        <v>55</v>
      </c>
      <c r="D119" s="7">
        <v>18.123333333333331</v>
      </c>
      <c r="E119" s="8">
        <v>0.16</v>
      </c>
      <c r="F119" s="7">
        <v>19.866666666666667</v>
      </c>
      <c r="H119" s="23">
        <v>38483.6875</v>
      </c>
      <c r="I119" s="23">
        <f t="shared" si="2"/>
        <v>38483.708333333336</v>
      </c>
      <c r="J119" s="31">
        <v>0.16</v>
      </c>
      <c r="K119" s="21">
        <v>18.123333333333331</v>
      </c>
      <c r="M119">
        <v>134</v>
      </c>
      <c r="N119">
        <v>100</v>
      </c>
      <c r="O119">
        <v>1.589</v>
      </c>
      <c r="P119">
        <v>65.23</v>
      </c>
      <c r="R119" s="23">
        <v>38486</v>
      </c>
      <c r="S119" s="23">
        <f t="shared" si="3"/>
        <v>38486.041666666664</v>
      </c>
      <c r="T119" s="13">
        <v>1.589</v>
      </c>
      <c r="U119" s="13">
        <v>65.23</v>
      </c>
    </row>
    <row r="120" spans="1:21">
      <c r="A120">
        <v>131</v>
      </c>
      <c r="B120">
        <v>1730</v>
      </c>
      <c r="C120">
        <v>55.5</v>
      </c>
      <c r="D120" s="7">
        <v>17.614999999999998</v>
      </c>
      <c r="E120" s="8">
        <v>0.111</v>
      </c>
      <c r="F120" s="7">
        <v>18.786666666666665</v>
      </c>
      <c r="H120" s="23">
        <v>38483.708333333336</v>
      </c>
      <c r="I120" s="23">
        <f t="shared" si="2"/>
        <v>38483.729166666672</v>
      </c>
      <c r="J120" s="31">
        <v>0.111</v>
      </c>
      <c r="K120" s="21">
        <v>17.614999999999998</v>
      </c>
      <c r="M120">
        <v>134</v>
      </c>
      <c r="N120">
        <v>200</v>
      </c>
      <c r="O120">
        <v>0.46600000000000003</v>
      </c>
      <c r="P120">
        <v>71</v>
      </c>
      <c r="R120" s="23">
        <v>38486.041666666664</v>
      </c>
      <c r="S120" s="23">
        <f t="shared" si="3"/>
        <v>38486.083333333336</v>
      </c>
      <c r="T120" s="13">
        <v>0.46600000000000003</v>
      </c>
      <c r="U120" s="13">
        <v>71</v>
      </c>
    </row>
    <row r="121" spans="1:21">
      <c r="A121">
        <v>131</v>
      </c>
      <c r="B121">
        <v>1800</v>
      </c>
      <c r="C121">
        <v>56</v>
      </c>
      <c r="D121" s="7">
        <v>17.238333333333333</v>
      </c>
      <c r="E121" s="8">
        <v>9.6000000000000002E-2</v>
      </c>
      <c r="F121" s="7">
        <v>18.16</v>
      </c>
      <c r="H121" s="23">
        <v>38483.729166666672</v>
      </c>
      <c r="I121" s="23">
        <f t="shared" si="2"/>
        <v>38483.75</v>
      </c>
      <c r="J121" s="31">
        <v>9.6000000000000002E-2</v>
      </c>
      <c r="K121" s="21">
        <v>17.238333333333333</v>
      </c>
      <c r="M121">
        <v>134</v>
      </c>
      <c r="N121">
        <v>300</v>
      </c>
      <c r="O121">
        <v>-0.25600000000000001</v>
      </c>
      <c r="P121">
        <v>77.7</v>
      </c>
      <c r="R121" s="23">
        <v>38486.083333333336</v>
      </c>
      <c r="S121" s="23">
        <f t="shared" si="3"/>
        <v>38486.125</v>
      </c>
      <c r="T121" s="13">
        <v>-0.25600000000000001</v>
      </c>
      <c r="U121" s="13">
        <v>77.7</v>
      </c>
    </row>
    <row r="122" spans="1:21">
      <c r="A122">
        <v>131</v>
      </c>
      <c r="B122">
        <v>1830</v>
      </c>
      <c r="C122">
        <v>56.5</v>
      </c>
      <c r="D122" s="7">
        <v>16.948333333333334</v>
      </c>
      <c r="E122" s="8">
        <v>0.109</v>
      </c>
      <c r="F122" s="7">
        <v>17.8</v>
      </c>
      <c r="H122" s="23">
        <v>38483.75</v>
      </c>
      <c r="I122" s="23">
        <f t="shared" si="2"/>
        <v>38483.770833333336</v>
      </c>
      <c r="J122" s="31">
        <v>0.109</v>
      </c>
      <c r="K122" s="21">
        <v>16.948333333333334</v>
      </c>
      <c r="M122">
        <v>134</v>
      </c>
      <c r="N122">
        <v>400</v>
      </c>
      <c r="O122">
        <v>-1.0169999999999999</v>
      </c>
      <c r="P122">
        <v>82.6</v>
      </c>
      <c r="R122" s="23">
        <v>38486.125</v>
      </c>
      <c r="S122" s="23">
        <f t="shared" si="3"/>
        <v>38486.166666666664</v>
      </c>
      <c r="T122" s="13">
        <v>-1.0169999999999999</v>
      </c>
      <c r="U122" s="13">
        <v>82.6</v>
      </c>
    </row>
    <row r="123" spans="1:21">
      <c r="A123">
        <v>131</v>
      </c>
      <c r="B123">
        <v>1900</v>
      </c>
      <c r="C123">
        <v>57</v>
      </c>
      <c r="D123" s="7">
        <v>16.644166666666667</v>
      </c>
      <c r="E123" s="8">
        <v>0.05</v>
      </c>
      <c r="F123" s="7">
        <v>17.406666666666666</v>
      </c>
      <c r="H123" s="23">
        <v>38483.770833333336</v>
      </c>
      <c r="I123" s="23">
        <f t="shared" si="2"/>
        <v>38483.791666666664</v>
      </c>
      <c r="J123" s="31">
        <v>0.05</v>
      </c>
      <c r="K123" s="21">
        <v>16.644166666666667</v>
      </c>
      <c r="M123">
        <v>134</v>
      </c>
      <c r="N123">
        <v>500</v>
      </c>
      <c r="O123">
        <v>-1.62</v>
      </c>
      <c r="P123">
        <v>88.1</v>
      </c>
      <c r="R123" s="23">
        <v>38486.166666666664</v>
      </c>
      <c r="S123" s="23">
        <f t="shared" si="3"/>
        <v>38486.208333333336</v>
      </c>
      <c r="T123" s="13">
        <v>-1.62</v>
      </c>
      <c r="U123" s="13">
        <v>88.1</v>
      </c>
    </row>
    <row r="124" spans="1:21">
      <c r="A124">
        <v>131</v>
      </c>
      <c r="B124">
        <v>1930</v>
      </c>
      <c r="C124">
        <v>57.5</v>
      </c>
      <c r="D124" s="7">
        <v>16.174166666666668</v>
      </c>
      <c r="E124" s="8">
        <v>0.01</v>
      </c>
      <c r="F124" s="7">
        <v>16.813333333333336</v>
      </c>
      <c r="H124" s="23">
        <v>38483.791666666664</v>
      </c>
      <c r="I124" s="23">
        <f t="shared" si="2"/>
        <v>38483.8125</v>
      </c>
      <c r="J124" s="31">
        <v>0.01</v>
      </c>
      <c r="K124" s="21">
        <v>16.174166666666668</v>
      </c>
      <c r="M124">
        <v>134</v>
      </c>
      <c r="N124">
        <v>600</v>
      </c>
      <c r="O124">
        <v>-1.3720000000000001</v>
      </c>
      <c r="P124">
        <v>89.1</v>
      </c>
      <c r="R124" s="23">
        <v>38486.208333333336</v>
      </c>
      <c r="S124" s="23">
        <f t="shared" si="3"/>
        <v>38486.25</v>
      </c>
      <c r="T124" s="13">
        <v>-1.3720000000000001</v>
      </c>
      <c r="U124" s="13">
        <v>89.1</v>
      </c>
    </row>
    <row r="125" spans="1:21">
      <c r="A125">
        <v>131</v>
      </c>
      <c r="B125">
        <v>2000</v>
      </c>
      <c r="C125">
        <v>58</v>
      </c>
      <c r="D125" s="7">
        <v>15.708333333333336</v>
      </c>
      <c r="E125" s="8">
        <v>6.0000000000000001E-3</v>
      </c>
      <c r="F125" s="7">
        <v>16.190000000000001</v>
      </c>
      <c r="H125" s="23">
        <v>38483.8125</v>
      </c>
      <c r="I125" s="23">
        <f t="shared" si="2"/>
        <v>38483.833333333336</v>
      </c>
      <c r="J125" s="31">
        <v>6.0000000000000001E-3</v>
      </c>
      <c r="K125" s="21">
        <v>15.708333333333336</v>
      </c>
      <c r="M125">
        <v>134</v>
      </c>
      <c r="N125">
        <v>700</v>
      </c>
      <c r="O125">
        <v>0.502</v>
      </c>
      <c r="P125">
        <v>83.6</v>
      </c>
      <c r="R125" s="23">
        <v>38486.25</v>
      </c>
      <c r="S125" s="23">
        <f t="shared" si="3"/>
        <v>38486.291666666664</v>
      </c>
      <c r="T125" s="13">
        <v>0.502</v>
      </c>
      <c r="U125" s="13">
        <v>83.6</v>
      </c>
    </row>
    <row r="126" spans="1:21">
      <c r="A126">
        <v>131</v>
      </c>
      <c r="B126">
        <v>2030</v>
      </c>
      <c r="C126">
        <v>58.5</v>
      </c>
      <c r="D126" s="7">
        <v>15.207499999999998</v>
      </c>
      <c r="E126" s="8">
        <v>1E-3</v>
      </c>
      <c r="F126" s="7">
        <v>15.416666666666666</v>
      </c>
      <c r="H126" s="23">
        <v>38483.833333333336</v>
      </c>
      <c r="I126" s="23">
        <f t="shared" si="2"/>
        <v>38483.854166666672</v>
      </c>
      <c r="J126" s="31">
        <v>1E-3</v>
      </c>
      <c r="K126" s="21">
        <v>15.207499999999998</v>
      </c>
      <c r="M126">
        <v>134</v>
      </c>
      <c r="N126">
        <v>800</v>
      </c>
      <c r="O126">
        <v>3.7010000000000001</v>
      </c>
      <c r="P126">
        <v>72.8</v>
      </c>
      <c r="R126" s="23">
        <v>38486.291666666664</v>
      </c>
      <c r="S126" s="23">
        <f t="shared" si="3"/>
        <v>38486.333333333336</v>
      </c>
      <c r="T126" s="13">
        <v>3.7010000000000001</v>
      </c>
      <c r="U126" s="13">
        <v>72.8</v>
      </c>
    </row>
    <row r="127" spans="1:21">
      <c r="A127">
        <v>131</v>
      </c>
      <c r="B127">
        <v>2100</v>
      </c>
      <c r="C127">
        <v>59</v>
      </c>
      <c r="D127" s="7">
        <v>14.589999999999998</v>
      </c>
      <c r="E127" s="8">
        <v>0</v>
      </c>
      <c r="F127" s="7">
        <v>14.503333333333336</v>
      </c>
      <c r="H127" s="23">
        <v>38483.854166666672</v>
      </c>
      <c r="I127" s="23">
        <f t="shared" si="2"/>
        <v>38483.875</v>
      </c>
      <c r="J127" s="31">
        <v>0</v>
      </c>
      <c r="K127" s="21">
        <v>14.589999999999998</v>
      </c>
      <c r="M127">
        <v>134</v>
      </c>
      <c r="N127">
        <v>900</v>
      </c>
      <c r="O127">
        <v>7.41</v>
      </c>
      <c r="P127">
        <v>48.37</v>
      </c>
      <c r="R127" s="23">
        <v>38486.333333333336</v>
      </c>
      <c r="S127" s="23">
        <f t="shared" si="3"/>
        <v>38486.375</v>
      </c>
      <c r="T127" s="13">
        <v>7.41</v>
      </c>
      <c r="U127" s="13">
        <v>48.37</v>
      </c>
    </row>
    <row r="128" spans="1:21">
      <c r="A128">
        <v>131</v>
      </c>
      <c r="B128">
        <v>2130</v>
      </c>
      <c r="C128">
        <v>59.5</v>
      </c>
      <c r="D128" s="7">
        <v>13.933333333333332</v>
      </c>
      <c r="E128" s="8">
        <v>0</v>
      </c>
      <c r="F128" s="7">
        <v>13.566666666666665</v>
      </c>
      <c r="H128" s="23">
        <v>38483.875</v>
      </c>
      <c r="I128" s="23">
        <f t="shared" si="2"/>
        <v>38483.895833333336</v>
      </c>
      <c r="J128" s="31">
        <v>0</v>
      </c>
      <c r="K128" s="21">
        <v>13.933333333333332</v>
      </c>
      <c r="M128">
        <v>134</v>
      </c>
      <c r="N128">
        <v>1000</v>
      </c>
      <c r="O128">
        <v>8.61</v>
      </c>
      <c r="P128">
        <v>41.59</v>
      </c>
      <c r="R128" s="23">
        <v>38486.375</v>
      </c>
      <c r="S128" s="23">
        <f t="shared" si="3"/>
        <v>38486.416666666664</v>
      </c>
      <c r="T128" s="13">
        <v>8.61</v>
      </c>
      <c r="U128" s="13">
        <v>41.59</v>
      </c>
    </row>
    <row r="129" spans="1:21">
      <c r="A129">
        <v>131</v>
      </c>
      <c r="B129">
        <v>2200</v>
      </c>
      <c r="C129">
        <v>60</v>
      </c>
      <c r="D129" s="7">
        <v>13.319166666666666</v>
      </c>
      <c r="E129" s="8">
        <v>0</v>
      </c>
      <c r="F129" s="7">
        <v>12.78</v>
      </c>
      <c r="H129" s="23">
        <v>38483.895833333336</v>
      </c>
      <c r="I129" s="23">
        <f t="shared" si="2"/>
        <v>38483.916666666664</v>
      </c>
      <c r="J129" s="31">
        <v>0</v>
      </c>
      <c r="K129" s="21">
        <v>13.319166666666666</v>
      </c>
      <c r="M129">
        <v>134</v>
      </c>
      <c r="N129">
        <v>1100</v>
      </c>
      <c r="O129">
        <v>9.7200000000000006</v>
      </c>
      <c r="P129">
        <v>41.37</v>
      </c>
      <c r="R129" s="23">
        <v>38486.416666666664</v>
      </c>
      <c r="S129" s="23">
        <f t="shared" si="3"/>
        <v>38486.458333333336</v>
      </c>
      <c r="T129" s="13">
        <v>9.7200000000000006</v>
      </c>
      <c r="U129" s="13">
        <v>41.37</v>
      </c>
    </row>
    <row r="130" spans="1:21">
      <c r="A130">
        <v>131</v>
      </c>
      <c r="B130">
        <v>2230</v>
      </c>
      <c r="C130">
        <v>60.5</v>
      </c>
      <c r="D130" s="7">
        <v>12.765833333333331</v>
      </c>
      <c r="E130" s="8">
        <v>0</v>
      </c>
      <c r="F130" s="7">
        <v>12.136666666666665</v>
      </c>
      <c r="H130" s="23">
        <v>38483.916666666664</v>
      </c>
      <c r="I130" s="23">
        <f t="shared" si="2"/>
        <v>38483.9375</v>
      </c>
      <c r="J130" s="31">
        <v>0</v>
      </c>
      <c r="K130" s="21">
        <v>12.765833333333331</v>
      </c>
      <c r="M130">
        <v>134</v>
      </c>
      <c r="N130">
        <v>1200</v>
      </c>
      <c r="O130">
        <v>10.49</v>
      </c>
      <c r="P130">
        <v>37.75</v>
      </c>
      <c r="R130" s="23">
        <v>38486.458333333336</v>
      </c>
      <c r="S130" s="23">
        <f t="shared" si="3"/>
        <v>38486.5</v>
      </c>
      <c r="T130" s="13">
        <v>10.49</v>
      </c>
      <c r="U130" s="13">
        <v>37.75</v>
      </c>
    </row>
    <row r="131" spans="1:21">
      <c r="A131">
        <v>131</v>
      </c>
      <c r="B131">
        <v>2300</v>
      </c>
      <c r="C131">
        <v>61</v>
      </c>
      <c r="D131" s="7">
        <v>12.259166666666665</v>
      </c>
      <c r="E131" s="8">
        <v>0</v>
      </c>
      <c r="F131" s="7">
        <v>11.57</v>
      </c>
      <c r="H131" s="23">
        <v>38483.9375</v>
      </c>
      <c r="I131" s="23">
        <f t="shared" si="2"/>
        <v>38483.958333333336</v>
      </c>
      <c r="J131" s="31">
        <v>0</v>
      </c>
      <c r="K131" s="21">
        <v>12.259166666666665</v>
      </c>
      <c r="M131">
        <v>134</v>
      </c>
      <c r="N131">
        <v>1300</v>
      </c>
      <c r="O131">
        <v>10.130000000000001</v>
      </c>
      <c r="P131">
        <v>34.020000000000003</v>
      </c>
      <c r="R131" s="23">
        <v>38486.5</v>
      </c>
      <c r="S131" s="23">
        <f t="shared" si="3"/>
        <v>38486.541666666664</v>
      </c>
      <c r="T131" s="13">
        <v>10.130000000000001</v>
      </c>
      <c r="U131" s="13">
        <v>34.020000000000003</v>
      </c>
    </row>
    <row r="132" spans="1:21">
      <c r="A132">
        <v>131</v>
      </c>
      <c r="B132">
        <v>2330</v>
      </c>
      <c r="C132">
        <v>61.5</v>
      </c>
      <c r="D132" s="7">
        <v>11.78</v>
      </c>
      <c r="E132" s="8">
        <v>0</v>
      </c>
      <c r="F132" s="7">
        <v>11.023333333333333</v>
      </c>
      <c r="H132" s="23">
        <v>38483.958333333336</v>
      </c>
      <c r="I132" s="23">
        <f t="shared" si="2"/>
        <v>38483.979166666672</v>
      </c>
      <c r="J132" s="31">
        <v>0</v>
      </c>
      <c r="K132" s="21">
        <v>11.78</v>
      </c>
      <c r="M132">
        <v>134</v>
      </c>
      <c r="N132">
        <v>1400</v>
      </c>
      <c r="O132">
        <v>10.08</v>
      </c>
      <c r="P132">
        <v>30.42</v>
      </c>
      <c r="R132" s="23">
        <v>38486.541666666664</v>
      </c>
      <c r="S132" s="23">
        <f t="shared" si="3"/>
        <v>38486.583333333336</v>
      </c>
      <c r="T132" s="13">
        <v>10.08</v>
      </c>
      <c r="U132" s="13">
        <v>30.42</v>
      </c>
    </row>
    <row r="133" spans="1:21">
      <c r="A133">
        <v>132</v>
      </c>
      <c r="B133">
        <v>0</v>
      </c>
      <c r="C133">
        <v>62</v>
      </c>
      <c r="D133" s="7">
        <v>11.294166666666667</v>
      </c>
      <c r="E133" s="8">
        <v>0</v>
      </c>
      <c r="F133" s="7">
        <v>10.483333333333333</v>
      </c>
      <c r="H133" s="23">
        <v>38483.979166666672</v>
      </c>
      <c r="I133" s="23">
        <f t="shared" si="2"/>
        <v>38484</v>
      </c>
      <c r="J133" s="31">
        <v>0</v>
      </c>
      <c r="K133" s="21">
        <v>11.294166666666667</v>
      </c>
      <c r="M133">
        <v>134</v>
      </c>
      <c r="N133">
        <v>1500</v>
      </c>
      <c r="O133">
        <v>11.48</v>
      </c>
      <c r="P133">
        <v>26.44</v>
      </c>
      <c r="R133" s="23">
        <v>38486.583333333336</v>
      </c>
      <c r="S133" s="23">
        <f t="shared" si="3"/>
        <v>38486.625</v>
      </c>
      <c r="T133" s="13">
        <v>11.48</v>
      </c>
      <c r="U133" s="13">
        <v>26.44</v>
      </c>
    </row>
    <row r="134" spans="1:21">
      <c r="A134">
        <v>132</v>
      </c>
      <c r="B134">
        <v>30</v>
      </c>
      <c r="C134">
        <v>62.5</v>
      </c>
      <c r="D134" s="7">
        <v>10.816666666666668</v>
      </c>
      <c r="E134" s="8">
        <v>0</v>
      </c>
      <c r="F134" s="7">
        <v>9.9433333333333334</v>
      </c>
      <c r="H134" s="23">
        <v>38484</v>
      </c>
      <c r="I134" s="23">
        <f t="shared" si="2"/>
        <v>38484.020833333336</v>
      </c>
      <c r="J134" s="31">
        <v>0</v>
      </c>
      <c r="K134" s="21">
        <v>10.816666666666668</v>
      </c>
      <c r="M134">
        <v>134</v>
      </c>
      <c r="N134">
        <v>1600</v>
      </c>
      <c r="O134">
        <v>10.7</v>
      </c>
      <c r="P134">
        <v>32.01</v>
      </c>
      <c r="R134" s="23">
        <v>38486.625</v>
      </c>
      <c r="S134" s="23">
        <f t="shared" si="3"/>
        <v>38486.666666666664</v>
      </c>
      <c r="T134" s="13">
        <v>10.7</v>
      </c>
      <c r="U134" s="13">
        <v>32.01</v>
      </c>
    </row>
    <row r="135" spans="1:21">
      <c r="A135">
        <v>132</v>
      </c>
      <c r="B135">
        <v>100</v>
      </c>
      <c r="C135">
        <v>63</v>
      </c>
      <c r="D135" s="7">
        <v>10.336666666666666</v>
      </c>
      <c r="E135" s="8">
        <v>0</v>
      </c>
      <c r="F135" s="7">
        <v>9.3733333333333348</v>
      </c>
      <c r="H135" s="23">
        <v>38484.020833333336</v>
      </c>
      <c r="I135" s="23">
        <f t="shared" si="2"/>
        <v>38484.041666666664</v>
      </c>
      <c r="J135" s="31">
        <v>0</v>
      </c>
      <c r="K135" s="21">
        <v>10.336666666666666</v>
      </c>
      <c r="M135">
        <v>134</v>
      </c>
      <c r="N135">
        <v>1700</v>
      </c>
      <c r="O135">
        <v>10.029999999999999</v>
      </c>
      <c r="P135">
        <v>45.06</v>
      </c>
      <c r="R135" s="23">
        <v>38486.666666666664</v>
      </c>
      <c r="S135" s="23">
        <f t="shared" si="3"/>
        <v>38486.708333333336</v>
      </c>
      <c r="T135" s="13">
        <v>10.029999999999999</v>
      </c>
      <c r="U135" s="13">
        <v>45.06</v>
      </c>
    </row>
    <row r="136" spans="1:21">
      <c r="A136">
        <v>132</v>
      </c>
      <c r="B136">
        <v>130</v>
      </c>
      <c r="C136">
        <v>63.5</v>
      </c>
      <c r="D136" s="7">
        <v>9.8891666666666662</v>
      </c>
      <c r="E136" s="8">
        <v>0</v>
      </c>
      <c r="F136" s="7">
        <v>8.8766666666666669</v>
      </c>
      <c r="H136" s="23">
        <v>38484.041666666664</v>
      </c>
      <c r="I136" s="23">
        <f t="shared" ref="I136:I199" si="4">I$5+A136+(ROUND(B136/100,0)/24)+(MOD(B136,100)/(24*60))</f>
        <v>38484.0625</v>
      </c>
      <c r="J136" s="31">
        <v>0</v>
      </c>
      <c r="K136" s="21">
        <v>9.8891666666666662</v>
      </c>
      <c r="M136">
        <v>134</v>
      </c>
      <c r="N136">
        <v>1800</v>
      </c>
      <c r="O136">
        <v>10.8</v>
      </c>
      <c r="P136">
        <v>39.200000000000003</v>
      </c>
      <c r="R136" s="23">
        <v>38486.708333333336</v>
      </c>
      <c r="S136" s="23">
        <f t="shared" ref="S136:S199" si="5">S$5+M136+(ROUND(N136/100,0)/24)+(MOD(N136,100)/(24*60))</f>
        <v>38486.75</v>
      </c>
      <c r="T136" s="13">
        <v>10.8</v>
      </c>
      <c r="U136" s="13">
        <v>39.200000000000003</v>
      </c>
    </row>
    <row r="137" spans="1:21">
      <c r="A137">
        <v>132</v>
      </c>
      <c r="B137">
        <v>200</v>
      </c>
      <c r="C137">
        <v>64</v>
      </c>
      <c r="D137" s="7">
        <v>9.4766666666666683</v>
      </c>
      <c r="E137" s="8">
        <v>0</v>
      </c>
      <c r="F137" s="7">
        <v>8.4233333333333338</v>
      </c>
      <c r="H137" s="23">
        <v>38484.0625</v>
      </c>
      <c r="I137" s="23">
        <f t="shared" si="4"/>
        <v>38484.083333333336</v>
      </c>
      <c r="J137" s="31">
        <v>0</v>
      </c>
      <c r="K137" s="21">
        <v>9.4766666666666683</v>
      </c>
      <c r="M137">
        <v>134</v>
      </c>
      <c r="N137">
        <v>1900</v>
      </c>
      <c r="O137">
        <v>9.5399999999999991</v>
      </c>
      <c r="P137">
        <v>51.18</v>
      </c>
      <c r="R137" s="23">
        <v>38486.75</v>
      </c>
      <c r="S137" s="23">
        <f t="shared" si="5"/>
        <v>38486.791666666664</v>
      </c>
      <c r="T137" s="13">
        <v>9.5399999999999991</v>
      </c>
      <c r="U137" s="13">
        <v>51.18</v>
      </c>
    </row>
    <row r="138" spans="1:21">
      <c r="A138">
        <v>132</v>
      </c>
      <c r="B138">
        <v>230</v>
      </c>
      <c r="C138">
        <v>64.5</v>
      </c>
      <c r="D138" s="7">
        <v>9.0766666666666662</v>
      </c>
      <c r="E138" s="8">
        <v>0</v>
      </c>
      <c r="F138" s="7">
        <v>8</v>
      </c>
      <c r="H138" s="23">
        <v>38484.083333333336</v>
      </c>
      <c r="I138" s="23">
        <f t="shared" si="4"/>
        <v>38484.104166666672</v>
      </c>
      <c r="J138" s="31">
        <v>0</v>
      </c>
      <c r="K138" s="21">
        <v>9.0766666666666662</v>
      </c>
      <c r="M138">
        <v>134</v>
      </c>
      <c r="N138">
        <v>2000</v>
      </c>
      <c r="O138">
        <v>9.07</v>
      </c>
      <c r="P138">
        <v>54.79</v>
      </c>
      <c r="R138" s="23">
        <v>38486.791666666664</v>
      </c>
      <c r="S138" s="23">
        <f t="shared" si="5"/>
        <v>38486.833333333336</v>
      </c>
      <c r="T138" s="13">
        <v>9.07</v>
      </c>
      <c r="U138" s="13">
        <v>54.79</v>
      </c>
    </row>
    <row r="139" spans="1:21">
      <c r="A139">
        <v>132</v>
      </c>
      <c r="B139">
        <v>300</v>
      </c>
      <c r="C139">
        <v>65</v>
      </c>
      <c r="D139" s="7">
        <v>8.6633333333333322</v>
      </c>
      <c r="E139" s="8">
        <v>0</v>
      </c>
      <c r="F139" s="7">
        <v>7.5466666666666669</v>
      </c>
      <c r="H139" s="23">
        <v>38484.104166666672</v>
      </c>
      <c r="I139" s="23">
        <f t="shared" si="4"/>
        <v>38484.125</v>
      </c>
      <c r="J139" s="31">
        <v>0</v>
      </c>
      <c r="K139" s="21">
        <v>8.6633333333333322</v>
      </c>
      <c r="M139">
        <v>134</v>
      </c>
      <c r="N139">
        <v>2100</v>
      </c>
      <c r="O139">
        <v>8.74</v>
      </c>
      <c r="P139">
        <v>59.31</v>
      </c>
      <c r="R139" s="23">
        <v>38486.833333333336</v>
      </c>
      <c r="S139" s="23">
        <f t="shared" si="5"/>
        <v>38486.875</v>
      </c>
      <c r="T139" s="13">
        <v>8.74</v>
      </c>
      <c r="U139" s="13">
        <v>59.31</v>
      </c>
    </row>
    <row r="140" spans="1:21">
      <c r="A140">
        <v>132</v>
      </c>
      <c r="B140">
        <v>330</v>
      </c>
      <c r="C140">
        <v>65.5</v>
      </c>
      <c r="D140" s="7">
        <v>8.1658333333333335</v>
      </c>
      <c r="E140" s="8">
        <v>0</v>
      </c>
      <c r="F140" s="7">
        <v>6.9540000000000006</v>
      </c>
      <c r="H140" s="23">
        <v>38484.125</v>
      </c>
      <c r="I140" s="23">
        <f t="shared" si="4"/>
        <v>38484.145833333336</v>
      </c>
      <c r="J140" s="31">
        <v>0</v>
      </c>
      <c r="K140" s="21">
        <v>8.1658333333333335</v>
      </c>
      <c r="M140">
        <v>134</v>
      </c>
      <c r="N140">
        <v>2200</v>
      </c>
      <c r="O140">
        <v>8.82</v>
      </c>
      <c r="P140">
        <v>60.83</v>
      </c>
      <c r="R140" s="23">
        <v>38486.875</v>
      </c>
      <c r="S140" s="23">
        <f t="shared" si="5"/>
        <v>38486.916666666664</v>
      </c>
      <c r="T140" s="13">
        <v>8.82</v>
      </c>
      <c r="U140" s="13">
        <v>60.83</v>
      </c>
    </row>
    <row r="141" spans="1:21">
      <c r="A141">
        <v>132</v>
      </c>
      <c r="B141">
        <v>400</v>
      </c>
      <c r="C141">
        <v>66</v>
      </c>
      <c r="D141" s="7">
        <v>7.6891666666666678</v>
      </c>
      <c r="E141" s="8">
        <v>0</v>
      </c>
      <c r="F141" s="7">
        <v>6.3303333333333329</v>
      </c>
      <c r="H141" s="23">
        <v>38484.145833333336</v>
      </c>
      <c r="I141" s="23">
        <f t="shared" si="4"/>
        <v>38484.166666666664</v>
      </c>
      <c r="J141" s="31">
        <v>0</v>
      </c>
      <c r="K141" s="21">
        <v>7.6891666666666678</v>
      </c>
      <c r="M141">
        <v>134</v>
      </c>
      <c r="N141">
        <v>2300</v>
      </c>
      <c r="O141">
        <v>8.77</v>
      </c>
      <c r="P141">
        <v>63.01</v>
      </c>
      <c r="R141" s="23">
        <v>38486.916666666664</v>
      </c>
      <c r="S141" s="23">
        <f t="shared" si="5"/>
        <v>38486.958333333336</v>
      </c>
      <c r="T141" s="13">
        <v>8.77</v>
      </c>
      <c r="U141" s="13">
        <v>63.01</v>
      </c>
    </row>
    <row r="142" spans="1:21">
      <c r="A142">
        <v>132</v>
      </c>
      <c r="B142">
        <v>430</v>
      </c>
      <c r="C142">
        <v>66.5</v>
      </c>
      <c r="D142" s="7">
        <v>7.126666666666666</v>
      </c>
      <c r="E142" s="8">
        <v>0</v>
      </c>
      <c r="F142" s="7">
        <v>5.5476666666666672</v>
      </c>
      <c r="H142" s="23">
        <v>38484.166666666664</v>
      </c>
      <c r="I142" s="23">
        <f t="shared" si="4"/>
        <v>38484.1875</v>
      </c>
      <c r="J142" s="31">
        <v>0</v>
      </c>
      <c r="K142" s="21">
        <v>7.126666666666666</v>
      </c>
      <c r="M142">
        <v>135</v>
      </c>
      <c r="N142">
        <v>0</v>
      </c>
      <c r="O142">
        <v>8.48</v>
      </c>
      <c r="P142">
        <v>66.13</v>
      </c>
      <c r="R142" s="23">
        <v>38486.958333333336</v>
      </c>
      <c r="S142" s="23">
        <f t="shared" si="5"/>
        <v>38487</v>
      </c>
      <c r="T142" s="13">
        <v>8.48</v>
      </c>
      <c r="U142" s="13">
        <v>66.13</v>
      </c>
    </row>
    <row r="143" spans="1:21">
      <c r="A143">
        <v>132</v>
      </c>
      <c r="B143">
        <v>500</v>
      </c>
      <c r="C143">
        <v>67</v>
      </c>
      <c r="D143" s="7">
        <v>6.594666666666666</v>
      </c>
      <c r="E143" s="8">
        <v>0</v>
      </c>
      <c r="F143" s="7">
        <v>4.8543333333333338</v>
      </c>
      <c r="H143" s="23">
        <v>38484.1875</v>
      </c>
      <c r="I143" s="23">
        <f t="shared" si="4"/>
        <v>38484.208333333336</v>
      </c>
      <c r="J143" s="31">
        <v>0</v>
      </c>
      <c r="K143" s="21">
        <v>6.594666666666666</v>
      </c>
      <c r="M143">
        <v>135</v>
      </c>
      <c r="N143">
        <v>100</v>
      </c>
      <c r="O143">
        <v>8.34</v>
      </c>
      <c r="P143">
        <v>68.61</v>
      </c>
      <c r="R143" s="23">
        <v>38487</v>
      </c>
      <c r="S143" s="23">
        <f t="shared" si="5"/>
        <v>38487.041666666664</v>
      </c>
      <c r="T143" s="13">
        <v>8.34</v>
      </c>
      <c r="U143" s="13">
        <v>68.61</v>
      </c>
    </row>
    <row r="144" spans="1:21">
      <c r="A144">
        <v>132</v>
      </c>
      <c r="B144">
        <v>530</v>
      </c>
      <c r="C144">
        <v>67.5</v>
      </c>
      <c r="D144" s="7">
        <v>6.1790000000000012</v>
      </c>
      <c r="E144" s="8">
        <v>7.0000000000000001E-3</v>
      </c>
      <c r="F144" s="7">
        <v>4.4330000000000007</v>
      </c>
      <c r="H144" s="23">
        <v>38484.208333333336</v>
      </c>
      <c r="I144" s="23">
        <f t="shared" si="4"/>
        <v>38484.229166666672</v>
      </c>
      <c r="J144" s="31">
        <v>7.0000000000000001E-3</v>
      </c>
      <c r="K144" s="21">
        <v>6.1790000000000012</v>
      </c>
      <c r="M144">
        <v>135</v>
      </c>
      <c r="N144">
        <v>200</v>
      </c>
      <c r="O144">
        <v>8.43</v>
      </c>
      <c r="P144">
        <v>66.81</v>
      </c>
      <c r="R144" s="23">
        <v>38487.041666666664</v>
      </c>
      <c r="S144" s="23">
        <f t="shared" si="5"/>
        <v>38487.083333333336</v>
      </c>
      <c r="T144" s="13">
        <v>8.43</v>
      </c>
      <c r="U144" s="13">
        <v>66.81</v>
      </c>
    </row>
    <row r="145" spans="1:21">
      <c r="A145">
        <v>132</v>
      </c>
      <c r="B145">
        <v>600</v>
      </c>
      <c r="C145">
        <v>68</v>
      </c>
      <c r="D145" s="7">
        <v>5.7850833333333327</v>
      </c>
      <c r="E145" s="8">
        <v>4.7E-2</v>
      </c>
      <c r="F145" s="7">
        <v>3.9860000000000002</v>
      </c>
      <c r="H145" s="23">
        <v>38484.229166666672</v>
      </c>
      <c r="I145" s="23">
        <f t="shared" si="4"/>
        <v>38484.25</v>
      </c>
      <c r="J145" s="31">
        <v>4.7E-2</v>
      </c>
      <c r="K145" s="21">
        <v>5.7850833333333327</v>
      </c>
      <c r="M145">
        <v>135</v>
      </c>
      <c r="N145">
        <v>300</v>
      </c>
      <c r="O145">
        <v>8.4700000000000006</v>
      </c>
      <c r="P145">
        <v>68.17</v>
      </c>
      <c r="R145" s="23">
        <v>38487.083333333336</v>
      </c>
      <c r="S145" s="23">
        <f t="shared" si="5"/>
        <v>38487.125</v>
      </c>
      <c r="T145" s="13">
        <v>8.4700000000000006</v>
      </c>
      <c r="U145" s="13">
        <v>68.17</v>
      </c>
    </row>
    <row r="146" spans="1:21">
      <c r="A146">
        <v>132</v>
      </c>
      <c r="B146">
        <v>630</v>
      </c>
      <c r="C146">
        <v>68.5</v>
      </c>
      <c r="D146" s="7">
        <v>5.4052499999999997</v>
      </c>
      <c r="E146" s="8">
        <v>0.11799999999999999</v>
      </c>
      <c r="F146" s="7">
        <v>3.7313333333333332</v>
      </c>
      <c r="H146" s="23">
        <v>38484.25</v>
      </c>
      <c r="I146" s="23">
        <f t="shared" si="4"/>
        <v>38484.270833333336</v>
      </c>
      <c r="J146" s="31">
        <v>0.11799999999999999</v>
      </c>
      <c r="K146" s="21">
        <v>5.4052499999999997</v>
      </c>
      <c r="M146">
        <v>135</v>
      </c>
      <c r="N146">
        <v>400</v>
      </c>
      <c r="O146">
        <v>8.58</v>
      </c>
      <c r="P146">
        <v>69.31</v>
      </c>
      <c r="R146" s="23">
        <v>38487.125</v>
      </c>
      <c r="S146" s="23">
        <f t="shared" si="5"/>
        <v>38487.166666666664</v>
      </c>
      <c r="T146" s="13">
        <v>8.58</v>
      </c>
      <c r="U146" s="13">
        <v>69.31</v>
      </c>
    </row>
    <row r="147" spans="1:21">
      <c r="A147">
        <v>132</v>
      </c>
      <c r="B147">
        <v>700</v>
      </c>
      <c r="C147">
        <v>69</v>
      </c>
      <c r="D147" s="7">
        <v>4.9504999999999999</v>
      </c>
      <c r="E147" s="8">
        <v>0.185</v>
      </c>
      <c r="F147" s="7">
        <v>3.5173333333333332</v>
      </c>
      <c r="H147" s="23">
        <v>38484.270833333336</v>
      </c>
      <c r="I147" s="23">
        <f t="shared" si="4"/>
        <v>38484.291666666664</v>
      </c>
      <c r="J147" s="31">
        <v>0.185</v>
      </c>
      <c r="K147" s="21">
        <v>4.9504999999999999</v>
      </c>
      <c r="M147">
        <v>135</v>
      </c>
      <c r="N147">
        <v>500</v>
      </c>
      <c r="O147">
        <v>8.65</v>
      </c>
      <c r="P147">
        <v>69.819999999999993</v>
      </c>
      <c r="R147" s="23">
        <v>38487.166666666664</v>
      </c>
      <c r="S147" s="23">
        <f t="shared" si="5"/>
        <v>38487.208333333336</v>
      </c>
      <c r="T147" s="13">
        <v>8.65</v>
      </c>
      <c r="U147" s="13">
        <v>69.819999999999993</v>
      </c>
    </row>
    <row r="148" spans="1:21">
      <c r="A148">
        <v>132</v>
      </c>
      <c r="B148">
        <v>730</v>
      </c>
      <c r="C148">
        <v>69.5</v>
      </c>
      <c r="D148" s="7">
        <v>4.7409999999999997</v>
      </c>
      <c r="E148" s="8">
        <v>0.152</v>
      </c>
      <c r="F148" s="7">
        <v>3.7006666666666668</v>
      </c>
      <c r="H148" s="23">
        <v>38484.291666666664</v>
      </c>
      <c r="I148" s="23">
        <f t="shared" si="4"/>
        <v>38484.3125</v>
      </c>
      <c r="J148" s="31">
        <v>0.152</v>
      </c>
      <c r="K148" s="21">
        <v>4.7409999999999997</v>
      </c>
      <c r="M148">
        <v>135</v>
      </c>
      <c r="N148">
        <v>600</v>
      </c>
      <c r="O148">
        <v>8.48</v>
      </c>
      <c r="P148">
        <v>72.599999999999994</v>
      </c>
      <c r="R148" s="23">
        <v>38487.208333333336</v>
      </c>
      <c r="S148" s="23">
        <f t="shared" si="5"/>
        <v>38487.25</v>
      </c>
      <c r="T148" s="13">
        <v>8.48</v>
      </c>
      <c r="U148" s="13">
        <v>72.599999999999994</v>
      </c>
    </row>
    <row r="149" spans="1:21">
      <c r="A149">
        <v>132</v>
      </c>
      <c r="B149">
        <v>800</v>
      </c>
      <c r="C149">
        <v>70</v>
      </c>
      <c r="D149" s="7">
        <v>4.8119166666666668</v>
      </c>
      <c r="E149" s="8">
        <v>0.35399999999999998</v>
      </c>
      <c r="F149" s="7">
        <v>4.3280000000000003</v>
      </c>
      <c r="H149" s="23">
        <v>38484.3125</v>
      </c>
      <c r="I149" s="23">
        <f t="shared" si="4"/>
        <v>38484.333333333336</v>
      </c>
      <c r="J149" s="31">
        <v>0.35399999999999998</v>
      </c>
      <c r="K149" s="21">
        <v>4.8119166666666668</v>
      </c>
      <c r="M149">
        <v>135</v>
      </c>
      <c r="N149">
        <v>700</v>
      </c>
      <c r="O149">
        <v>8.02</v>
      </c>
      <c r="P149">
        <v>79.099999999999994</v>
      </c>
      <c r="R149" s="23">
        <v>38487.25</v>
      </c>
      <c r="S149" s="23">
        <f t="shared" si="5"/>
        <v>38487.291666666664</v>
      </c>
      <c r="T149" s="13">
        <v>8.02</v>
      </c>
      <c r="U149" s="13">
        <v>79.099999999999994</v>
      </c>
    </row>
    <row r="150" spans="1:21">
      <c r="A150">
        <v>132</v>
      </c>
      <c r="B150">
        <v>830</v>
      </c>
      <c r="C150">
        <v>70.5</v>
      </c>
      <c r="D150" s="7">
        <v>5.5365000000000002</v>
      </c>
      <c r="E150" s="8">
        <v>0.47699999999999998</v>
      </c>
      <c r="F150" s="7">
        <v>5.47</v>
      </c>
      <c r="H150" s="23">
        <v>38484.333333333336</v>
      </c>
      <c r="I150" s="23">
        <f t="shared" si="4"/>
        <v>38484.354166666672</v>
      </c>
      <c r="J150" s="31">
        <v>0.47699999999999998</v>
      </c>
      <c r="K150" s="21">
        <v>5.5365000000000002</v>
      </c>
      <c r="M150">
        <v>135</v>
      </c>
      <c r="N150">
        <v>800</v>
      </c>
      <c r="O150">
        <v>7.58</v>
      </c>
      <c r="P150">
        <v>82.8</v>
      </c>
      <c r="R150" s="23">
        <v>38487.291666666664</v>
      </c>
      <c r="S150" s="23">
        <f t="shared" si="5"/>
        <v>38487.333333333336</v>
      </c>
      <c r="T150" s="13">
        <v>7.58</v>
      </c>
      <c r="U150" s="13">
        <v>82.8</v>
      </c>
    </row>
    <row r="151" spans="1:21">
      <c r="A151">
        <v>132</v>
      </c>
      <c r="B151">
        <v>900</v>
      </c>
      <c r="C151">
        <v>71</v>
      </c>
      <c r="D151" s="7">
        <v>6.5479999999999983</v>
      </c>
      <c r="E151" s="8">
        <v>0.54500000000000004</v>
      </c>
      <c r="F151" s="7">
        <v>6.969666666666666</v>
      </c>
      <c r="H151" s="23">
        <v>38484.354166666672</v>
      </c>
      <c r="I151" s="23">
        <f t="shared" si="4"/>
        <v>38484.375</v>
      </c>
      <c r="J151" s="31">
        <v>0.54500000000000004</v>
      </c>
      <c r="K151" s="21">
        <v>6.5479999999999983</v>
      </c>
      <c r="M151">
        <v>135</v>
      </c>
      <c r="N151">
        <v>900</v>
      </c>
      <c r="O151">
        <v>7.53</v>
      </c>
      <c r="P151">
        <v>83.5</v>
      </c>
      <c r="R151" s="23">
        <v>38487.333333333336</v>
      </c>
      <c r="S151" s="23">
        <f t="shared" si="5"/>
        <v>38487.375</v>
      </c>
      <c r="T151" s="13">
        <v>7.53</v>
      </c>
      <c r="U151" s="13">
        <v>83.5</v>
      </c>
    </row>
    <row r="152" spans="1:21">
      <c r="A152">
        <v>132</v>
      </c>
      <c r="B152">
        <v>930</v>
      </c>
      <c r="C152">
        <v>71.5</v>
      </c>
      <c r="D152" s="7">
        <v>7.095416666666666</v>
      </c>
      <c r="E152" s="8">
        <v>0.624</v>
      </c>
      <c r="F152" s="7">
        <v>8.0533333333333346</v>
      </c>
      <c r="H152" s="23">
        <v>38484.375</v>
      </c>
      <c r="I152" s="23">
        <f t="shared" si="4"/>
        <v>38484.395833333336</v>
      </c>
      <c r="J152" s="31">
        <v>0.624</v>
      </c>
      <c r="K152" s="21">
        <v>7.095416666666666</v>
      </c>
      <c r="M152">
        <v>135</v>
      </c>
      <c r="N152">
        <v>1000</v>
      </c>
      <c r="O152">
        <v>7.04</v>
      </c>
      <c r="P152">
        <v>93.8</v>
      </c>
      <c r="R152" s="23">
        <v>38487.375</v>
      </c>
      <c r="S152" s="23">
        <f t="shared" si="5"/>
        <v>38487.416666666664</v>
      </c>
      <c r="T152" s="13">
        <v>7.04</v>
      </c>
      <c r="U152" s="13">
        <v>93.8</v>
      </c>
    </row>
    <row r="153" spans="1:21">
      <c r="A153">
        <v>132</v>
      </c>
      <c r="B153">
        <v>1000</v>
      </c>
      <c r="C153">
        <v>72</v>
      </c>
      <c r="D153" s="7">
        <v>8.0158333333333349</v>
      </c>
      <c r="E153" s="8">
        <v>0.70499999999999996</v>
      </c>
      <c r="F153" s="7">
        <v>9.25</v>
      </c>
      <c r="H153" s="23">
        <v>38484.395833333336</v>
      </c>
      <c r="I153" s="23">
        <f t="shared" si="4"/>
        <v>38484.416666666664</v>
      </c>
      <c r="J153" s="31">
        <v>0.70499999999999996</v>
      </c>
      <c r="K153" s="21">
        <v>8.0158333333333349</v>
      </c>
      <c r="M153">
        <v>135</v>
      </c>
      <c r="N153">
        <v>1100</v>
      </c>
      <c r="O153">
        <v>6.83</v>
      </c>
      <c r="P153">
        <v>98.6</v>
      </c>
      <c r="R153" s="23">
        <v>38487.416666666664</v>
      </c>
      <c r="S153" s="23">
        <f t="shared" si="5"/>
        <v>38487.458333333336</v>
      </c>
      <c r="T153" s="13">
        <v>6.83</v>
      </c>
      <c r="U153" s="13">
        <v>98.6</v>
      </c>
    </row>
    <row r="154" spans="1:21">
      <c r="A154">
        <v>132</v>
      </c>
      <c r="B154">
        <v>1030</v>
      </c>
      <c r="C154">
        <v>72.5</v>
      </c>
      <c r="D154" s="7">
        <v>8.7383333333333333</v>
      </c>
      <c r="E154" s="8">
        <v>0.76600000000000001</v>
      </c>
      <c r="F154" s="7">
        <v>10.096666666666666</v>
      </c>
      <c r="H154" s="23">
        <v>38484.416666666664</v>
      </c>
      <c r="I154" s="23">
        <f t="shared" si="4"/>
        <v>38484.4375</v>
      </c>
      <c r="J154" s="31">
        <v>0.76600000000000001</v>
      </c>
      <c r="K154" s="21">
        <v>8.7383333333333333</v>
      </c>
      <c r="M154">
        <v>135</v>
      </c>
      <c r="N154">
        <v>1200</v>
      </c>
      <c r="O154">
        <v>6.9729999999999999</v>
      </c>
      <c r="P154">
        <v>100.3</v>
      </c>
      <c r="R154" s="23">
        <v>38487.458333333336</v>
      </c>
      <c r="S154" s="23">
        <f t="shared" si="5"/>
        <v>38487.5</v>
      </c>
      <c r="T154" s="13">
        <v>6.9729999999999999</v>
      </c>
      <c r="U154" s="13">
        <v>100.3</v>
      </c>
    </row>
    <row r="155" spans="1:21">
      <c r="A155">
        <v>132</v>
      </c>
      <c r="B155">
        <v>1100</v>
      </c>
      <c r="C155">
        <v>73</v>
      </c>
      <c r="D155" s="7">
        <v>9.5341666666666658</v>
      </c>
      <c r="E155" s="8">
        <v>0.81799999999999995</v>
      </c>
      <c r="F155" s="7">
        <v>11.11</v>
      </c>
      <c r="H155" s="23">
        <v>38484.4375</v>
      </c>
      <c r="I155" s="23">
        <f t="shared" si="4"/>
        <v>38484.458333333336</v>
      </c>
      <c r="J155" s="31">
        <v>0.81799999999999995</v>
      </c>
      <c r="K155" s="21">
        <v>9.5341666666666658</v>
      </c>
      <c r="M155">
        <v>135</v>
      </c>
      <c r="N155">
        <v>1300</v>
      </c>
      <c r="O155">
        <v>7.18</v>
      </c>
      <c r="P155">
        <v>101.3</v>
      </c>
      <c r="R155" s="23">
        <v>38487.5</v>
      </c>
      <c r="S155" s="23">
        <f t="shared" si="5"/>
        <v>38487.541666666664</v>
      </c>
      <c r="T155" s="13">
        <v>7.18</v>
      </c>
      <c r="U155" s="13">
        <v>101.3</v>
      </c>
    </row>
    <row r="156" spans="1:21">
      <c r="A156">
        <v>132</v>
      </c>
      <c r="B156">
        <v>1130</v>
      </c>
      <c r="C156">
        <v>73.5</v>
      </c>
      <c r="D156" s="7">
        <v>10.212500000000002</v>
      </c>
      <c r="E156" s="8">
        <v>0.85599999999999998</v>
      </c>
      <c r="F156" s="7">
        <v>11.726666666666667</v>
      </c>
      <c r="H156" s="23">
        <v>38484.458333333336</v>
      </c>
      <c r="I156" s="23">
        <f t="shared" si="4"/>
        <v>38484.479166666672</v>
      </c>
      <c r="J156" s="31">
        <v>0.85599999999999998</v>
      </c>
      <c r="K156" s="21">
        <v>10.212500000000002</v>
      </c>
      <c r="M156">
        <v>135</v>
      </c>
      <c r="N156">
        <v>1400</v>
      </c>
      <c r="O156">
        <v>7.52</v>
      </c>
      <c r="P156">
        <v>101.7</v>
      </c>
      <c r="R156" s="23">
        <v>38487.541666666664</v>
      </c>
      <c r="S156" s="23">
        <f t="shared" si="5"/>
        <v>38487.583333333336</v>
      </c>
      <c r="T156" s="13">
        <v>7.52</v>
      </c>
      <c r="U156" s="13">
        <v>101.7</v>
      </c>
    </row>
    <row r="157" spans="1:21">
      <c r="A157">
        <v>132</v>
      </c>
      <c r="B157">
        <v>1200</v>
      </c>
      <c r="C157">
        <v>74</v>
      </c>
      <c r="D157" s="7">
        <v>10.841666666666667</v>
      </c>
      <c r="E157" s="8">
        <v>0.88</v>
      </c>
      <c r="F157" s="7">
        <v>12.566666666666668</v>
      </c>
      <c r="H157" s="23">
        <v>38484.479166666672</v>
      </c>
      <c r="I157" s="23">
        <f t="shared" si="4"/>
        <v>38484.5</v>
      </c>
      <c r="J157" s="31">
        <v>0.88</v>
      </c>
      <c r="K157" s="21">
        <v>10.841666666666667</v>
      </c>
      <c r="M157">
        <v>135</v>
      </c>
      <c r="N157">
        <v>1500</v>
      </c>
      <c r="O157">
        <v>7.92</v>
      </c>
      <c r="P157">
        <v>101.9</v>
      </c>
      <c r="R157" s="23">
        <v>38487.583333333336</v>
      </c>
      <c r="S157" s="23">
        <f t="shared" si="5"/>
        <v>38487.625</v>
      </c>
      <c r="T157" s="13">
        <v>7.92</v>
      </c>
      <c r="U157" s="13">
        <v>101.9</v>
      </c>
    </row>
    <row r="158" spans="1:21">
      <c r="A158">
        <v>132</v>
      </c>
      <c r="B158">
        <v>1230</v>
      </c>
      <c r="C158">
        <v>74.5</v>
      </c>
      <c r="D158" s="7">
        <v>11.272499999999999</v>
      </c>
      <c r="E158" s="8">
        <v>0.9</v>
      </c>
      <c r="F158" s="7">
        <v>12.94</v>
      </c>
      <c r="H158" s="23">
        <v>38484.5</v>
      </c>
      <c r="I158" s="23">
        <f t="shared" si="4"/>
        <v>38484.520833333336</v>
      </c>
      <c r="J158" s="31">
        <v>0.9</v>
      </c>
      <c r="K158" s="21">
        <v>11.272499999999999</v>
      </c>
      <c r="M158">
        <v>135</v>
      </c>
      <c r="N158">
        <v>1600</v>
      </c>
      <c r="O158">
        <v>7.95</v>
      </c>
      <c r="P158">
        <v>102.2</v>
      </c>
      <c r="R158" s="23">
        <v>38487.625</v>
      </c>
      <c r="S158" s="23">
        <f t="shared" si="5"/>
        <v>38487.666666666664</v>
      </c>
      <c r="T158" s="13">
        <v>7.95</v>
      </c>
      <c r="U158" s="13">
        <v>102.2</v>
      </c>
    </row>
    <row r="159" spans="1:21">
      <c r="A159">
        <v>132</v>
      </c>
      <c r="B159">
        <v>1300</v>
      </c>
      <c r="C159">
        <v>75</v>
      </c>
      <c r="D159" s="7">
        <v>11.672500000000001</v>
      </c>
      <c r="E159" s="8">
        <v>0.90400000000000003</v>
      </c>
      <c r="F159" s="7">
        <v>13.376666666666665</v>
      </c>
      <c r="H159" s="23">
        <v>38484.520833333336</v>
      </c>
      <c r="I159" s="23">
        <f t="shared" si="4"/>
        <v>38484.541666666664</v>
      </c>
      <c r="J159" s="31">
        <v>0.90400000000000003</v>
      </c>
      <c r="K159" s="21">
        <v>11.672500000000001</v>
      </c>
      <c r="M159">
        <v>135</v>
      </c>
      <c r="N159">
        <v>1700</v>
      </c>
      <c r="O159">
        <v>8.11</v>
      </c>
      <c r="P159">
        <v>102</v>
      </c>
      <c r="R159" s="23">
        <v>38487.666666666664</v>
      </c>
      <c r="S159" s="23">
        <f t="shared" si="5"/>
        <v>38487.708333333336</v>
      </c>
      <c r="T159" s="13">
        <v>8.11</v>
      </c>
      <c r="U159" s="13">
        <v>102</v>
      </c>
    </row>
    <row r="160" spans="1:21">
      <c r="A160">
        <v>132</v>
      </c>
      <c r="B160">
        <v>1330</v>
      </c>
      <c r="C160">
        <v>75.5</v>
      </c>
      <c r="D160" s="7">
        <v>12.165833333333332</v>
      </c>
      <c r="E160" s="8">
        <v>0.89500000000000002</v>
      </c>
      <c r="F160" s="7">
        <v>13.986666666666666</v>
      </c>
      <c r="H160" s="23">
        <v>38484.541666666664</v>
      </c>
      <c r="I160" s="23">
        <f t="shared" si="4"/>
        <v>38484.5625</v>
      </c>
      <c r="J160" s="31">
        <v>0.89500000000000002</v>
      </c>
      <c r="K160" s="21">
        <v>12.165833333333332</v>
      </c>
      <c r="M160">
        <v>135</v>
      </c>
      <c r="N160">
        <v>1800</v>
      </c>
      <c r="O160">
        <v>8.24</v>
      </c>
      <c r="P160">
        <v>101.6</v>
      </c>
      <c r="R160" s="23">
        <v>38487.708333333336</v>
      </c>
      <c r="S160" s="23">
        <f t="shared" si="5"/>
        <v>38487.75</v>
      </c>
      <c r="T160" s="13">
        <v>8.24</v>
      </c>
      <c r="U160" s="13">
        <v>101.6</v>
      </c>
    </row>
    <row r="161" spans="1:21">
      <c r="A161">
        <v>132</v>
      </c>
      <c r="B161">
        <v>1400</v>
      </c>
      <c r="C161">
        <v>76</v>
      </c>
      <c r="D161" s="7">
        <v>12.445</v>
      </c>
      <c r="E161" s="8">
        <v>0.88400000000000001</v>
      </c>
      <c r="F161" s="7">
        <v>14.4</v>
      </c>
      <c r="H161" s="23">
        <v>38484.5625</v>
      </c>
      <c r="I161" s="23">
        <f t="shared" si="4"/>
        <v>38484.583333333336</v>
      </c>
      <c r="J161" s="31">
        <v>0.88400000000000001</v>
      </c>
      <c r="K161" s="21">
        <v>12.445</v>
      </c>
      <c r="M161">
        <v>135</v>
      </c>
      <c r="N161">
        <v>1900</v>
      </c>
      <c r="O161">
        <v>8.27</v>
      </c>
      <c r="P161">
        <v>100.9</v>
      </c>
      <c r="R161" s="23">
        <v>38487.75</v>
      </c>
      <c r="S161" s="23">
        <f t="shared" si="5"/>
        <v>38487.791666666664</v>
      </c>
      <c r="T161" s="13">
        <v>8.27</v>
      </c>
      <c r="U161" s="13">
        <v>100.9</v>
      </c>
    </row>
    <row r="162" spans="1:21">
      <c r="A162">
        <v>132</v>
      </c>
      <c r="B162">
        <v>1430</v>
      </c>
      <c r="C162">
        <v>76.5</v>
      </c>
      <c r="D162" s="7">
        <v>12.626666666666665</v>
      </c>
      <c r="E162" s="8">
        <v>0.84199999999999997</v>
      </c>
      <c r="F162" s="7">
        <v>14.573333333333332</v>
      </c>
      <c r="H162" s="23">
        <v>38484.583333333336</v>
      </c>
      <c r="I162" s="23">
        <f t="shared" si="4"/>
        <v>38484.604166666672</v>
      </c>
      <c r="J162" s="31">
        <v>0.84199999999999997</v>
      </c>
      <c r="K162" s="21">
        <v>12.626666666666665</v>
      </c>
      <c r="M162">
        <v>135</v>
      </c>
      <c r="N162">
        <v>2000</v>
      </c>
      <c r="O162">
        <v>8.27</v>
      </c>
      <c r="P162">
        <v>100</v>
      </c>
      <c r="R162" s="23">
        <v>38487.791666666664</v>
      </c>
      <c r="S162" s="23">
        <f t="shared" si="5"/>
        <v>38487.833333333336</v>
      </c>
      <c r="T162" s="13">
        <v>8.27</v>
      </c>
      <c r="U162" s="13">
        <v>100</v>
      </c>
    </row>
    <row r="163" spans="1:21">
      <c r="A163">
        <v>132</v>
      </c>
      <c r="B163">
        <v>1500</v>
      </c>
      <c r="C163">
        <v>77</v>
      </c>
      <c r="D163" s="7">
        <v>12.729166666666666</v>
      </c>
      <c r="E163" s="8">
        <v>0.8</v>
      </c>
      <c r="F163" s="7">
        <v>14.693333333333333</v>
      </c>
      <c r="H163" s="23">
        <v>38484.604166666672</v>
      </c>
      <c r="I163" s="23">
        <f t="shared" si="4"/>
        <v>38484.625</v>
      </c>
      <c r="J163" s="31">
        <v>0.8</v>
      </c>
      <c r="K163" s="21">
        <v>12.729166666666666</v>
      </c>
      <c r="M163">
        <v>135</v>
      </c>
      <c r="N163">
        <v>2100</v>
      </c>
      <c r="O163">
        <v>8.0500000000000007</v>
      </c>
      <c r="P163">
        <v>100.9</v>
      </c>
      <c r="R163" s="23">
        <v>38487.833333333336</v>
      </c>
      <c r="S163" s="23">
        <f t="shared" si="5"/>
        <v>38487.875</v>
      </c>
      <c r="T163" s="13">
        <v>8.0500000000000007</v>
      </c>
      <c r="U163" s="13">
        <v>100.9</v>
      </c>
    </row>
    <row r="164" spans="1:21">
      <c r="A164">
        <v>132</v>
      </c>
      <c r="B164">
        <v>1530</v>
      </c>
      <c r="C164">
        <v>77.5</v>
      </c>
      <c r="D164" s="7">
        <v>12.625833333333333</v>
      </c>
      <c r="E164" s="8">
        <v>0.74399999999999999</v>
      </c>
      <c r="F164" s="7">
        <v>14.55</v>
      </c>
      <c r="H164" s="23">
        <v>38484.625</v>
      </c>
      <c r="I164" s="23">
        <f t="shared" si="4"/>
        <v>38484.645833333336</v>
      </c>
      <c r="J164" s="31">
        <v>0.74399999999999999</v>
      </c>
      <c r="K164" s="21">
        <v>12.625833333333333</v>
      </c>
      <c r="M164">
        <v>135</v>
      </c>
      <c r="N164">
        <v>2200</v>
      </c>
      <c r="O164">
        <v>7.77</v>
      </c>
      <c r="P164">
        <v>101.6</v>
      </c>
      <c r="R164" s="23">
        <v>38487.875</v>
      </c>
      <c r="S164" s="23">
        <f t="shared" si="5"/>
        <v>38487.916666666664</v>
      </c>
      <c r="T164" s="13">
        <v>7.77</v>
      </c>
      <c r="U164" s="13">
        <v>101.6</v>
      </c>
    </row>
    <row r="165" spans="1:21">
      <c r="A165">
        <v>132</v>
      </c>
      <c r="B165">
        <v>1600</v>
      </c>
      <c r="C165">
        <v>78</v>
      </c>
      <c r="D165" s="7">
        <v>12.421666666666669</v>
      </c>
      <c r="E165" s="8">
        <v>0.68899999999999995</v>
      </c>
      <c r="F165" s="7">
        <v>14.373333333333333</v>
      </c>
      <c r="H165" s="23">
        <v>38484.645833333336</v>
      </c>
      <c r="I165" s="23">
        <f t="shared" si="4"/>
        <v>38484.666666666664</v>
      </c>
      <c r="J165" s="31">
        <v>0.68899999999999995</v>
      </c>
      <c r="K165" s="21">
        <v>12.421666666666669</v>
      </c>
      <c r="M165">
        <v>135</v>
      </c>
      <c r="N165">
        <v>2300</v>
      </c>
      <c r="O165">
        <v>7.68</v>
      </c>
      <c r="P165">
        <v>101.3</v>
      </c>
      <c r="R165" s="23">
        <v>38487.916666666664</v>
      </c>
      <c r="S165" s="23">
        <f t="shared" si="5"/>
        <v>38487.958333333336</v>
      </c>
      <c r="T165" s="13">
        <v>7.68</v>
      </c>
      <c r="U165" s="13">
        <v>101.3</v>
      </c>
    </row>
    <row r="166" spans="1:21">
      <c r="A166">
        <v>132</v>
      </c>
      <c r="B166">
        <v>1630</v>
      </c>
      <c r="C166">
        <v>78.5</v>
      </c>
      <c r="D166" s="7">
        <v>12.362499999999999</v>
      </c>
      <c r="E166" s="8">
        <v>0.60899999999999999</v>
      </c>
      <c r="F166" s="7">
        <v>13.89</v>
      </c>
      <c r="H166" s="23">
        <v>38484.666666666664</v>
      </c>
      <c r="I166" s="23">
        <f t="shared" si="4"/>
        <v>38484.6875</v>
      </c>
      <c r="J166" s="31">
        <v>0.60899999999999999</v>
      </c>
      <c r="K166" s="21">
        <v>12.362499999999999</v>
      </c>
      <c r="M166">
        <v>136</v>
      </c>
      <c r="N166">
        <v>0</v>
      </c>
      <c r="O166">
        <v>7.56</v>
      </c>
      <c r="P166">
        <v>99.3</v>
      </c>
      <c r="R166" s="23">
        <v>38487.958333333336</v>
      </c>
      <c r="S166" s="23">
        <f t="shared" si="5"/>
        <v>38488</v>
      </c>
      <c r="T166" s="13">
        <v>7.56</v>
      </c>
      <c r="U166" s="13">
        <v>99.3</v>
      </c>
    </row>
    <row r="167" spans="1:21">
      <c r="A167">
        <v>132</v>
      </c>
      <c r="B167">
        <v>1700</v>
      </c>
      <c r="C167">
        <v>79</v>
      </c>
      <c r="D167" s="7">
        <v>12.228333333333333</v>
      </c>
      <c r="E167" s="8">
        <v>0.53700000000000003</v>
      </c>
      <c r="F167" s="7">
        <v>13.386666666666665</v>
      </c>
      <c r="H167" s="23">
        <v>38484.6875</v>
      </c>
      <c r="I167" s="23">
        <f t="shared" si="4"/>
        <v>38484.708333333336</v>
      </c>
      <c r="J167" s="31">
        <v>0.53700000000000003</v>
      </c>
      <c r="K167" s="21">
        <v>12.228333333333333</v>
      </c>
      <c r="M167">
        <v>136</v>
      </c>
      <c r="N167">
        <v>100</v>
      </c>
      <c r="O167">
        <v>7.62</v>
      </c>
      <c r="P167">
        <v>100</v>
      </c>
      <c r="R167" s="23">
        <v>38488</v>
      </c>
      <c r="S167" s="23">
        <f t="shared" si="5"/>
        <v>38488.041666666664</v>
      </c>
      <c r="T167" s="13">
        <v>7.62</v>
      </c>
      <c r="U167" s="13">
        <v>100</v>
      </c>
    </row>
    <row r="168" spans="1:21">
      <c r="A168">
        <v>132</v>
      </c>
      <c r="B168">
        <v>1730</v>
      </c>
      <c r="C168">
        <v>79.5</v>
      </c>
      <c r="D168" s="7">
        <v>11.946666666666667</v>
      </c>
      <c r="E168" s="8">
        <v>0.45200000000000001</v>
      </c>
      <c r="F168" s="7">
        <v>12.84</v>
      </c>
      <c r="H168" s="23">
        <v>38484.708333333336</v>
      </c>
      <c r="I168" s="23">
        <f t="shared" si="4"/>
        <v>38484.729166666672</v>
      </c>
      <c r="J168" s="31">
        <v>0.45200000000000001</v>
      </c>
      <c r="K168" s="21">
        <v>11.946666666666667</v>
      </c>
      <c r="M168">
        <v>136</v>
      </c>
      <c r="N168">
        <v>200</v>
      </c>
      <c r="O168">
        <v>7.74</v>
      </c>
      <c r="P168">
        <v>100.9</v>
      </c>
      <c r="R168" s="23">
        <v>38488.041666666664</v>
      </c>
      <c r="S168" s="23">
        <f t="shared" si="5"/>
        <v>38488.083333333336</v>
      </c>
      <c r="T168" s="13">
        <v>7.74</v>
      </c>
      <c r="U168" s="13">
        <v>100.9</v>
      </c>
    </row>
    <row r="169" spans="1:21">
      <c r="A169">
        <v>132</v>
      </c>
      <c r="B169">
        <v>1800</v>
      </c>
      <c r="C169">
        <v>80</v>
      </c>
      <c r="D169" s="7">
        <v>11.405000000000001</v>
      </c>
      <c r="E169" s="8">
        <v>0.35799999999999998</v>
      </c>
      <c r="F169" s="7">
        <v>11.966666666666667</v>
      </c>
      <c r="H169" s="23">
        <v>38484.729166666672</v>
      </c>
      <c r="I169" s="23">
        <f t="shared" si="4"/>
        <v>38484.75</v>
      </c>
      <c r="J169" s="31">
        <v>0.35799999999999998</v>
      </c>
      <c r="K169" s="21">
        <v>11.405000000000001</v>
      </c>
      <c r="M169">
        <v>136</v>
      </c>
      <c r="N169">
        <v>300</v>
      </c>
      <c r="O169">
        <v>7.77</v>
      </c>
      <c r="P169">
        <v>101.1</v>
      </c>
      <c r="R169" s="23">
        <v>38488.083333333336</v>
      </c>
      <c r="S169" s="23">
        <f t="shared" si="5"/>
        <v>38488.125</v>
      </c>
      <c r="T169" s="13">
        <v>7.77</v>
      </c>
      <c r="U169" s="13">
        <v>101.1</v>
      </c>
    </row>
    <row r="170" spans="1:21">
      <c r="A170">
        <v>132</v>
      </c>
      <c r="B170">
        <v>1830</v>
      </c>
      <c r="C170">
        <v>80.5</v>
      </c>
      <c r="D170" s="7">
        <v>10.656666666666668</v>
      </c>
      <c r="E170" s="8">
        <v>0.27300000000000002</v>
      </c>
      <c r="F170" s="7">
        <v>10.866666666666667</v>
      </c>
      <c r="H170" s="23">
        <v>38484.75</v>
      </c>
      <c r="I170" s="23">
        <f t="shared" si="4"/>
        <v>38484.770833333336</v>
      </c>
      <c r="J170" s="31">
        <v>0.27300000000000002</v>
      </c>
      <c r="K170" s="21">
        <v>10.656666666666668</v>
      </c>
      <c r="M170">
        <v>136</v>
      </c>
      <c r="N170">
        <v>400</v>
      </c>
      <c r="O170">
        <v>7.81</v>
      </c>
      <c r="P170">
        <v>101.1</v>
      </c>
      <c r="R170" s="23">
        <v>38488.125</v>
      </c>
      <c r="S170" s="23">
        <f t="shared" si="5"/>
        <v>38488.166666666664</v>
      </c>
      <c r="T170" s="13">
        <v>7.81</v>
      </c>
      <c r="U170" s="13">
        <v>101.1</v>
      </c>
    </row>
    <row r="171" spans="1:21">
      <c r="A171">
        <v>132</v>
      </c>
      <c r="B171">
        <v>1900</v>
      </c>
      <c r="C171">
        <v>81</v>
      </c>
      <c r="D171" s="7">
        <v>9.6683333333333348</v>
      </c>
      <c r="E171" s="8">
        <v>0.14799999999999999</v>
      </c>
      <c r="F171" s="7">
        <v>9.6066666666666674</v>
      </c>
      <c r="H171" s="23">
        <v>38484.770833333336</v>
      </c>
      <c r="I171" s="23">
        <f t="shared" si="4"/>
        <v>38484.791666666664</v>
      </c>
      <c r="J171" s="31">
        <v>0.14799999999999999</v>
      </c>
      <c r="K171" s="21">
        <v>9.6683333333333348</v>
      </c>
      <c r="M171">
        <v>136</v>
      </c>
      <c r="N171">
        <v>500</v>
      </c>
      <c r="O171">
        <v>7.9</v>
      </c>
      <c r="P171">
        <v>100.9</v>
      </c>
      <c r="R171" s="23">
        <v>38488.166666666664</v>
      </c>
      <c r="S171" s="23">
        <f t="shared" si="5"/>
        <v>38488.208333333336</v>
      </c>
      <c r="T171" s="13">
        <v>7.9</v>
      </c>
      <c r="U171" s="13">
        <v>100.9</v>
      </c>
    </row>
    <row r="172" spans="1:21">
      <c r="A172">
        <v>132</v>
      </c>
      <c r="B172">
        <v>1930</v>
      </c>
      <c r="C172">
        <v>81.5</v>
      </c>
      <c r="D172" s="7">
        <v>8.7066666666666652</v>
      </c>
      <c r="E172" s="8">
        <v>0.105</v>
      </c>
      <c r="F172" s="7">
        <v>8.3233333333333324</v>
      </c>
      <c r="H172" s="23">
        <v>38484.791666666664</v>
      </c>
      <c r="I172" s="23">
        <f t="shared" si="4"/>
        <v>38484.8125</v>
      </c>
      <c r="J172" s="31">
        <v>0.105</v>
      </c>
      <c r="K172" s="21">
        <v>8.7066666666666652</v>
      </c>
      <c r="M172">
        <v>136</v>
      </c>
      <c r="N172">
        <v>600</v>
      </c>
      <c r="O172">
        <v>8.01</v>
      </c>
      <c r="P172">
        <v>99.7</v>
      </c>
      <c r="R172" s="23">
        <v>38488.208333333336</v>
      </c>
      <c r="S172" s="23">
        <f t="shared" si="5"/>
        <v>38488.25</v>
      </c>
      <c r="T172" s="13">
        <v>8.01</v>
      </c>
      <c r="U172" s="13">
        <v>99.7</v>
      </c>
    </row>
    <row r="173" spans="1:21">
      <c r="A173">
        <v>132</v>
      </c>
      <c r="B173">
        <v>2000</v>
      </c>
      <c r="C173">
        <v>82</v>
      </c>
      <c r="D173" s="7">
        <v>7.88</v>
      </c>
      <c r="E173" s="8">
        <v>2.9000000000000001E-2</v>
      </c>
      <c r="F173" s="7">
        <v>7.1616666666666662</v>
      </c>
      <c r="H173" s="23">
        <v>38484.8125</v>
      </c>
      <c r="I173" s="23">
        <f t="shared" si="4"/>
        <v>38484.833333333336</v>
      </c>
      <c r="J173" s="31">
        <v>2.9000000000000001E-2</v>
      </c>
      <c r="K173" s="21">
        <v>7.88</v>
      </c>
      <c r="M173">
        <v>136</v>
      </c>
      <c r="N173">
        <v>700</v>
      </c>
      <c r="O173">
        <v>8.0399999999999991</v>
      </c>
      <c r="P173">
        <v>100.1</v>
      </c>
      <c r="R173" s="23">
        <v>38488.25</v>
      </c>
      <c r="S173" s="23">
        <f t="shared" si="5"/>
        <v>38488.291666666664</v>
      </c>
      <c r="T173" s="13">
        <v>8.0399999999999991</v>
      </c>
      <c r="U173" s="13">
        <v>100.1</v>
      </c>
    </row>
    <row r="174" spans="1:21">
      <c r="A174">
        <v>132</v>
      </c>
      <c r="B174">
        <v>2030</v>
      </c>
      <c r="C174">
        <v>82.5</v>
      </c>
      <c r="D174" s="7">
        <v>7.1789166666666668</v>
      </c>
      <c r="E174" s="8">
        <v>2E-3</v>
      </c>
      <c r="F174" s="7">
        <v>6.1766666666666667</v>
      </c>
      <c r="H174" s="23">
        <v>38484.833333333336</v>
      </c>
      <c r="I174" s="23">
        <f t="shared" si="4"/>
        <v>38484.854166666672</v>
      </c>
      <c r="J174" s="31">
        <v>2E-3</v>
      </c>
      <c r="K174" s="21">
        <v>7.1789166666666668</v>
      </c>
      <c r="M174">
        <v>136</v>
      </c>
      <c r="N174">
        <v>800</v>
      </c>
      <c r="O174">
        <v>8.2799999999999994</v>
      </c>
      <c r="P174">
        <v>99.3</v>
      </c>
      <c r="R174" s="23">
        <v>38488.291666666664</v>
      </c>
      <c r="S174" s="23">
        <f t="shared" si="5"/>
        <v>38488.333333333336</v>
      </c>
      <c r="T174" s="13">
        <v>8.2799999999999994</v>
      </c>
      <c r="U174" s="13">
        <v>99.3</v>
      </c>
    </row>
    <row r="175" spans="1:21">
      <c r="A175">
        <v>132</v>
      </c>
      <c r="B175">
        <v>2100</v>
      </c>
      <c r="C175">
        <v>83</v>
      </c>
      <c r="D175" s="7">
        <v>6.6117499999999998</v>
      </c>
      <c r="E175" s="8">
        <v>0</v>
      </c>
      <c r="F175" s="7">
        <v>5.3993333333333338</v>
      </c>
      <c r="H175" s="23">
        <v>38484.854166666672</v>
      </c>
      <c r="I175" s="23">
        <f t="shared" si="4"/>
        <v>38484.875</v>
      </c>
      <c r="J175" s="31">
        <v>0</v>
      </c>
      <c r="K175" s="21">
        <v>6.6117499999999998</v>
      </c>
      <c r="M175">
        <v>136</v>
      </c>
      <c r="N175">
        <v>900</v>
      </c>
      <c r="O175">
        <v>9.06</v>
      </c>
      <c r="P175">
        <v>96.5</v>
      </c>
      <c r="R175" s="23">
        <v>38488.333333333336</v>
      </c>
      <c r="S175" s="23">
        <f t="shared" si="5"/>
        <v>38488.375</v>
      </c>
      <c r="T175" s="13">
        <v>9.06</v>
      </c>
      <c r="U175" s="13">
        <v>96.5</v>
      </c>
    </row>
    <row r="176" spans="1:21">
      <c r="A176">
        <v>132</v>
      </c>
      <c r="B176">
        <v>2130</v>
      </c>
      <c r="C176">
        <v>83.5</v>
      </c>
      <c r="D176" s="7">
        <v>6.1133333333333333</v>
      </c>
      <c r="E176" s="8">
        <v>0</v>
      </c>
      <c r="F176" s="7">
        <v>4.7869999999999999</v>
      </c>
      <c r="H176" s="23">
        <v>38484.875</v>
      </c>
      <c r="I176" s="23">
        <f t="shared" si="4"/>
        <v>38484.895833333336</v>
      </c>
      <c r="J176" s="31">
        <v>0</v>
      </c>
      <c r="K176" s="21">
        <v>6.1133333333333333</v>
      </c>
      <c r="M176">
        <v>136</v>
      </c>
      <c r="N176">
        <v>1000</v>
      </c>
      <c r="O176">
        <v>9.4700000000000006</v>
      </c>
      <c r="P176">
        <v>92.4</v>
      </c>
      <c r="R176" s="23">
        <v>38488.375</v>
      </c>
      <c r="S176" s="23">
        <f t="shared" si="5"/>
        <v>38488.416666666664</v>
      </c>
      <c r="T176" s="13">
        <v>9.4700000000000006</v>
      </c>
      <c r="U176" s="13">
        <v>92.4</v>
      </c>
    </row>
    <row r="177" spans="1:21">
      <c r="A177">
        <v>132</v>
      </c>
      <c r="B177">
        <v>2200</v>
      </c>
      <c r="C177">
        <v>84</v>
      </c>
      <c r="D177" s="7">
        <v>5.6828333333333338</v>
      </c>
      <c r="E177" s="8">
        <v>0</v>
      </c>
      <c r="F177" s="7">
        <v>4.2796666666666665</v>
      </c>
      <c r="H177" s="23">
        <v>38484.895833333336</v>
      </c>
      <c r="I177" s="23">
        <f t="shared" si="4"/>
        <v>38484.916666666664</v>
      </c>
      <c r="J177" s="31">
        <v>0</v>
      </c>
      <c r="K177" s="21">
        <v>5.6828333333333338</v>
      </c>
      <c r="M177">
        <v>136</v>
      </c>
      <c r="N177">
        <v>1100</v>
      </c>
      <c r="O177">
        <v>9.2899999999999991</v>
      </c>
      <c r="P177">
        <v>94.9</v>
      </c>
      <c r="R177" s="23">
        <v>38488.416666666664</v>
      </c>
      <c r="S177" s="23">
        <f t="shared" si="5"/>
        <v>38488.458333333336</v>
      </c>
      <c r="T177" s="13">
        <v>9.2899999999999991</v>
      </c>
      <c r="U177" s="13">
        <v>94.9</v>
      </c>
    </row>
    <row r="178" spans="1:21">
      <c r="A178">
        <v>132</v>
      </c>
      <c r="B178">
        <v>2230</v>
      </c>
      <c r="C178">
        <v>84.5</v>
      </c>
      <c r="D178" s="7">
        <v>5.3394166666666658</v>
      </c>
      <c r="E178" s="8">
        <v>0</v>
      </c>
      <c r="F178" s="7">
        <v>3.8363333333333336</v>
      </c>
      <c r="H178" s="23">
        <v>38484.916666666664</v>
      </c>
      <c r="I178" s="23">
        <f t="shared" si="4"/>
        <v>38484.9375</v>
      </c>
      <c r="J178" s="31">
        <v>0</v>
      </c>
      <c r="K178" s="21">
        <v>5.3394166666666658</v>
      </c>
      <c r="M178">
        <v>136</v>
      </c>
      <c r="N178">
        <v>1200</v>
      </c>
      <c r="O178">
        <v>9.07</v>
      </c>
      <c r="P178">
        <v>99.9</v>
      </c>
      <c r="R178" s="23">
        <v>38488.458333333336</v>
      </c>
      <c r="S178" s="23">
        <f t="shared" si="5"/>
        <v>38488.5</v>
      </c>
      <c r="T178" s="13">
        <v>9.07</v>
      </c>
      <c r="U178" s="13">
        <v>99.9</v>
      </c>
    </row>
    <row r="179" spans="1:21">
      <c r="A179">
        <v>132</v>
      </c>
      <c r="B179">
        <v>2300</v>
      </c>
      <c r="C179">
        <v>85</v>
      </c>
      <c r="D179" s="7">
        <v>5.0322499999999994</v>
      </c>
      <c r="E179" s="8">
        <v>0</v>
      </c>
      <c r="F179" s="7">
        <v>3.4546666666666663</v>
      </c>
      <c r="H179" s="23">
        <v>38484.9375</v>
      </c>
      <c r="I179" s="23">
        <f t="shared" si="4"/>
        <v>38484.958333333336</v>
      </c>
      <c r="J179" s="31">
        <v>0</v>
      </c>
      <c r="K179" s="21">
        <v>5.0322499999999994</v>
      </c>
      <c r="M179">
        <v>136</v>
      </c>
      <c r="N179">
        <v>1300</v>
      </c>
      <c r="O179">
        <v>9.15</v>
      </c>
      <c r="P179">
        <v>99</v>
      </c>
      <c r="R179" s="23">
        <v>38488.5</v>
      </c>
      <c r="S179" s="23">
        <f t="shared" si="5"/>
        <v>38488.541666666664</v>
      </c>
      <c r="T179" s="13">
        <v>9.15</v>
      </c>
      <c r="U179" s="13">
        <v>99</v>
      </c>
    </row>
    <row r="180" spans="1:21">
      <c r="A180">
        <v>132</v>
      </c>
      <c r="B180">
        <v>2330</v>
      </c>
      <c r="C180">
        <v>85.5</v>
      </c>
      <c r="D180" s="7">
        <v>4.7385833333333327</v>
      </c>
      <c r="E180" s="8">
        <v>0</v>
      </c>
      <c r="F180" s="7">
        <v>3.093</v>
      </c>
      <c r="H180" s="23">
        <v>38484.958333333336</v>
      </c>
      <c r="I180" s="23">
        <f t="shared" si="4"/>
        <v>38484.979166666672</v>
      </c>
      <c r="J180" s="31">
        <v>0</v>
      </c>
      <c r="K180" s="21">
        <v>4.7385833333333327</v>
      </c>
      <c r="M180">
        <v>136</v>
      </c>
      <c r="N180">
        <v>1400</v>
      </c>
      <c r="O180">
        <v>9.1199999999999992</v>
      </c>
      <c r="P180">
        <v>100.1</v>
      </c>
      <c r="R180" s="23">
        <v>38488.541666666664</v>
      </c>
      <c r="S180" s="23">
        <f t="shared" si="5"/>
        <v>38488.583333333336</v>
      </c>
      <c r="T180" s="13">
        <v>9.1199999999999992</v>
      </c>
      <c r="U180" s="13">
        <v>100.1</v>
      </c>
    </row>
    <row r="181" spans="1:21">
      <c r="A181">
        <v>133</v>
      </c>
      <c r="B181">
        <v>0</v>
      </c>
      <c r="C181">
        <v>86</v>
      </c>
      <c r="D181" s="7">
        <v>4.4506666666666668</v>
      </c>
      <c r="E181" s="8">
        <v>0</v>
      </c>
      <c r="F181" s="7">
        <v>2.7576666666666667</v>
      </c>
      <c r="H181" s="23">
        <v>38484.979166666672</v>
      </c>
      <c r="I181" s="23">
        <f t="shared" si="4"/>
        <v>38485</v>
      </c>
      <c r="J181" s="31">
        <v>0</v>
      </c>
      <c r="K181" s="21">
        <v>4.4506666666666668</v>
      </c>
      <c r="M181">
        <v>136</v>
      </c>
      <c r="N181">
        <v>1500</v>
      </c>
      <c r="O181">
        <v>9.27</v>
      </c>
      <c r="P181">
        <v>99.5</v>
      </c>
      <c r="R181" s="23">
        <v>38488.583333333336</v>
      </c>
      <c r="S181" s="23">
        <f t="shared" si="5"/>
        <v>38488.625</v>
      </c>
      <c r="T181" s="13">
        <v>9.27</v>
      </c>
      <c r="U181" s="13">
        <v>99.5</v>
      </c>
    </row>
    <row r="182" spans="1:21">
      <c r="A182">
        <v>133</v>
      </c>
      <c r="B182">
        <v>30</v>
      </c>
      <c r="C182">
        <v>86.5</v>
      </c>
      <c r="D182" s="7">
        <v>4.1605833333333333</v>
      </c>
      <c r="E182" s="8">
        <v>0</v>
      </c>
      <c r="F182" s="7">
        <v>2.4393333333333334</v>
      </c>
      <c r="H182" s="23">
        <v>38485</v>
      </c>
      <c r="I182" s="23">
        <f t="shared" si="4"/>
        <v>38485.020833333336</v>
      </c>
      <c r="J182" s="31">
        <v>0</v>
      </c>
      <c r="K182" s="21">
        <v>4.1605833333333333</v>
      </c>
      <c r="M182">
        <v>136</v>
      </c>
      <c r="N182">
        <v>1600</v>
      </c>
      <c r="O182">
        <v>8.91</v>
      </c>
      <c r="P182">
        <v>100.3</v>
      </c>
      <c r="R182" s="23">
        <v>38488.625</v>
      </c>
      <c r="S182" s="23">
        <f t="shared" si="5"/>
        <v>38488.666666666664</v>
      </c>
      <c r="T182" s="13">
        <v>8.91</v>
      </c>
      <c r="U182" s="13">
        <v>100.3</v>
      </c>
    </row>
    <row r="183" spans="1:21">
      <c r="A183">
        <v>133</v>
      </c>
      <c r="B183">
        <v>100</v>
      </c>
      <c r="C183">
        <v>87</v>
      </c>
      <c r="D183" s="7">
        <v>3.9019166666666663</v>
      </c>
      <c r="E183" s="8">
        <v>0</v>
      </c>
      <c r="F183" s="7">
        <v>2.1539999999999999</v>
      </c>
      <c r="H183" s="23">
        <v>38485.020833333336</v>
      </c>
      <c r="I183" s="23">
        <f t="shared" si="4"/>
        <v>38485.041666666664</v>
      </c>
      <c r="J183" s="31">
        <v>0</v>
      </c>
      <c r="K183" s="21">
        <v>3.9019166666666663</v>
      </c>
      <c r="M183">
        <v>136</v>
      </c>
      <c r="N183">
        <v>1700</v>
      </c>
      <c r="O183">
        <v>8.8699999999999992</v>
      </c>
      <c r="P183">
        <v>101.1</v>
      </c>
      <c r="R183" s="23">
        <v>38488.666666666664</v>
      </c>
      <c r="S183" s="23">
        <f t="shared" si="5"/>
        <v>38488.708333333336</v>
      </c>
      <c r="T183" s="13">
        <v>8.8699999999999992</v>
      </c>
      <c r="U183" s="13">
        <v>101.1</v>
      </c>
    </row>
    <row r="184" spans="1:21">
      <c r="A184">
        <v>133</v>
      </c>
      <c r="B184">
        <v>130</v>
      </c>
      <c r="C184">
        <v>87.5</v>
      </c>
      <c r="D184" s="7">
        <v>3.6382499999999993</v>
      </c>
      <c r="E184" s="8">
        <v>0</v>
      </c>
      <c r="F184" s="7">
        <v>1.9319999999999997</v>
      </c>
      <c r="H184" s="23">
        <v>38485.041666666664</v>
      </c>
      <c r="I184" s="23">
        <f t="shared" si="4"/>
        <v>38485.0625</v>
      </c>
      <c r="J184" s="31">
        <v>0</v>
      </c>
      <c r="K184" s="21">
        <v>3.6382499999999993</v>
      </c>
      <c r="M184">
        <v>136</v>
      </c>
      <c r="N184">
        <v>1800</v>
      </c>
      <c r="O184">
        <v>9.15</v>
      </c>
      <c r="P184">
        <v>100.5</v>
      </c>
      <c r="R184" s="23">
        <v>38488.708333333336</v>
      </c>
      <c r="S184" s="23">
        <f t="shared" si="5"/>
        <v>38488.75</v>
      </c>
      <c r="T184" s="13">
        <v>9.15</v>
      </c>
      <c r="U184" s="13">
        <v>100.5</v>
      </c>
    </row>
    <row r="185" spans="1:21">
      <c r="A185">
        <v>133</v>
      </c>
      <c r="B185">
        <v>200</v>
      </c>
      <c r="C185">
        <v>88</v>
      </c>
      <c r="D185" s="7">
        <v>3.3650000000000002</v>
      </c>
      <c r="E185" s="8">
        <v>0</v>
      </c>
      <c r="F185" s="7">
        <v>1.8126666666666669</v>
      </c>
      <c r="H185" s="23">
        <v>38485.0625</v>
      </c>
      <c r="I185" s="23">
        <f t="shared" si="4"/>
        <v>38485.083333333336</v>
      </c>
      <c r="J185" s="31">
        <v>0</v>
      </c>
      <c r="K185" s="21">
        <v>3.3650000000000002</v>
      </c>
      <c r="M185">
        <v>136</v>
      </c>
      <c r="N185">
        <v>1900</v>
      </c>
      <c r="O185">
        <v>8.6</v>
      </c>
      <c r="P185">
        <v>101.4</v>
      </c>
      <c r="R185" s="23">
        <v>38488.75</v>
      </c>
      <c r="S185" s="23">
        <f t="shared" si="5"/>
        <v>38488.791666666664</v>
      </c>
      <c r="T185" s="13">
        <v>8.6</v>
      </c>
      <c r="U185" s="13">
        <v>101.4</v>
      </c>
    </row>
    <row r="186" spans="1:21">
      <c r="A186">
        <v>133</v>
      </c>
      <c r="B186">
        <v>230</v>
      </c>
      <c r="C186">
        <v>88.5</v>
      </c>
      <c r="D186" s="7">
        <v>3.1200833333333331</v>
      </c>
      <c r="E186" s="8">
        <v>0</v>
      </c>
      <c r="F186" s="7">
        <v>1.7423333333333335</v>
      </c>
      <c r="H186" s="23">
        <v>38485.083333333336</v>
      </c>
      <c r="I186" s="23">
        <f t="shared" si="4"/>
        <v>38485.104166666672</v>
      </c>
      <c r="J186" s="31">
        <v>0</v>
      </c>
      <c r="K186" s="21">
        <v>3.1200833333333331</v>
      </c>
      <c r="M186">
        <v>136</v>
      </c>
      <c r="N186">
        <v>2000</v>
      </c>
      <c r="O186">
        <v>8.24</v>
      </c>
      <c r="P186">
        <v>101.1</v>
      </c>
      <c r="R186" s="23">
        <v>38488.791666666664</v>
      </c>
      <c r="S186" s="23">
        <f t="shared" si="5"/>
        <v>38488.833333333336</v>
      </c>
      <c r="T186" s="13">
        <v>8.24</v>
      </c>
      <c r="U186" s="13">
        <v>101.1</v>
      </c>
    </row>
    <row r="187" spans="1:21">
      <c r="A187">
        <v>133</v>
      </c>
      <c r="B187">
        <v>300</v>
      </c>
      <c r="C187">
        <v>89</v>
      </c>
      <c r="D187" s="7">
        <v>2.905416666666667</v>
      </c>
      <c r="E187" s="8">
        <v>0</v>
      </c>
      <c r="F187" s="7">
        <v>1.631</v>
      </c>
      <c r="H187" s="23">
        <v>38485.104166666672</v>
      </c>
      <c r="I187" s="23">
        <f t="shared" si="4"/>
        <v>38485.125</v>
      </c>
      <c r="J187" s="31">
        <v>0</v>
      </c>
      <c r="K187" s="21">
        <v>2.905416666666667</v>
      </c>
      <c r="M187">
        <v>136</v>
      </c>
      <c r="N187">
        <v>2100</v>
      </c>
      <c r="O187">
        <v>7.98</v>
      </c>
      <c r="P187">
        <v>102.4</v>
      </c>
      <c r="R187" s="23">
        <v>38488.833333333336</v>
      </c>
      <c r="S187" s="23">
        <f t="shared" si="5"/>
        <v>38488.875</v>
      </c>
      <c r="T187" s="13">
        <v>7.98</v>
      </c>
      <c r="U187" s="13">
        <v>102.4</v>
      </c>
    </row>
    <row r="188" spans="1:21">
      <c r="A188">
        <v>133</v>
      </c>
      <c r="B188">
        <v>330</v>
      </c>
      <c r="C188">
        <v>89.5</v>
      </c>
      <c r="D188" s="7">
        <v>2.6876666666666669</v>
      </c>
      <c r="E188" s="8">
        <v>0</v>
      </c>
      <c r="F188" s="7">
        <v>1.5023333333333333</v>
      </c>
      <c r="H188" s="23">
        <v>38485.125</v>
      </c>
      <c r="I188" s="23">
        <f t="shared" si="4"/>
        <v>38485.145833333336</v>
      </c>
      <c r="J188" s="31">
        <v>0</v>
      </c>
      <c r="K188" s="21">
        <v>2.6876666666666669</v>
      </c>
      <c r="M188">
        <v>136</v>
      </c>
      <c r="N188">
        <v>2200</v>
      </c>
      <c r="O188">
        <v>7.93</v>
      </c>
      <c r="P188">
        <v>102.8</v>
      </c>
      <c r="R188" s="23">
        <v>38488.875</v>
      </c>
      <c r="S188" s="23">
        <f t="shared" si="5"/>
        <v>38488.916666666664</v>
      </c>
      <c r="T188" s="13">
        <v>7.93</v>
      </c>
      <c r="U188" s="13">
        <v>102.8</v>
      </c>
    </row>
    <row r="189" spans="1:21">
      <c r="A189">
        <v>133</v>
      </c>
      <c r="B189">
        <v>400</v>
      </c>
      <c r="C189">
        <v>90</v>
      </c>
      <c r="D189" s="7">
        <v>2.4369999999999998</v>
      </c>
      <c r="E189" s="8">
        <v>0</v>
      </c>
      <c r="F189" s="7">
        <v>1.367</v>
      </c>
      <c r="H189" s="23">
        <v>38485.145833333336</v>
      </c>
      <c r="I189" s="23">
        <f t="shared" si="4"/>
        <v>38485.166666666664</v>
      </c>
      <c r="J189" s="31">
        <v>0</v>
      </c>
      <c r="K189" s="21">
        <v>2.4369999999999998</v>
      </c>
      <c r="M189">
        <v>136</v>
      </c>
      <c r="N189">
        <v>2300</v>
      </c>
      <c r="O189">
        <v>7.85</v>
      </c>
      <c r="P189">
        <v>102.7</v>
      </c>
      <c r="R189" s="23">
        <v>38488.916666666664</v>
      </c>
      <c r="S189" s="23">
        <f t="shared" si="5"/>
        <v>38488.958333333336</v>
      </c>
      <c r="T189" s="13">
        <v>7.85</v>
      </c>
      <c r="U189" s="13">
        <v>102.7</v>
      </c>
    </row>
    <row r="190" spans="1:21">
      <c r="A190">
        <v>133</v>
      </c>
      <c r="B190">
        <v>430</v>
      </c>
      <c r="C190">
        <v>90.5</v>
      </c>
      <c r="D190" s="7">
        <v>2.2365000000000004</v>
      </c>
      <c r="E190" s="8">
        <v>0</v>
      </c>
      <c r="F190" s="7">
        <v>1.2549999999999999</v>
      </c>
      <c r="H190" s="23">
        <v>38485.166666666664</v>
      </c>
      <c r="I190" s="23">
        <f t="shared" si="4"/>
        <v>38485.1875</v>
      </c>
      <c r="J190" s="31">
        <v>0</v>
      </c>
      <c r="K190" s="21">
        <v>2.2365000000000004</v>
      </c>
      <c r="M190">
        <v>137</v>
      </c>
      <c r="N190">
        <v>0</v>
      </c>
      <c r="O190">
        <v>8.07</v>
      </c>
      <c r="P190">
        <v>100.2</v>
      </c>
      <c r="R190" s="23">
        <v>38488.958333333336</v>
      </c>
      <c r="S190" s="23">
        <f t="shared" si="5"/>
        <v>38489</v>
      </c>
      <c r="T190" s="13">
        <v>8.07</v>
      </c>
      <c r="U190" s="13">
        <v>100.2</v>
      </c>
    </row>
    <row r="191" spans="1:21">
      <c r="A191">
        <v>133</v>
      </c>
      <c r="B191">
        <v>500</v>
      </c>
      <c r="C191">
        <v>91</v>
      </c>
      <c r="D191" s="7">
        <v>2.0707500000000003</v>
      </c>
      <c r="E191" s="8">
        <v>0</v>
      </c>
      <c r="F191" s="7">
        <v>1.1479999999999999</v>
      </c>
      <c r="H191" s="23">
        <v>38485.1875</v>
      </c>
      <c r="I191" s="23">
        <f t="shared" si="4"/>
        <v>38485.208333333336</v>
      </c>
      <c r="J191" s="31">
        <v>0</v>
      </c>
      <c r="K191" s="21">
        <v>2.0707500000000003</v>
      </c>
      <c r="M191">
        <v>137</v>
      </c>
      <c r="N191">
        <v>100</v>
      </c>
      <c r="O191">
        <v>7.65</v>
      </c>
      <c r="P191">
        <v>102.2</v>
      </c>
      <c r="R191" s="23">
        <v>38489</v>
      </c>
      <c r="S191" s="23">
        <f t="shared" si="5"/>
        <v>38489.041666666664</v>
      </c>
      <c r="T191" s="13">
        <v>7.65</v>
      </c>
      <c r="U191" s="13">
        <v>102.2</v>
      </c>
    </row>
    <row r="192" spans="1:21">
      <c r="A192">
        <v>133</v>
      </c>
      <c r="B192">
        <v>530</v>
      </c>
      <c r="C192">
        <v>91.5</v>
      </c>
      <c r="D192" s="7">
        <v>1.8330833333333336</v>
      </c>
      <c r="E192" s="8">
        <v>0.01</v>
      </c>
      <c r="F192" s="7">
        <v>1.0329999999999999</v>
      </c>
      <c r="H192" s="23">
        <v>38485.208333333336</v>
      </c>
      <c r="I192" s="23">
        <f t="shared" si="4"/>
        <v>38485.229166666672</v>
      </c>
      <c r="J192" s="31">
        <v>0.01</v>
      </c>
      <c r="K192" s="21">
        <v>1.8330833333333336</v>
      </c>
      <c r="M192">
        <v>137</v>
      </c>
      <c r="N192">
        <v>200</v>
      </c>
      <c r="O192">
        <v>7.47</v>
      </c>
      <c r="P192">
        <v>103.4</v>
      </c>
      <c r="R192" s="23">
        <v>38489.041666666664</v>
      </c>
      <c r="S192" s="23">
        <f t="shared" si="5"/>
        <v>38489.083333333336</v>
      </c>
      <c r="T192" s="13">
        <v>7.47</v>
      </c>
      <c r="U192" s="13">
        <v>103.4</v>
      </c>
    </row>
    <row r="193" spans="1:21">
      <c r="A193">
        <v>133</v>
      </c>
      <c r="B193">
        <v>600</v>
      </c>
      <c r="C193">
        <v>92</v>
      </c>
      <c r="D193" s="7">
        <v>1.7142499999999998</v>
      </c>
      <c r="E193" s="8">
        <v>4.1000000000000002E-2</v>
      </c>
      <c r="F193" s="7">
        <v>0.99766666666666648</v>
      </c>
      <c r="H193" s="23">
        <v>38485.229166666672</v>
      </c>
      <c r="I193" s="23">
        <f t="shared" si="4"/>
        <v>38485.25</v>
      </c>
      <c r="J193" s="31">
        <v>4.1000000000000002E-2</v>
      </c>
      <c r="K193" s="21">
        <v>1.7142499999999998</v>
      </c>
      <c r="M193">
        <v>137</v>
      </c>
      <c r="N193">
        <v>300</v>
      </c>
      <c r="O193">
        <v>7.19</v>
      </c>
      <c r="P193">
        <v>103.9</v>
      </c>
      <c r="R193" s="23">
        <v>38489.083333333336</v>
      </c>
      <c r="S193" s="23">
        <f t="shared" si="5"/>
        <v>38489.125</v>
      </c>
      <c r="T193" s="13">
        <v>7.19</v>
      </c>
      <c r="U193" s="13">
        <v>103.9</v>
      </c>
    </row>
    <row r="194" spans="1:21">
      <c r="A194">
        <v>133</v>
      </c>
      <c r="B194">
        <v>630</v>
      </c>
      <c r="C194">
        <v>92.5</v>
      </c>
      <c r="D194" s="7">
        <v>1.72725</v>
      </c>
      <c r="E194" s="8">
        <v>0.11</v>
      </c>
      <c r="F194" s="7">
        <v>1.0803333333333331</v>
      </c>
      <c r="H194" s="23">
        <v>38485.25</v>
      </c>
      <c r="I194" s="23">
        <f t="shared" si="4"/>
        <v>38485.270833333336</v>
      </c>
      <c r="J194" s="31">
        <v>0.11</v>
      </c>
      <c r="K194" s="21">
        <v>1.72725</v>
      </c>
      <c r="M194">
        <v>137</v>
      </c>
      <c r="N194">
        <v>400</v>
      </c>
      <c r="O194">
        <v>6.8390000000000004</v>
      </c>
      <c r="P194">
        <v>104.4</v>
      </c>
      <c r="R194" s="23">
        <v>38489.125</v>
      </c>
      <c r="S194" s="23">
        <f t="shared" si="5"/>
        <v>38489.166666666664</v>
      </c>
      <c r="T194" s="13">
        <v>6.8390000000000004</v>
      </c>
      <c r="U194" s="13">
        <v>104.4</v>
      </c>
    </row>
    <row r="195" spans="1:21">
      <c r="A195">
        <v>133</v>
      </c>
      <c r="B195">
        <v>700</v>
      </c>
      <c r="C195">
        <v>93</v>
      </c>
      <c r="D195" s="7">
        <v>1.8610000000000004</v>
      </c>
      <c r="E195" s="8">
        <v>0.182</v>
      </c>
      <c r="F195" s="7">
        <v>1.232</v>
      </c>
      <c r="H195" s="23">
        <v>38485.270833333336</v>
      </c>
      <c r="I195" s="23">
        <f t="shared" si="4"/>
        <v>38485.291666666664</v>
      </c>
      <c r="J195" s="31">
        <v>0.182</v>
      </c>
      <c r="K195" s="21">
        <v>1.8610000000000004</v>
      </c>
      <c r="M195">
        <v>137</v>
      </c>
      <c r="N195">
        <v>500</v>
      </c>
      <c r="O195">
        <v>6.6879999999999997</v>
      </c>
      <c r="P195">
        <v>104.5</v>
      </c>
      <c r="R195" s="23">
        <v>38489.166666666664</v>
      </c>
      <c r="S195" s="23">
        <f t="shared" si="5"/>
        <v>38489.208333333336</v>
      </c>
      <c r="T195" s="13">
        <v>6.6879999999999997</v>
      </c>
      <c r="U195" s="13">
        <v>104.5</v>
      </c>
    </row>
    <row r="196" spans="1:21">
      <c r="A196">
        <v>133</v>
      </c>
      <c r="B196">
        <v>730</v>
      </c>
      <c r="C196">
        <v>93.5</v>
      </c>
      <c r="D196" s="7">
        <v>1.9950000000000001</v>
      </c>
      <c r="E196" s="8">
        <v>0.151</v>
      </c>
      <c r="F196" s="7">
        <v>1.3920000000000001</v>
      </c>
      <c r="H196" s="23">
        <v>38485.291666666664</v>
      </c>
      <c r="I196" s="23">
        <f t="shared" si="4"/>
        <v>38485.3125</v>
      </c>
      <c r="J196" s="31">
        <v>0.151</v>
      </c>
      <c r="K196" s="21">
        <v>1.9950000000000001</v>
      </c>
      <c r="M196">
        <v>137</v>
      </c>
      <c r="N196">
        <v>600</v>
      </c>
      <c r="O196">
        <v>6.9169999999999998</v>
      </c>
      <c r="P196">
        <v>104</v>
      </c>
      <c r="R196" s="23">
        <v>38489.208333333336</v>
      </c>
      <c r="S196" s="23">
        <f t="shared" si="5"/>
        <v>38489.25</v>
      </c>
      <c r="T196" s="13">
        <v>6.9169999999999998</v>
      </c>
      <c r="U196" s="13">
        <v>104</v>
      </c>
    </row>
    <row r="197" spans="1:21">
      <c r="A197">
        <v>133</v>
      </c>
      <c r="B197">
        <v>800</v>
      </c>
      <c r="C197">
        <v>94</v>
      </c>
      <c r="D197" s="7">
        <v>2.4072499999999999</v>
      </c>
      <c r="E197" s="8">
        <v>0.35399999999999998</v>
      </c>
      <c r="F197" s="7">
        <v>2.0446666666666666</v>
      </c>
      <c r="H197" s="23">
        <v>38485.3125</v>
      </c>
      <c r="I197" s="23">
        <f t="shared" si="4"/>
        <v>38485.333333333336</v>
      </c>
      <c r="J197" s="31">
        <v>0.35399999999999998</v>
      </c>
      <c r="K197" s="21">
        <v>2.4072499999999999</v>
      </c>
      <c r="M197">
        <v>137</v>
      </c>
      <c r="N197">
        <v>700</v>
      </c>
      <c r="O197">
        <v>8.07</v>
      </c>
      <c r="P197">
        <v>97.7</v>
      </c>
      <c r="R197" s="23">
        <v>38489.25</v>
      </c>
      <c r="S197" s="23">
        <f t="shared" si="5"/>
        <v>38489.291666666664</v>
      </c>
      <c r="T197" s="13">
        <v>8.07</v>
      </c>
      <c r="U197" s="13">
        <v>97.7</v>
      </c>
    </row>
    <row r="198" spans="1:21">
      <c r="A198">
        <v>133</v>
      </c>
      <c r="B198">
        <v>830</v>
      </c>
      <c r="C198">
        <v>94.5</v>
      </c>
      <c r="D198" s="7">
        <v>3.44225</v>
      </c>
      <c r="E198" s="8">
        <v>0.41899999999999998</v>
      </c>
      <c r="F198" s="7">
        <v>3.4909999999999997</v>
      </c>
      <c r="H198" s="23">
        <v>38485.333333333336</v>
      </c>
      <c r="I198" s="23">
        <f t="shared" si="4"/>
        <v>38485.354166666672</v>
      </c>
      <c r="J198" s="31">
        <v>0.41899999999999998</v>
      </c>
      <c r="K198" s="21">
        <v>3.44225</v>
      </c>
      <c r="M198">
        <v>137</v>
      </c>
      <c r="N198">
        <v>800</v>
      </c>
      <c r="O198">
        <v>8.5</v>
      </c>
      <c r="P198">
        <v>93.6</v>
      </c>
      <c r="R198" s="23">
        <v>38489.291666666664</v>
      </c>
      <c r="S198" s="23">
        <f t="shared" si="5"/>
        <v>38489.333333333336</v>
      </c>
      <c r="T198" s="13">
        <v>8.5</v>
      </c>
      <c r="U198" s="13">
        <v>93.6</v>
      </c>
    </row>
    <row r="199" spans="1:21">
      <c r="A199">
        <v>133</v>
      </c>
      <c r="B199">
        <v>900</v>
      </c>
      <c r="C199">
        <v>95</v>
      </c>
      <c r="D199" s="7">
        <v>4.6649166666666675</v>
      </c>
      <c r="E199" s="8">
        <v>0.55800000000000005</v>
      </c>
      <c r="F199" s="7">
        <v>5.1909999999999998</v>
      </c>
      <c r="H199" s="23">
        <v>38485.354166666672</v>
      </c>
      <c r="I199" s="23">
        <f t="shared" si="4"/>
        <v>38485.375</v>
      </c>
      <c r="J199" s="31">
        <v>0.55800000000000005</v>
      </c>
      <c r="K199" s="21">
        <v>4.6649166666666675</v>
      </c>
      <c r="M199">
        <v>137</v>
      </c>
      <c r="N199">
        <v>900</v>
      </c>
      <c r="O199">
        <v>9.2100000000000009</v>
      </c>
      <c r="P199">
        <v>85.4</v>
      </c>
      <c r="R199" s="23">
        <v>38489.333333333336</v>
      </c>
      <c r="S199" s="23">
        <f t="shared" si="5"/>
        <v>38489.375</v>
      </c>
      <c r="T199" s="13">
        <v>9.2100000000000009</v>
      </c>
      <c r="U199" s="13">
        <v>85.4</v>
      </c>
    </row>
    <row r="200" spans="1:21">
      <c r="A200">
        <v>133</v>
      </c>
      <c r="B200">
        <v>930</v>
      </c>
      <c r="C200">
        <v>95.5</v>
      </c>
      <c r="D200" s="7">
        <v>5.6646666666666663</v>
      </c>
      <c r="E200" s="8">
        <v>0.63100000000000001</v>
      </c>
      <c r="F200" s="7">
        <v>6.8283333333333331</v>
      </c>
      <c r="H200" s="23">
        <v>38485.375</v>
      </c>
      <c r="I200" s="23">
        <f t="shared" ref="I200:I263" si="6">I$5+A200+(ROUND(B200/100,0)/24)+(MOD(B200,100)/(24*60))</f>
        <v>38485.395833333336</v>
      </c>
      <c r="J200" s="31">
        <v>0.63100000000000001</v>
      </c>
      <c r="K200" s="21">
        <v>5.6646666666666663</v>
      </c>
      <c r="M200">
        <v>137</v>
      </c>
      <c r="N200">
        <v>1000</v>
      </c>
      <c r="O200">
        <v>10.47</v>
      </c>
      <c r="P200">
        <v>81.400000000000006</v>
      </c>
      <c r="R200" s="23">
        <v>38489.375</v>
      </c>
      <c r="S200" s="23">
        <f t="shared" ref="S200:S263" si="7">S$5+M200+(ROUND(N200/100,0)/24)+(MOD(N200,100)/(24*60))</f>
        <v>38489.416666666664</v>
      </c>
      <c r="T200" s="13">
        <v>10.47</v>
      </c>
      <c r="U200" s="13">
        <v>81.400000000000006</v>
      </c>
    </row>
    <row r="201" spans="1:21">
      <c r="A201">
        <v>133</v>
      </c>
      <c r="B201">
        <v>1000</v>
      </c>
      <c r="C201">
        <v>96</v>
      </c>
      <c r="D201" s="7">
        <v>6.636916666666667</v>
      </c>
      <c r="E201" s="8">
        <v>0.69799999999999995</v>
      </c>
      <c r="F201" s="7">
        <v>8.3166666666666682</v>
      </c>
      <c r="H201" s="23">
        <v>38485.395833333336</v>
      </c>
      <c r="I201" s="23">
        <f t="shared" si="6"/>
        <v>38485.416666666664</v>
      </c>
      <c r="J201" s="31">
        <v>0.69799999999999995</v>
      </c>
      <c r="K201" s="21">
        <v>6.636916666666667</v>
      </c>
      <c r="M201">
        <v>137</v>
      </c>
      <c r="N201">
        <v>1100</v>
      </c>
      <c r="O201">
        <v>11.37</v>
      </c>
      <c r="P201">
        <v>74.2</v>
      </c>
      <c r="R201" s="23">
        <v>38489.416666666664</v>
      </c>
      <c r="S201" s="23">
        <f t="shared" si="7"/>
        <v>38489.458333333336</v>
      </c>
      <c r="T201" s="13">
        <v>11.37</v>
      </c>
      <c r="U201" s="13">
        <v>74.2</v>
      </c>
    </row>
    <row r="202" spans="1:21">
      <c r="A202">
        <v>133</v>
      </c>
      <c r="B202">
        <v>1030</v>
      </c>
      <c r="C202">
        <v>96.5</v>
      </c>
      <c r="D202" s="7">
        <v>7.512083333333333</v>
      </c>
      <c r="E202" s="8">
        <v>0.75700000000000001</v>
      </c>
      <c r="F202" s="7">
        <v>9.7200000000000006</v>
      </c>
      <c r="H202" s="23">
        <v>38485.416666666664</v>
      </c>
      <c r="I202" s="23">
        <f t="shared" si="6"/>
        <v>38485.4375</v>
      </c>
      <c r="J202" s="31">
        <v>0.75700000000000001</v>
      </c>
      <c r="K202" s="21">
        <v>7.512083333333333</v>
      </c>
      <c r="M202">
        <v>137</v>
      </c>
      <c r="N202">
        <v>1200</v>
      </c>
      <c r="O202">
        <v>12.05</v>
      </c>
      <c r="P202">
        <v>65.39</v>
      </c>
      <c r="R202" s="23">
        <v>38489.458333333336</v>
      </c>
      <c r="S202" s="23">
        <f t="shared" si="7"/>
        <v>38489.5</v>
      </c>
      <c r="T202" s="13">
        <v>12.05</v>
      </c>
      <c r="U202" s="13">
        <v>65.39</v>
      </c>
    </row>
    <row r="203" spans="1:21">
      <c r="A203">
        <v>133</v>
      </c>
      <c r="B203">
        <v>1100</v>
      </c>
      <c r="C203">
        <v>97</v>
      </c>
      <c r="D203" s="7">
        <v>8.3733333333333331</v>
      </c>
      <c r="E203" s="8">
        <v>0.80800000000000005</v>
      </c>
      <c r="F203" s="7">
        <v>11.033333333333331</v>
      </c>
      <c r="H203" s="23">
        <v>38485.4375</v>
      </c>
      <c r="I203" s="23">
        <f t="shared" si="6"/>
        <v>38485.458333333336</v>
      </c>
      <c r="J203" s="31">
        <v>0.80800000000000005</v>
      </c>
      <c r="K203" s="21">
        <v>8.3733333333333331</v>
      </c>
      <c r="M203">
        <v>137</v>
      </c>
      <c r="N203">
        <v>1300</v>
      </c>
      <c r="O203">
        <v>13.16</v>
      </c>
      <c r="P203">
        <v>59.03</v>
      </c>
      <c r="R203" s="23">
        <v>38489.5</v>
      </c>
      <c r="S203" s="23">
        <f t="shared" si="7"/>
        <v>38489.541666666664</v>
      </c>
      <c r="T203" s="13">
        <v>13.16</v>
      </c>
      <c r="U203" s="13">
        <v>59.03</v>
      </c>
    </row>
    <row r="204" spans="1:21">
      <c r="A204">
        <v>133</v>
      </c>
      <c r="B204">
        <v>1130</v>
      </c>
      <c r="C204">
        <v>97.5</v>
      </c>
      <c r="D204" s="7">
        <v>9.6158333333333346</v>
      </c>
      <c r="E204" s="8">
        <v>0.84799999999999998</v>
      </c>
      <c r="F204" s="7">
        <v>12.206666666666665</v>
      </c>
      <c r="H204" s="23">
        <v>38485.458333333336</v>
      </c>
      <c r="I204" s="23">
        <f t="shared" si="6"/>
        <v>38485.479166666672</v>
      </c>
      <c r="J204" s="31">
        <v>0.84799999999999998</v>
      </c>
      <c r="K204" s="21">
        <v>9.6158333333333346</v>
      </c>
      <c r="M204">
        <v>137</v>
      </c>
      <c r="N204">
        <v>1400</v>
      </c>
      <c r="O204">
        <v>14.09</v>
      </c>
      <c r="P204">
        <v>55.3</v>
      </c>
      <c r="R204" s="23">
        <v>38489.541666666664</v>
      </c>
      <c r="S204" s="23">
        <f t="shared" si="7"/>
        <v>38489.583333333336</v>
      </c>
      <c r="T204" s="13">
        <v>14.09</v>
      </c>
      <c r="U204" s="13">
        <v>55.3</v>
      </c>
    </row>
    <row r="205" spans="1:21">
      <c r="A205">
        <v>133</v>
      </c>
      <c r="B205">
        <v>1200</v>
      </c>
      <c r="C205">
        <v>98</v>
      </c>
      <c r="D205" s="7">
        <v>10.724166666666667</v>
      </c>
      <c r="E205" s="8">
        <v>0.876</v>
      </c>
      <c r="F205" s="7">
        <v>13.386666666666665</v>
      </c>
      <c r="H205" s="23">
        <v>38485.479166666672</v>
      </c>
      <c r="I205" s="23">
        <f t="shared" si="6"/>
        <v>38485.5</v>
      </c>
      <c r="J205" s="31">
        <v>0.876</v>
      </c>
      <c r="K205" s="21">
        <v>10.724166666666667</v>
      </c>
      <c r="M205">
        <v>137</v>
      </c>
      <c r="N205">
        <v>1500</v>
      </c>
      <c r="O205">
        <v>14.46</v>
      </c>
      <c r="P205">
        <v>43.63</v>
      </c>
      <c r="R205" s="23">
        <v>38489.583333333336</v>
      </c>
      <c r="S205" s="23">
        <f t="shared" si="7"/>
        <v>38489.625</v>
      </c>
      <c r="T205" s="13">
        <v>14.46</v>
      </c>
      <c r="U205" s="13">
        <v>43.63</v>
      </c>
    </row>
    <row r="206" spans="1:21">
      <c r="A206">
        <v>133</v>
      </c>
      <c r="B206">
        <v>1230</v>
      </c>
      <c r="C206">
        <v>98.5</v>
      </c>
      <c r="D206" s="7">
        <v>11.610833333333332</v>
      </c>
      <c r="E206" s="8">
        <v>0.89200000000000002</v>
      </c>
      <c r="F206" s="7">
        <v>14.3</v>
      </c>
      <c r="H206" s="23">
        <v>38485.5</v>
      </c>
      <c r="I206" s="23">
        <f t="shared" si="6"/>
        <v>38485.520833333336</v>
      </c>
      <c r="J206" s="31">
        <v>0.89200000000000002</v>
      </c>
      <c r="K206" s="21">
        <v>11.610833333333332</v>
      </c>
      <c r="M206">
        <v>137</v>
      </c>
      <c r="N206">
        <v>1600</v>
      </c>
      <c r="O206">
        <v>13.7</v>
      </c>
      <c r="P206">
        <v>47.41</v>
      </c>
      <c r="R206" s="23">
        <v>38489.625</v>
      </c>
      <c r="S206" s="23">
        <f t="shared" si="7"/>
        <v>38489.666666666664</v>
      </c>
      <c r="T206" s="13">
        <v>13.7</v>
      </c>
      <c r="U206" s="13">
        <v>47.41</v>
      </c>
    </row>
    <row r="207" spans="1:21">
      <c r="A207">
        <v>133</v>
      </c>
      <c r="B207">
        <v>1300</v>
      </c>
      <c r="C207">
        <v>99</v>
      </c>
      <c r="D207" s="7">
        <v>12.448333333333332</v>
      </c>
      <c r="E207" s="8">
        <v>0.89800000000000002</v>
      </c>
      <c r="F207" s="7">
        <v>15.283333333333333</v>
      </c>
      <c r="H207" s="23">
        <v>38485.520833333336</v>
      </c>
      <c r="I207" s="23">
        <f t="shared" si="6"/>
        <v>38485.541666666664</v>
      </c>
      <c r="J207" s="31">
        <v>0.89800000000000002</v>
      </c>
      <c r="K207" s="21">
        <v>12.448333333333332</v>
      </c>
      <c r="M207">
        <v>137</v>
      </c>
      <c r="N207">
        <v>1700</v>
      </c>
      <c r="O207">
        <v>12.13</v>
      </c>
      <c r="P207">
        <v>54.22</v>
      </c>
      <c r="R207" s="23">
        <v>38489.666666666664</v>
      </c>
      <c r="S207" s="23">
        <f t="shared" si="7"/>
        <v>38489.708333333336</v>
      </c>
      <c r="T207" s="13">
        <v>12.13</v>
      </c>
      <c r="U207" s="13">
        <v>54.22</v>
      </c>
    </row>
    <row r="208" spans="1:21">
      <c r="A208">
        <v>133</v>
      </c>
      <c r="B208">
        <v>1330</v>
      </c>
      <c r="C208">
        <v>99.5</v>
      </c>
      <c r="D208" s="7">
        <v>13.061666666666667</v>
      </c>
      <c r="E208" s="8">
        <v>0.88800000000000001</v>
      </c>
      <c r="F208" s="7">
        <v>16.016666666666666</v>
      </c>
      <c r="H208" s="23">
        <v>38485.541666666664</v>
      </c>
      <c r="I208" s="23">
        <f t="shared" si="6"/>
        <v>38485.5625</v>
      </c>
      <c r="J208" s="31">
        <v>0.88800000000000001</v>
      </c>
      <c r="K208" s="21">
        <v>13.061666666666667</v>
      </c>
      <c r="M208">
        <v>137</v>
      </c>
      <c r="N208">
        <v>1800</v>
      </c>
      <c r="O208">
        <v>11.57</v>
      </c>
      <c r="P208">
        <v>67.41</v>
      </c>
      <c r="R208" s="23">
        <v>38489.708333333336</v>
      </c>
      <c r="S208" s="23">
        <f t="shared" si="7"/>
        <v>38489.75</v>
      </c>
      <c r="T208" s="13">
        <v>11.57</v>
      </c>
      <c r="U208" s="13">
        <v>67.41</v>
      </c>
    </row>
    <row r="209" spans="1:21">
      <c r="A209">
        <v>133</v>
      </c>
      <c r="B209">
        <v>1400</v>
      </c>
      <c r="C209">
        <v>100</v>
      </c>
      <c r="D209" s="7">
        <v>13.5025</v>
      </c>
      <c r="E209" s="8">
        <v>0.86599999999999999</v>
      </c>
      <c r="F209" s="7">
        <v>16.48</v>
      </c>
      <c r="H209" s="23">
        <v>38485.5625</v>
      </c>
      <c r="I209" s="23">
        <f t="shared" si="6"/>
        <v>38485.583333333336</v>
      </c>
      <c r="J209" s="31">
        <v>0.86599999999999999</v>
      </c>
      <c r="K209" s="21">
        <v>13.5025</v>
      </c>
      <c r="M209">
        <v>137</v>
      </c>
      <c r="N209">
        <v>1900</v>
      </c>
      <c r="O209">
        <v>11.52</v>
      </c>
      <c r="P209">
        <v>65.319999999999993</v>
      </c>
      <c r="R209" s="23">
        <v>38489.75</v>
      </c>
      <c r="S209" s="23">
        <f t="shared" si="7"/>
        <v>38489.791666666664</v>
      </c>
      <c r="T209" s="13">
        <v>11.52</v>
      </c>
      <c r="U209" s="13">
        <v>65.319999999999993</v>
      </c>
    </row>
    <row r="210" spans="1:21">
      <c r="A210">
        <v>133</v>
      </c>
      <c r="B210">
        <v>1430</v>
      </c>
      <c r="C210">
        <v>100.5</v>
      </c>
      <c r="D210" s="7">
        <v>13.873333333333335</v>
      </c>
      <c r="E210" s="8">
        <v>0.83299999999999996</v>
      </c>
      <c r="F210" s="7">
        <v>16.856666666666666</v>
      </c>
      <c r="H210" s="23">
        <v>38485.583333333336</v>
      </c>
      <c r="I210" s="23">
        <f t="shared" si="6"/>
        <v>38485.604166666672</v>
      </c>
      <c r="J210" s="31">
        <v>0.83299999999999996</v>
      </c>
      <c r="K210" s="21">
        <v>13.873333333333335</v>
      </c>
      <c r="M210">
        <v>137</v>
      </c>
      <c r="N210">
        <v>2000</v>
      </c>
      <c r="O210">
        <v>11.06</v>
      </c>
      <c r="P210">
        <v>68.680000000000007</v>
      </c>
      <c r="R210" s="23">
        <v>38489.791666666664</v>
      </c>
      <c r="S210" s="23">
        <f t="shared" si="7"/>
        <v>38489.833333333336</v>
      </c>
      <c r="T210" s="13">
        <v>11.06</v>
      </c>
      <c r="U210" s="13">
        <v>68.680000000000007</v>
      </c>
    </row>
    <row r="211" spans="1:21">
      <c r="A211">
        <v>133</v>
      </c>
      <c r="B211">
        <v>1500</v>
      </c>
      <c r="C211">
        <v>101</v>
      </c>
      <c r="D211" s="7">
        <v>14.174999999999999</v>
      </c>
      <c r="E211" s="8">
        <v>0.79</v>
      </c>
      <c r="F211" s="7">
        <v>17.213333333333335</v>
      </c>
      <c r="H211" s="23">
        <v>38485.604166666672</v>
      </c>
      <c r="I211" s="23">
        <f t="shared" si="6"/>
        <v>38485.625</v>
      </c>
      <c r="J211" s="31">
        <v>0.79</v>
      </c>
      <c r="K211" s="21">
        <v>14.174999999999999</v>
      </c>
      <c r="M211">
        <v>137</v>
      </c>
      <c r="N211">
        <v>2100</v>
      </c>
      <c r="O211">
        <v>9.98</v>
      </c>
      <c r="P211">
        <v>77.8</v>
      </c>
      <c r="R211" s="23">
        <v>38489.833333333336</v>
      </c>
      <c r="S211" s="23">
        <f t="shared" si="7"/>
        <v>38489.875</v>
      </c>
      <c r="T211" s="13">
        <v>9.98</v>
      </c>
      <c r="U211" s="13">
        <v>77.8</v>
      </c>
    </row>
    <row r="212" spans="1:21">
      <c r="A212">
        <v>133</v>
      </c>
      <c r="B212">
        <v>1530</v>
      </c>
      <c r="C212">
        <v>101.5</v>
      </c>
      <c r="D212" s="7">
        <v>14.275833333333333</v>
      </c>
      <c r="E212" s="8">
        <v>0.73699999999999999</v>
      </c>
      <c r="F212" s="7">
        <v>17.396666666666665</v>
      </c>
      <c r="H212" s="23">
        <v>38485.625</v>
      </c>
      <c r="I212" s="23">
        <f t="shared" si="6"/>
        <v>38485.645833333336</v>
      </c>
      <c r="J212" s="31">
        <v>0.73699999999999999</v>
      </c>
      <c r="K212" s="21">
        <v>14.275833333333333</v>
      </c>
      <c r="M212">
        <v>137</v>
      </c>
      <c r="N212">
        <v>2200</v>
      </c>
      <c r="O212">
        <v>9.51</v>
      </c>
      <c r="P212">
        <v>80.7</v>
      </c>
      <c r="R212" s="23">
        <v>38489.875</v>
      </c>
      <c r="S212" s="23">
        <f t="shared" si="7"/>
        <v>38489.916666666664</v>
      </c>
      <c r="T212" s="13">
        <v>9.51</v>
      </c>
      <c r="U212" s="13">
        <v>80.7</v>
      </c>
    </row>
    <row r="213" spans="1:21">
      <c r="A213">
        <v>133</v>
      </c>
      <c r="B213">
        <v>1600</v>
      </c>
      <c r="C213">
        <v>102</v>
      </c>
      <c r="D213" s="7">
        <v>14.319166666666668</v>
      </c>
      <c r="E213" s="8">
        <v>0.66100000000000003</v>
      </c>
      <c r="F213" s="7">
        <v>17.313333333333333</v>
      </c>
      <c r="H213" s="23">
        <v>38485.645833333336</v>
      </c>
      <c r="I213" s="23">
        <f t="shared" si="6"/>
        <v>38485.666666666664</v>
      </c>
      <c r="J213" s="31">
        <v>0.66100000000000003</v>
      </c>
      <c r="K213" s="21">
        <v>14.319166666666668</v>
      </c>
      <c r="M213">
        <v>137</v>
      </c>
      <c r="N213">
        <v>2300</v>
      </c>
      <c r="O213">
        <v>9.34</v>
      </c>
      <c r="P213">
        <v>78.5</v>
      </c>
      <c r="R213" s="23">
        <v>38489.916666666664</v>
      </c>
      <c r="S213" s="23">
        <f t="shared" si="7"/>
        <v>38489.958333333336</v>
      </c>
      <c r="T213" s="13">
        <v>9.34</v>
      </c>
      <c r="U213" s="13">
        <v>78.5</v>
      </c>
    </row>
    <row r="214" spans="1:21">
      <c r="A214">
        <v>133</v>
      </c>
      <c r="B214">
        <v>1630</v>
      </c>
      <c r="C214">
        <v>102.5</v>
      </c>
      <c r="D214" s="7">
        <v>14.344166666666668</v>
      </c>
      <c r="E214" s="8">
        <v>0.57999999999999996</v>
      </c>
      <c r="F214" s="7">
        <v>16.933333333333334</v>
      </c>
      <c r="H214" s="23">
        <v>38485.666666666664</v>
      </c>
      <c r="I214" s="23">
        <f t="shared" si="6"/>
        <v>38485.6875</v>
      </c>
      <c r="J214" s="31">
        <v>0.57999999999999996</v>
      </c>
      <c r="K214" s="21">
        <v>14.344166666666668</v>
      </c>
      <c r="M214">
        <v>138</v>
      </c>
      <c r="N214">
        <v>0</v>
      </c>
      <c r="O214">
        <v>8.5</v>
      </c>
      <c r="P214">
        <v>83.7</v>
      </c>
      <c r="R214" s="23">
        <v>38489.958333333336</v>
      </c>
      <c r="S214" s="23">
        <f t="shared" si="7"/>
        <v>38490</v>
      </c>
      <c r="T214" s="13">
        <v>8.5</v>
      </c>
      <c r="U214" s="13">
        <v>83.7</v>
      </c>
    </row>
    <row r="215" spans="1:21">
      <c r="A215">
        <v>133</v>
      </c>
      <c r="B215">
        <v>1700</v>
      </c>
      <c r="C215">
        <v>103</v>
      </c>
      <c r="D215" s="7">
        <v>14.074166666666668</v>
      </c>
      <c r="E215" s="8">
        <v>0.505</v>
      </c>
      <c r="F215" s="7">
        <v>16.136666666666667</v>
      </c>
      <c r="H215" s="23">
        <v>38485.6875</v>
      </c>
      <c r="I215" s="23">
        <f t="shared" si="6"/>
        <v>38485.708333333336</v>
      </c>
      <c r="J215" s="31">
        <v>0.505</v>
      </c>
      <c r="K215" s="21">
        <v>14.074166666666668</v>
      </c>
      <c r="M215">
        <v>138</v>
      </c>
      <c r="N215">
        <v>100</v>
      </c>
      <c r="O215">
        <v>7.29</v>
      </c>
      <c r="P215">
        <v>93.4</v>
      </c>
      <c r="R215" s="23">
        <v>38490</v>
      </c>
      <c r="S215" s="23">
        <f t="shared" si="7"/>
        <v>38490.041666666664</v>
      </c>
      <c r="T215" s="13">
        <v>7.29</v>
      </c>
      <c r="U215" s="13">
        <v>93.4</v>
      </c>
    </row>
    <row r="216" spans="1:21">
      <c r="A216">
        <v>133</v>
      </c>
      <c r="B216">
        <v>1730</v>
      </c>
      <c r="C216">
        <v>103.5</v>
      </c>
      <c r="D216" s="7">
        <v>13.816666666666665</v>
      </c>
      <c r="E216" s="8">
        <v>0.42299999999999999</v>
      </c>
      <c r="F216" s="7">
        <v>15.503333333333332</v>
      </c>
      <c r="H216" s="23">
        <v>38485.708333333336</v>
      </c>
      <c r="I216" s="23">
        <f t="shared" si="6"/>
        <v>38485.729166666672</v>
      </c>
      <c r="J216" s="31">
        <v>0.42299999999999999</v>
      </c>
      <c r="K216" s="21">
        <v>13.816666666666665</v>
      </c>
      <c r="M216">
        <v>138</v>
      </c>
      <c r="N216">
        <v>200</v>
      </c>
      <c r="O216">
        <v>6.8049999999999997</v>
      </c>
      <c r="P216">
        <v>95.7</v>
      </c>
      <c r="R216" s="23">
        <v>38490.041666666664</v>
      </c>
      <c r="S216" s="23">
        <f t="shared" si="7"/>
        <v>38490.083333333336</v>
      </c>
      <c r="T216" s="13">
        <v>6.8049999999999997</v>
      </c>
      <c r="U216" s="13">
        <v>95.7</v>
      </c>
    </row>
    <row r="217" spans="1:21">
      <c r="A217">
        <v>133</v>
      </c>
      <c r="B217">
        <v>1800</v>
      </c>
      <c r="C217">
        <v>104</v>
      </c>
      <c r="D217" s="7">
        <v>13.325000000000001</v>
      </c>
      <c r="E217" s="8">
        <v>0.32600000000000001</v>
      </c>
      <c r="F217" s="7">
        <v>14.61</v>
      </c>
      <c r="H217" s="23">
        <v>38485.729166666672</v>
      </c>
      <c r="I217" s="23">
        <f t="shared" si="6"/>
        <v>38485.75</v>
      </c>
      <c r="J217" s="31">
        <v>0.32600000000000001</v>
      </c>
      <c r="K217" s="21">
        <v>13.325000000000001</v>
      </c>
      <c r="M217">
        <v>138</v>
      </c>
      <c r="N217">
        <v>300</v>
      </c>
      <c r="O217">
        <v>6.6909999999999998</v>
      </c>
      <c r="P217">
        <v>95.7</v>
      </c>
      <c r="R217" s="23">
        <v>38490.083333333336</v>
      </c>
      <c r="S217" s="23">
        <f t="shared" si="7"/>
        <v>38490.125</v>
      </c>
      <c r="T217" s="13">
        <v>6.6909999999999998</v>
      </c>
      <c r="U217" s="13">
        <v>95.7</v>
      </c>
    </row>
    <row r="218" spans="1:21">
      <c r="A218">
        <v>133</v>
      </c>
      <c r="B218">
        <v>1830</v>
      </c>
      <c r="C218">
        <v>104.5</v>
      </c>
      <c r="D218" s="7">
        <v>12.645833333333334</v>
      </c>
      <c r="E218" s="8">
        <v>0.23899999999999999</v>
      </c>
      <c r="F218" s="7">
        <v>13.66</v>
      </c>
      <c r="H218" s="23">
        <v>38485.75</v>
      </c>
      <c r="I218" s="23">
        <f t="shared" si="6"/>
        <v>38485.770833333336</v>
      </c>
      <c r="J218" s="31">
        <v>0.23899999999999999</v>
      </c>
      <c r="K218" s="21">
        <v>12.645833333333334</v>
      </c>
      <c r="M218">
        <v>138</v>
      </c>
      <c r="N218">
        <v>400</v>
      </c>
      <c r="O218">
        <v>6.3419999999999996</v>
      </c>
      <c r="P218">
        <v>97.1</v>
      </c>
      <c r="R218" s="23">
        <v>38490.125</v>
      </c>
      <c r="S218" s="23">
        <f t="shared" si="7"/>
        <v>38490.166666666664</v>
      </c>
      <c r="T218" s="13">
        <v>6.3419999999999996</v>
      </c>
      <c r="U218" s="13">
        <v>97.1</v>
      </c>
    </row>
    <row r="219" spans="1:21">
      <c r="A219">
        <v>133</v>
      </c>
      <c r="B219">
        <v>1900</v>
      </c>
      <c r="C219">
        <v>105</v>
      </c>
      <c r="D219" s="7">
        <v>11.797500000000001</v>
      </c>
      <c r="E219" s="8">
        <v>0.127</v>
      </c>
      <c r="F219" s="7">
        <v>12.536666666666667</v>
      </c>
      <c r="H219" s="23">
        <v>38485.770833333336</v>
      </c>
      <c r="I219" s="23">
        <f t="shared" si="6"/>
        <v>38485.791666666664</v>
      </c>
      <c r="J219" s="31">
        <v>0.127</v>
      </c>
      <c r="K219" s="21">
        <v>11.797500000000001</v>
      </c>
      <c r="M219">
        <v>138</v>
      </c>
      <c r="N219">
        <v>500</v>
      </c>
      <c r="O219">
        <v>6.569</v>
      </c>
      <c r="P219">
        <v>100.4</v>
      </c>
      <c r="R219" s="23">
        <v>38490.166666666664</v>
      </c>
      <c r="S219" s="23">
        <f t="shared" si="7"/>
        <v>38490.208333333336</v>
      </c>
      <c r="T219" s="13">
        <v>6.569</v>
      </c>
      <c r="U219" s="13">
        <v>100.4</v>
      </c>
    </row>
    <row r="220" spans="1:21">
      <c r="A220">
        <v>133</v>
      </c>
      <c r="B220">
        <v>1930</v>
      </c>
      <c r="C220">
        <v>105.5</v>
      </c>
      <c r="D220" s="7">
        <v>10.959166666666667</v>
      </c>
      <c r="E220" s="8">
        <v>5.7000000000000002E-2</v>
      </c>
      <c r="F220" s="7">
        <v>11.466666666666669</v>
      </c>
      <c r="H220" s="23">
        <v>38485.791666666664</v>
      </c>
      <c r="I220" s="23">
        <f t="shared" si="6"/>
        <v>38485.8125</v>
      </c>
      <c r="J220" s="31">
        <v>5.7000000000000002E-2</v>
      </c>
      <c r="K220" s="21">
        <v>10.959166666666667</v>
      </c>
      <c r="M220">
        <v>138</v>
      </c>
      <c r="N220">
        <v>600</v>
      </c>
      <c r="O220">
        <v>6.9509999999999996</v>
      </c>
      <c r="P220">
        <v>101.3</v>
      </c>
      <c r="R220" s="23">
        <v>38490.208333333336</v>
      </c>
      <c r="S220" s="23">
        <f t="shared" si="7"/>
        <v>38490.25</v>
      </c>
      <c r="T220" s="13">
        <v>6.9509999999999996</v>
      </c>
      <c r="U220" s="13">
        <v>101.3</v>
      </c>
    </row>
    <row r="221" spans="1:21">
      <c r="A221">
        <v>133</v>
      </c>
      <c r="B221">
        <v>2000</v>
      </c>
      <c r="C221">
        <v>106</v>
      </c>
      <c r="D221" s="7">
        <v>10.224166666666664</v>
      </c>
      <c r="E221" s="8">
        <v>2.1000000000000001E-2</v>
      </c>
      <c r="F221" s="7">
        <v>10.51</v>
      </c>
      <c r="H221" s="23">
        <v>38485.8125</v>
      </c>
      <c r="I221" s="23">
        <f t="shared" si="6"/>
        <v>38485.833333333336</v>
      </c>
      <c r="J221" s="31">
        <v>2.1000000000000001E-2</v>
      </c>
      <c r="K221" s="21">
        <v>10.224166666666664</v>
      </c>
      <c r="M221">
        <v>138</v>
      </c>
      <c r="N221">
        <v>700</v>
      </c>
      <c r="O221">
        <v>7.47</v>
      </c>
      <c r="P221">
        <v>98.8</v>
      </c>
      <c r="R221" s="23">
        <v>38490.25</v>
      </c>
      <c r="S221" s="23">
        <f t="shared" si="7"/>
        <v>38490.291666666664</v>
      </c>
      <c r="T221" s="13">
        <v>7.47</v>
      </c>
      <c r="U221" s="13">
        <v>98.8</v>
      </c>
    </row>
    <row r="222" spans="1:21">
      <c r="A222">
        <v>133</v>
      </c>
      <c r="B222">
        <v>2030</v>
      </c>
      <c r="C222">
        <v>106.5</v>
      </c>
      <c r="D222" s="7">
        <v>9.3699999999999992</v>
      </c>
      <c r="E222" s="8">
        <v>1E-3</v>
      </c>
      <c r="F222" s="7">
        <v>9.5433333333333312</v>
      </c>
      <c r="H222" s="23">
        <v>38485.833333333336</v>
      </c>
      <c r="I222" s="23">
        <f t="shared" si="6"/>
        <v>38485.854166666672</v>
      </c>
      <c r="J222" s="31">
        <v>1E-3</v>
      </c>
      <c r="K222" s="21">
        <v>9.3699999999999992</v>
      </c>
      <c r="M222">
        <v>138</v>
      </c>
      <c r="N222">
        <v>800</v>
      </c>
      <c r="O222">
        <v>8.32</v>
      </c>
      <c r="P222">
        <v>95.4</v>
      </c>
      <c r="R222" s="23">
        <v>38490.291666666664</v>
      </c>
      <c r="S222" s="23">
        <f t="shared" si="7"/>
        <v>38490.333333333336</v>
      </c>
      <c r="T222" s="13">
        <v>8.32</v>
      </c>
      <c r="U222" s="13">
        <v>95.4</v>
      </c>
    </row>
    <row r="223" spans="1:21">
      <c r="A223">
        <v>133</v>
      </c>
      <c r="B223">
        <v>2100</v>
      </c>
      <c r="C223">
        <v>107</v>
      </c>
      <c r="D223" s="7">
        <v>8.58</v>
      </c>
      <c r="E223" s="8">
        <v>0</v>
      </c>
      <c r="F223" s="7">
        <v>8.6533333333333342</v>
      </c>
      <c r="H223" s="23">
        <v>38485.854166666672</v>
      </c>
      <c r="I223" s="23">
        <f t="shared" si="6"/>
        <v>38485.875</v>
      </c>
      <c r="J223" s="31">
        <v>0</v>
      </c>
      <c r="K223" s="21">
        <v>8.58</v>
      </c>
      <c r="M223">
        <v>138</v>
      </c>
      <c r="N223">
        <v>900</v>
      </c>
      <c r="O223">
        <v>9.19</v>
      </c>
      <c r="P223">
        <v>90.3</v>
      </c>
      <c r="R223" s="23">
        <v>38490.333333333336</v>
      </c>
      <c r="S223" s="23">
        <f t="shared" si="7"/>
        <v>38490.375</v>
      </c>
      <c r="T223" s="13">
        <v>9.19</v>
      </c>
      <c r="U223" s="13">
        <v>90.3</v>
      </c>
    </row>
    <row r="224" spans="1:21">
      <c r="A224">
        <v>133</v>
      </c>
      <c r="B224">
        <v>2130</v>
      </c>
      <c r="C224">
        <v>107.5</v>
      </c>
      <c r="D224" s="7">
        <v>7.9516666666666671</v>
      </c>
      <c r="E224" s="8">
        <v>0</v>
      </c>
      <c r="F224" s="7">
        <v>7.956666666666667</v>
      </c>
      <c r="H224" s="23">
        <v>38485.875</v>
      </c>
      <c r="I224" s="23">
        <f t="shared" si="6"/>
        <v>38485.895833333336</v>
      </c>
      <c r="J224" s="31">
        <v>0</v>
      </c>
      <c r="K224" s="21">
        <v>7.9516666666666671</v>
      </c>
      <c r="M224">
        <v>138</v>
      </c>
      <c r="N224">
        <v>1000</v>
      </c>
      <c r="O224">
        <v>10.29</v>
      </c>
      <c r="P224">
        <v>82.2</v>
      </c>
      <c r="R224" s="23">
        <v>38490.375</v>
      </c>
      <c r="S224" s="23">
        <f t="shared" si="7"/>
        <v>38490.416666666664</v>
      </c>
      <c r="T224" s="13">
        <v>10.29</v>
      </c>
      <c r="U224" s="13">
        <v>82.2</v>
      </c>
    </row>
    <row r="225" spans="1:21">
      <c r="A225">
        <v>133</v>
      </c>
      <c r="B225">
        <v>2200</v>
      </c>
      <c r="C225">
        <v>108</v>
      </c>
      <c r="D225" s="7">
        <v>7.322916666666667</v>
      </c>
      <c r="E225" s="8">
        <v>0</v>
      </c>
      <c r="F225" s="7">
        <v>7.2433333333333332</v>
      </c>
      <c r="H225" s="23">
        <v>38485.895833333336</v>
      </c>
      <c r="I225" s="23">
        <f t="shared" si="6"/>
        <v>38485.916666666664</v>
      </c>
      <c r="J225" s="31">
        <v>0</v>
      </c>
      <c r="K225" s="21">
        <v>7.322916666666667</v>
      </c>
      <c r="M225">
        <v>138</v>
      </c>
      <c r="N225">
        <v>1100</v>
      </c>
      <c r="O225">
        <v>11.29</v>
      </c>
      <c r="P225">
        <v>76.099999999999994</v>
      </c>
      <c r="R225" s="23">
        <v>38490.416666666664</v>
      </c>
      <c r="S225" s="23">
        <f t="shared" si="7"/>
        <v>38490.458333333336</v>
      </c>
      <c r="T225" s="13">
        <v>11.29</v>
      </c>
      <c r="U225" s="13">
        <v>76.099999999999994</v>
      </c>
    </row>
    <row r="226" spans="1:21">
      <c r="A226">
        <v>133</v>
      </c>
      <c r="B226">
        <v>2230</v>
      </c>
      <c r="C226">
        <v>108.5</v>
      </c>
      <c r="D226" s="7">
        <v>6.8584166666666668</v>
      </c>
      <c r="E226" s="8">
        <v>0</v>
      </c>
      <c r="F226" s="7">
        <v>6.636333333333333</v>
      </c>
      <c r="H226" s="23">
        <v>38485.916666666664</v>
      </c>
      <c r="I226" s="23">
        <f t="shared" si="6"/>
        <v>38485.9375</v>
      </c>
      <c r="J226" s="31">
        <v>0</v>
      </c>
      <c r="K226" s="21">
        <v>6.8584166666666668</v>
      </c>
      <c r="M226">
        <v>138</v>
      </c>
      <c r="N226">
        <v>1200</v>
      </c>
      <c r="O226">
        <v>13.47</v>
      </c>
      <c r="P226">
        <v>59.5</v>
      </c>
      <c r="R226" s="23">
        <v>38490.458333333336</v>
      </c>
      <c r="S226" s="23">
        <f t="shared" si="7"/>
        <v>38490.5</v>
      </c>
      <c r="T226" s="13">
        <v>13.47</v>
      </c>
      <c r="U226" s="13">
        <v>59.5</v>
      </c>
    </row>
    <row r="227" spans="1:21">
      <c r="A227">
        <v>133</v>
      </c>
      <c r="B227">
        <v>2300</v>
      </c>
      <c r="C227">
        <v>109</v>
      </c>
      <c r="D227" s="7">
        <v>6.3886666666666665</v>
      </c>
      <c r="E227" s="8">
        <v>0</v>
      </c>
      <c r="F227" s="7">
        <v>6.0426666666666664</v>
      </c>
      <c r="H227" s="23">
        <v>38485.9375</v>
      </c>
      <c r="I227" s="23">
        <f t="shared" si="6"/>
        <v>38485.958333333336</v>
      </c>
      <c r="J227" s="31">
        <v>0</v>
      </c>
      <c r="K227" s="21">
        <v>6.3886666666666665</v>
      </c>
      <c r="M227">
        <v>138</v>
      </c>
      <c r="N227">
        <v>1300</v>
      </c>
      <c r="O227">
        <v>13.22</v>
      </c>
      <c r="P227">
        <v>57.9</v>
      </c>
      <c r="R227" s="23">
        <v>38490.5</v>
      </c>
      <c r="S227" s="23">
        <f t="shared" si="7"/>
        <v>38490.541666666664</v>
      </c>
      <c r="T227" s="13">
        <v>13.22</v>
      </c>
      <c r="U227" s="13">
        <v>57.9</v>
      </c>
    </row>
    <row r="228" spans="1:21">
      <c r="A228">
        <v>133</v>
      </c>
      <c r="B228">
        <v>2330</v>
      </c>
      <c r="C228">
        <v>109.5</v>
      </c>
      <c r="D228" s="7">
        <v>5.8839166666666669</v>
      </c>
      <c r="E228" s="8">
        <v>0</v>
      </c>
      <c r="F228" s="7">
        <v>5.5396666666666663</v>
      </c>
      <c r="H228" s="23">
        <v>38485.958333333336</v>
      </c>
      <c r="I228" s="23">
        <f t="shared" si="6"/>
        <v>38485.979166666672</v>
      </c>
      <c r="J228" s="31">
        <v>0</v>
      </c>
      <c r="K228" s="21">
        <v>5.8839166666666669</v>
      </c>
      <c r="M228">
        <v>138</v>
      </c>
      <c r="N228">
        <v>1400</v>
      </c>
      <c r="O228">
        <v>12.44</v>
      </c>
      <c r="P228">
        <v>64.64</v>
      </c>
      <c r="R228" s="23">
        <v>38490.541666666664</v>
      </c>
      <c r="S228" s="23">
        <f t="shared" si="7"/>
        <v>38490.583333333336</v>
      </c>
      <c r="T228" s="13">
        <v>12.44</v>
      </c>
      <c r="U228" s="13">
        <v>64.64</v>
      </c>
    </row>
    <row r="229" spans="1:21">
      <c r="A229">
        <v>134</v>
      </c>
      <c r="B229">
        <v>0</v>
      </c>
      <c r="C229">
        <v>110</v>
      </c>
      <c r="D229" s="7">
        <v>5.4933333333333332</v>
      </c>
      <c r="E229" s="8">
        <v>0</v>
      </c>
      <c r="F229" s="7">
        <v>5.1260000000000003</v>
      </c>
      <c r="H229" s="23">
        <v>38485.979166666672</v>
      </c>
      <c r="I229" s="23">
        <f t="shared" si="6"/>
        <v>38486</v>
      </c>
      <c r="J229" s="31">
        <v>0</v>
      </c>
      <c r="K229" s="21">
        <v>5.4933333333333332</v>
      </c>
      <c r="M229">
        <v>138</v>
      </c>
      <c r="N229">
        <v>1500</v>
      </c>
      <c r="O229">
        <v>14</v>
      </c>
      <c r="P229">
        <v>57.99</v>
      </c>
      <c r="R229" s="23">
        <v>38490.583333333336</v>
      </c>
      <c r="S229" s="23">
        <f t="shared" si="7"/>
        <v>38490.625</v>
      </c>
      <c r="T229" s="13">
        <v>14</v>
      </c>
      <c r="U229" s="13">
        <v>57.99</v>
      </c>
    </row>
    <row r="230" spans="1:21">
      <c r="A230">
        <v>134</v>
      </c>
      <c r="B230">
        <v>30</v>
      </c>
      <c r="C230">
        <v>110.5</v>
      </c>
      <c r="D230" s="7">
        <v>5.0948333333333347</v>
      </c>
      <c r="E230" s="8">
        <v>0</v>
      </c>
      <c r="F230" s="7">
        <v>4.6383333333333336</v>
      </c>
      <c r="H230" s="23">
        <v>38486</v>
      </c>
      <c r="I230" s="23">
        <f t="shared" si="6"/>
        <v>38486.020833333336</v>
      </c>
      <c r="J230" s="31">
        <v>0</v>
      </c>
      <c r="K230" s="21">
        <v>5.0948333333333347</v>
      </c>
      <c r="M230">
        <v>138</v>
      </c>
      <c r="N230">
        <v>1600</v>
      </c>
      <c r="O230">
        <v>14.58</v>
      </c>
      <c r="P230">
        <v>53.79</v>
      </c>
      <c r="R230" s="23">
        <v>38490.625</v>
      </c>
      <c r="S230" s="23">
        <f t="shared" si="7"/>
        <v>38490.666666666664</v>
      </c>
      <c r="T230" s="13">
        <v>14.58</v>
      </c>
      <c r="U230" s="13">
        <v>53.79</v>
      </c>
    </row>
    <row r="231" spans="1:21">
      <c r="A231">
        <v>134</v>
      </c>
      <c r="B231">
        <v>100</v>
      </c>
      <c r="C231">
        <v>111</v>
      </c>
      <c r="D231" s="7">
        <v>4.7355</v>
      </c>
      <c r="E231" s="8">
        <v>0</v>
      </c>
      <c r="F231" s="7">
        <v>4.1976666666666667</v>
      </c>
      <c r="H231" s="23">
        <v>38486.020833333336</v>
      </c>
      <c r="I231" s="23">
        <f t="shared" si="6"/>
        <v>38486.041666666664</v>
      </c>
      <c r="J231" s="31">
        <v>0</v>
      </c>
      <c r="K231" s="21">
        <v>4.7355</v>
      </c>
      <c r="M231">
        <v>138</v>
      </c>
      <c r="N231">
        <v>1700</v>
      </c>
      <c r="O231">
        <v>12.54</v>
      </c>
      <c r="P231">
        <v>73.099999999999994</v>
      </c>
      <c r="R231" s="23">
        <v>38490.666666666664</v>
      </c>
      <c r="S231" s="23">
        <f t="shared" si="7"/>
        <v>38490.708333333336</v>
      </c>
      <c r="T231" s="13">
        <v>12.54</v>
      </c>
      <c r="U231" s="13">
        <v>73.099999999999994</v>
      </c>
    </row>
    <row r="232" spans="1:21">
      <c r="A232">
        <v>134</v>
      </c>
      <c r="B232">
        <v>130</v>
      </c>
      <c r="C232">
        <v>111.5</v>
      </c>
      <c r="D232" s="7">
        <v>4.3276666666666666</v>
      </c>
      <c r="E232" s="8">
        <v>0</v>
      </c>
      <c r="F232" s="7">
        <v>3.7693333333333334</v>
      </c>
      <c r="H232" s="23">
        <v>38486.041666666664</v>
      </c>
      <c r="I232" s="23">
        <f t="shared" si="6"/>
        <v>38486.0625</v>
      </c>
      <c r="J232" s="31">
        <v>0</v>
      </c>
      <c r="K232" s="21">
        <v>4.3276666666666666</v>
      </c>
      <c r="M232">
        <v>138</v>
      </c>
      <c r="N232">
        <v>1800</v>
      </c>
      <c r="O232">
        <v>11.56</v>
      </c>
      <c r="P232">
        <v>78.7</v>
      </c>
      <c r="R232" s="23">
        <v>38490.708333333336</v>
      </c>
      <c r="S232" s="23">
        <f t="shared" si="7"/>
        <v>38490.75</v>
      </c>
      <c r="T232" s="13">
        <v>11.56</v>
      </c>
      <c r="U232" s="13">
        <v>78.7</v>
      </c>
    </row>
    <row r="233" spans="1:21">
      <c r="A233">
        <v>134</v>
      </c>
      <c r="B233">
        <v>200</v>
      </c>
      <c r="C233">
        <v>112</v>
      </c>
      <c r="D233" s="7">
        <v>3.9372499999999993</v>
      </c>
      <c r="E233" s="8">
        <v>0</v>
      </c>
      <c r="F233" s="7">
        <v>3.390333333333333</v>
      </c>
      <c r="H233" s="23">
        <v>38486.0625</v>
      </c>
      <c r="I233" s="23">
        <f t="shared" si="6"/>
        <v>38486.083333333336</v>
      </c>
      <c r="J233" s="31">
        <v>0</v>
      </c>
      <c r="K233" s="21">
        <v>3.9372499999999993</v>
      </c>
      <c r="M233">
        <v>138</v>
      </c>
      <c r="N233">
        <v>1900</v>
      </c>
      <c r="O233">
        <v>9.9499999999999993</v>
      </c>
      <c r="P233">
        <v>83.6</v>
      </c>
      <c r="R233" s="23">
        <v>38490.75</v>
      </c>
      <c r="S233" s="23">
        <f t="shared" si="7"/>
        <v>38490.791666666664</v>
      </c>
      <c r="T233" s="13">
        <v>9.9499999999999993</v>
      </c>
      <c r="U233" s="13">
        <v>83.6</v>
      </c>
    </row>
    <row r="234" spans="1:21">
      <c r="A234">
        <v>134</v>
      </c>
      <c r="B234">
        <v>230</v>
      </c>
      <c r="C234">
        <v>112.5</v>
      </c>
      <c r="D234" s="7">
        <v>3.6263333333333336</v>
      </c>
      <c r="E234" s="8">
        <v>0</v>
      </c>
      <c r="F234" s="7">
        <v>3.1213333333333337</v>
      </c>
      <c r="H234" s="23">
        <v>38486.083333333336</v>
      </c>
      <c r="I234" s="23">
        <f t="shared" si="6"/>
        <v>38486.104166666672</v>
      </c>
      <c r="J234" s="31">
        <v>0</v>
      </c>
      <c r="K234" s="21">
        <v>3.6263333333333336</v>
      </c>
      <c r="M234">
        <v>138</v>
      </c>
      <c r="N234">
        <v>2000</v>
      </c>
      <c r="O234">
        <v>8.68</v>
      </c>
      <c r="P234">
        <v>90.5</v>
      </c>
      <c r="R234" s="23">
        <v>38490.791666666664</v>
      </c>
      <c r="S234" s="23">
        <f t="shared" si="7"/>
        <v>38490.833333333336</v>
      </c>
      <c r="T234" s="13">
        <v>8.68</v>
      </c>
      <c r="U234" s="13">
        <v>90.5</v>
      </c>
    </row>
    <row r="235" spans="1:21">
      <c r="A235">
        <v>134</v>
      </c>
      <c r="B235">
        <v>300</v>
      </c>
      <c r="C235">
        <v>113</v>
      </c>
      <c r="D235" s="7">
        <v>3.4090833333333332</v>
      </c>
      <c r="E235" s="8">
        <v>0</v>
      </c>
      <c r="F235" s="7">
        <v>2.934333333333333</v>
      </c>
      <c r="H235" s="23">
        <v>38486.104166666672</v>
      </c>
      <c r="I235" s="23">
        <f t="shared" si="6"/>
        <v>38486.125</v>
      </c>
      <c r="J235" s="31">
        <v>0</v>
      </c>
      <c r="K235" s="21">
        <v>3.4090833333333332</v>
      </c>
      <c r="M235">
        <v>138</v>
      </c>
      <c r="N235">
        <v>2100</v>
      </c>
      <c r="O235">
        <v>8.42</v>
      </c>
      <c r="P235">
        <v>89.5</v>
      </c>
      <c r="R235" s="23">
        <v>38490.833333333336</v>
      </c>
      <c r="S235" s="23">
        <f t="shared" si="7"/>
        <v>38490.875</v>
      </c>
      <c r="T235" s="13">
        <v>8.42</v>
      </c>
      <c r="U235" s="13">
        <v>89.5</v>
      </c>
    </row>
    <row r="236" spans="1:21">
      <c r="A236">
        <v>134</v>
      </c>
      <c r="B236">
        <v>330</v>
      </c>
      <c r="C236">
        <v>113.5</v>
      </c>
      <c r="D236" s="7">
        <v>3.1489166666666666</v>
      </c>
      <c r="E236" s="8">
        <v>0</v>
      </c>
      <c r="F236" s="7">
        <v>2.6669999999999998</v>
      </c>
      <c r="H236" s="23">
        <v>38486.125</v>
      </c>
      <c r="I236" s="23">
        <f t="shared" si="6"/>
        <v>38486.145833333336</v>
      </c>
      <c r="J236" s="31">
        <v>0</v>
      </c>
      <c r="K236" s="21">
        <v>3.1489166666666666</v>
      </c>
      <c r="M236">
        <v>138</v>
      </c>
      <c r="N236">
        <v>2200</v>
      </c>
      <c r="O236">
        <v>8.48</v>
      </c>
      <c r="P236">
        <v>90</v>
      </c>
      <c r="R236" s="23">
        <v>38490.875</v>
      </c>
      <c r="S236" s="23">
        <f t="shared" si="7"/>
        <v>38490.916666666664</v>
      </c>
      <c r="T236" s="13">
        <v>8.48</v>
      </c>
      <c r="U236" s="13">
        <v>90</v>
      </c>
    </row>
    <row r="237" spans="1:21">
      <c r="A237">
        <v>134</v>
      </c>
      <c r="B237">
        <v>400</v>
      </c>
      <c r="C237">
        <v>114</v>
      </c>
      <c r="D237" s="7">
        <v>2.8827499999999997</v>
      </c>
      <c r="E237" s="8">
        <v>0</v>
      </c>
      <c r="F237" s="7">
        <v>2.3933333333333331</v>
      </c>
      <c r="H237" s="23">
        <v>38486.145833333336</v>
      </c>
      <c r="I237" s="23">
        <f t="shared" si="6"/>
        <v>38486.166666666664</v>
      </c>
      <c r="J237" s="31">
        <v>0</v>
      </c>
      <c r="K237" s="21">
        <v>2.8827499999999997</v>
      </c>
      <c r="M237">
        <v>138</v>
      </c>
      <c r="N237">
        <v>2300</v>
      </c>
      <c r="O237">
        <v>8.52</v>
      </c>
      <c r="P237">
        <v>93.6</v>
      </c>
      <c r="R237" s="23">
        <v>38490.916666666664</v>
      </c>
      <c r="S237" s="23">
        <f t="shared" si="7"/>
        <v>38490.958333333336</v>
      </c>
      <c r="T237" s="13">
        <v>8.52</v>
      </c>
      <c r="U237" s="13">
        <v>93.6</v>
      </c>
    </row>
    <row r="238" spans="1:21">
      <c r="A238">
        <v>134</v>
      </c>
      <c r="B238">
        <v>430</v>
      </c>
      <c r="C238">
        <v>114.5</v>
      </c>
      <c r="D238" s="7">
        <v>2.6567499999999997</v>
      </c>
      <c r="E238" s="8">
        <v>0</v>
      </c>
      <c r="F238" s="7">
        <v>2.1469999999999998</v>
      </c>
      <c r="H238" s="23">
        <v>38486.166666666664</v>
      </c>
      <c r="I238" s="23">
        <f t="shared" si="6"/>
        <v>38486.1875</v>
      </c>
      <c r="J238" s="31">
        <v>0</v>
      </c>
      <c r="K238" s="21">
        <v>2.6567499999999997</v>
      </c>
      <c r="M238">
        <v>139</v>
      </c>
      <c r="N238">
        <v>0</v>
      </c>
      <c r="O238">
        <v>8.23</v>
      </c>
      <c r="P238">
        <v>92.6</v>
      </c>
      <c r="R238" s="23">
        <v>38490.958333333336</v>
      </c>
      <c r="S238" s="23">
        <f t="shared" si="7"/>
        <v>38491</v>
      </c>
      <c r="T238" s="13">
        <v>8.23</v>
      </c>
      <c r="U238" s="13">
        <v>92.6</v>
      </c>
    </row>
    <row r="239" spans="1:21">
      <c r="A239">
        <v>134</v>
      </c>
      <c r="B239">
        <v>500</v>
      </c>
      <c r="C239">
        <v>115</v>
      </c>
      <c r="D239" s="7">
        <v>2.4475833333333337</v>
      </c>
      <c r="E239" s="8">
        <v>1E-3</v>
      </c>
      <c r="F239" s="7">
        <v>1.9493333333333334</v>
      </c>
      <c r="H239" s="23">
        <v>38486.1875</v>
      </c>
      <c r="I239" s="23">
        <f t="shared" si="6"/>
        <v>38486.208333333336</v>
      </c>
      <c r="J239" s="31">
        <v>1E-3</v>
      </c>
      <c r="K239" s="21">
        <v>2.4475833333333337</v>
      </c>
      <c r="M239">
        <v>139</v>
      </c>
      <c r="N239">
        <v>100</v>
      </c>
      <c r="O239">
        <v>7.83</v>
      </c>
      <c r="P239">
        <v>92.8</v>
      </c>
      <c r="R239" s="23">
        <v>38491</v>
      </c>
      <c r="S239" s="23">
        <f t="shared" si="7"/>
        <v>38491.041666666664</v>
      </c>
      <c r="T239" s="13">
        <v>7.83</v>
      </c>
      <c r="U239" s="13">
        <v>92.8</v>
      </c>
    </row>
    <row r="240" spans="1:21">
      <c r="A240">
        <v>134</v>
      </c>
      <c r="B240">
        <v>530</v>
      </c>
      <c r="C240">
        <v>115.5</v>
      </c>
      <c r="D240" s="7">
        <v>2.2953333333333337</v>
      </c>
      <c r="E240" s="8">
        <v>8.9999999999999993E-3</v>
      </c>
      <c r="F240" s="7">
        <v>1.8403333333333334</v>
      </c>
      <c r="H240" s="23">
        <v>38486.208333333336</v>
      </c>
      <c r="I240" s="23">
        <f t="shared" si="6"/>
        <v>38486.229166666672</v>
      </c>
      <c r="J240" s="31">
        <v>8.9999999999999993E-3</v>
      </c>
      <c r="K240" s="21">
        <v>2.2953333333333337</v>
      </c>
      <c r="M240">
        <v>139</v>
      </c>
      <c r="N240">
        <v>200</v>
      </c>
      <c r="O240">
        <v>7.53</v>
      </c>
      <c r="P240">
        <v>95</v>
      </c>
      <c r="R240" s="23">
        <v>38491.041666666664</v>
      </c>
      <c r="S240" s="23">
        <f t="shared" si="7"/>
        <v>38491.083333333336</v>
      </c>
      <c r="T240" s="13">
        <v>7.53</v>
      </c>
      <c r="U240" s="13">
        <v>95</v>
      </c>
    </row>
    <row r="241" spans="1:21">
      <c r="A241">
        <v>134</v>
      </c>
      <c r="B241">
        <v>600</v>
      </c>
      <c r="C241">
        <v>116</v>
      </c>
      <c r="D241" s="7">
        <v>2.2884166666666665</v>
      </c>
      <c r="E241" s="8">
        <v>2.9000000000000001E-2</v>
      </c>
      <c r="F241" s="7">
        <v>1.9286666666666665</v>
      </c>
      <c r="H241" s="23">
        <v>38486.229166666672</v>
      </c>
      <c r="I241" s="23">
        <f t="shared" si="6"/>
        <v>38486.25</v>
      </c>
      <c r="J241" s="31">
        <v>2.9000000000000001E-2</v>
      </c>
      <c r="K241" s="21">
        <v>2.2884166666666665</v>
      </c>
      <c r="M241">
        <v>139</v>
      </c>
      <c r="N241">
        <v>300</v>
      </c>
      <c r="O241">
        <v>7.02</v>
      </c>
      <c r="P241">
        <v>97.1</v>
      </c>
      <c r="R241" s="23">
        <v>38491.083333333336</v>
      </c>
      <c r="S241" s="23">
        <f t="shared" si="7"/>
        <v>38491.125</v>
      </c>
      <c r="T241" s="13">
        <v>7.02</v>
      </c>
      <c r="U241" s="13">
        <v>97.1</v>
      </c>
    </row>
    <row r="242" spans="1:21">
      <c r="A242">
        <v>134</v>
      </c>
      <c r="B242">
        <v>630</v>
      </c>
      <c r="C242">
        <v>116.5</v>
      </c>
      <c r="D242" s="7">
        <v>2.4274166666666668</v>
      </c>
      <c r="E242" s="8">
        <v>5.8999999999999997E-2</v>
      </c>
      <c r="F242" s="7">
        <v>2.2863333333333333</v>
      </c>
      <c r="H242" s="23">
        <v>38486.25</v>
      </c>
      <c r="I242" s="23">
        <f t="shared" si="6"/>
        <v>38486.270833333336</v>
      </c>
      <c r="J242" s="31">
        <v>5.8999999999999997E-2</v>
      </c>
      <c r="K242" s="21">
        <v>2.4274166666666668</v>
      </c>
      <c r="M242">
        <v>139</v>
      </c>
      <c r="N242">
        <v>400</v>
      </c>
      <c r="O242">
        <v>7.06</v>
      </c>
      <c r="P242">
        <v>95.8</v>
      </c>
      <c r="R242" s="23">
        <v>38491.125</v>
      </c>
      <c r="S242" s="23">
        <f t="shared" si="7"/>
        <v>38491.166666666664</v>
      </c>
      <c r="T242" s="13">
        <v>7.06</v>
      </c>
      <c r="U242" s="13">
        <v>95.8</v>
      </c>
    </row>
    <row r="243" spans="1:21">
      <c r="A243">
        <v>134</v>
      </c>
      <c r="B243">
        <v>700</v>
      </c>
      <c r="C243">
        <v>117</v>
      </c>
      <c r="D243" s="7">
        <v>2.8030833333333329</v>
      </c>
      <c r="E243" s="8">
        <v>0.129</v>
      </c>
      <c r="F243" s="7">
        <v>3.0026666666666664</v>
      </c>
      <c r="H243" s="23">
        <v>38486.270833333336</v>
      </c>
      <c r="I243" s="23">
        <f t="shared" si="6"/>
        <v>38486.291666666664</v>
      </c>
      <c r="J243" s="31">
        <v>0.129</v>
      </c>
      <c r="K243" s="21">
        <v>2.8030833333333329</v>
      </c>
      <c r="M243">
        <v>139</v>
      </c>
      <c r="N243">
        <v>500</v>
      </c>
      <c r="O243">
        <v>7.06</v>
      </c>
      <c r="P243">
        <v>94.9</v>
      </c>
      <c r="R243" s="23">
        <v>38491.166666666664</v>
      </c>
      <c r="S243" s="23">
        <f t="shared" si="7"/>
        <v>38491.208333333336</v>
      </c>
      <c r="T243" s="13">
        <v>7.06</v>
      </c>
      <c r="U243" s="13">
        <v>94.9</v>
      </c>
    </row>
    <row r="244" spans="1:21">
      <c r="A244">
        <v>134</v>
      </c>
      <c r="B244">
        <v>730</v>
      </c>
      <c r="C244">
        <v>117.5</v>
      </c>
      <c r="D244" s="7">
        <v>3.2590833333333333</v>
      </c>
      <c r="E244" s="8">
        <v>0.153</v>
      </c>
      <c r="F244" s="7">
        <v>3.799666666666667</v>
      </c>
      <c r="H244" s="23">
        <v>38486.291666666664</v>
      </c>
      <c r="I244" s="23">
        <f t="shared" si="6"/>
        <v>38486.3125</v>
      </c>
      <c r="J244" s="31">
        <v>0.153</v>
      </c>
      <c r="K244" s="21">
        <v>3.2590833333333333</v>
      </c>
      <c r="M244">
        <v>139</v>
      </c>
      <c r="N244">
        <v>600</v>
      </c>
      <c r="O244">
        <v>6.992</v>
      </c>
      <c r="P244">
        <v>95.7</v>
      </c>
      <c r="R244" s="23">
        <v>38491.208333333336</v>
      </c>
      <c r="S244" s="23">
        <f t="shared" si="7"/>
        <v>38491.25</v>
      </c>
      <c r="T244" s="13">
        <v>6.992</v>
      </c>
      <c r="U244" s="13">
        <v>95.7</v>
      </c>
    </row>
    <row r="245" spans="1:21">
      <c r="A245">
        <v>134</v>
      </c>
      <c r="B245">
        <v>800</v>
      </c>
      <c r="C245">
        <v>118</v>
      </c>
      <c r="D245" s="7">
        <v>3.9174166666666665</v>
      </c>
      <c r="E245" s="8">
        <v>0.20599999999999999</v>
      </c>
      <c r="F245" s="7">
        <v>4.9243333333333332</v>
      </c>
      <c r="H245" s="23">
        <v>38486.3125</v>
      </c>
      <c r="I245" s="23">
        <f t="shared" si="6"/>
        <v>38486.333333333336</v>
      </c>
      <c r="J245" s="31">
        <v>0.20599999999999999</v>
      </c>
      <c r="K245" s="21">
        <v>3.9174166666666665</v>
      </c>
      <c r="M245">
        <v>139</v>
      </c>
      <c r="N245">
        <v>700</v>
      </c>
      <c r="O245">
        <v>7.47</v>
      </c>
      <c r="P245">
        <v>95</v>
      </c>
      <c r="R245" s="23">
        <v>38491.25</v>
      </c>
      <c r="S245" s="23">
        <f t="shared" si="7"/>
        <v>38491.291666666664</v>
      </c>
      <c r="T245" s="13">
        <v>7.47</v>
      </c>
      <c r="U245" s="13">
        <v>95</v>
      </c>
    </row>
    <row r="246" spans="1:21">
      <c r="A246">
        <v>134</v>
      </c>
      <c r="B246">
        <v>830</v>
      </c>
      <c r="C246">
        <v>118.5</v>
      </c>
      <c r="D246" s="7">
        <v>4.8574999999999999</v>
      </c>
      <c r="E246" s="8">
        <v>0.40100000000000002</v>
      </c>
      <c r="F246" s="7">
        <v>6.4786666666666664</v>
      </c>
      <c r="H246" s="23">
        <v>38486.333333333336</v>
      </c>
      <c r="I246" s="23">
        <f t="shared" si="6"/>
        <v>38486.354166666672</v>
      </c>
      <c r="J246" s="31">
        <v>0.40100000000000002</v>
      </c>
      <c r="K246" s="21">
        <v>4.8574999999999999</v>
      </c>
      <c r="M246">
        <v>139</v>
      </c>
      <c r="N246">
        <v>800</v>
      </c>
      <c r="O246">
        <v>7.6</v>
      </c>
      <c r="P246">
        <v>93.7</v>
      </c>
      <c r="R246" s="23">
        <v>38491.291666666664</v>
      </c>
      <c r="S246" s="23">
        <f t="shared" si="7"/>
        <v>38491.333333333336</v>
      </c>
      <c r="T246" s="13">
        <v>7.6</v>
      </c>
      <c r="U246" s="13">
        <v>93.7</v>
      </c>
    </row>
    <row r="247" spans="1:21">
      <c r="A247">
        <v>134</v>
      </c>
      <c r="B247">
        <v>900</v>
      </c>
      <c r="C247">
        <v>119</v>
      </c>
      <c r="D247" s="7">
        <v>5.6315</v>
      </c>
      <c r="E247" s="8">
        <v>0.27500000000000002</v>
      </c>
      <c r="F247" s="7">
        <v>7.6433333333333335</v>
      </c>
      <c r="H247" s="23">
        <v>38486.354166666672</v>
      </c>
      <c r="I247" s="23">
        <f t="shared" si="6"/>
        <v>38486.375</v>
      </c>
      <c r="J247" s="31">
        <v>0.27500000000000002</v>
      </c>
      <c r="K247" s="21">
        <v>5.6315</v>
      </c>
      <c r="M247">
        <v>139</v>
      </c>
      <c r="N247">
        <v>900</v>
      </c>
      <c r="O247">
        <v>8.48</v>
      </c>
      <c r="P247">
        <v>88</v>
      </c>
      <c r="R247" s="23">
        <v>38491.333333333336</v>
      </c>
      <c r="S247" s="23">
        <f t="shared" si="7"/>
        <v>38491.375</v>
      </c>
      <c r="T247" s="13">
        <v>8.48</v>
      </c>
      <c r="U247" s="13">
        <v>88</v>
      </c>
    </row>
    <row r="248" spans="1:21">
      <c r="A248">
        <v>134</v>
      </c>
      <c r="B248">
        <v>930</v>
      </c>
      <c r="C248">
        <v>119.5</v>
      </c>
      <c r="D248" s="7">
        <v>6.4448333333333325</v>
      </c>
      <c r="E248" s="8">
        <v>0.46</v>
      </c>
      <c r="F248" s="7">
        <v>8.9</v>
      </c>
      <c r="H248" s="23">
        <v>38486.375</v>
      </c>
      <c r="I248" s="23">
        <f t="shared" si="6"/>
        <v>38486.395833333336</v>
      </c>
      <c r="J248" s="31">
        <v>0.46</v>
      </c>
      <c r="K248" s="21">
        <v>6.4448333333333325</v>
      </c>
      <c r="M248">
        <v>139</v>
      </c>
      <c r="N248">
        <v>1000</v>
      </c>
      <c r="O248">
        <v>9.5500000000000007</v>
      </c>
      <c r="P248">
        <v>81.400000000000006</v>
      </c>
      <c r="R248" s="23">
        <v>38491.375</v>
      </c>
      <c r="S248" s="23">
        <f t="shared" si="7"/>
        <v>38491.416666666664</v>
      </c>
      <c r="T248" s="13">
        <v>9.5500000000000007</v>
      </c>
      <c r="U248" s="13">
        <v>81.400000000000006</v>
      </c>
    </row>
    <row r="249" spans="1:21">
      <c r="A249">
        <v>134</v>
      </c>
      <c r="B249">
        <v>1000</v>
      </c>
      <c r="C249">
        <v>120</v>
      </c>
      <c r="D249" s="7">
        <v>7.5292500000000002</v>
      </c>
      <c r="E249" s="8">
        <v>0.52600000000000002</v>
      </c>
      <c r="F249" s="7">
        <v>10.683333333333332</v>
      </c>
      <c r="H249" s="23">
        <v>38486.395833333336</v>
      </c>
      <c r="I249" s="23">
        <f t="shared" si="6"/>
        <v>38486.416666666664</v>
      </c>
      <c r="J249" s="31">
        <v>0.52600000000000002</v>
      </c>
      <c r="K249" s="21">
        <v>7.5292500000000002</v>
      </c>
      <c r="M249">
        <v>139</v>
      </c>
      <c r="N249">
        <v>1100</v>
      </c>
      <c r="O249">
        <v>11.64</v>
      </c>
      <c r="P249">
        <v>71.900000000000006</v>
      </c>
      <c r="R249" s="23">
        <v>38491.416666666664</v>
      </c>
      <c r="S249" s="23">
        <f t="shared" si="7"/>
        <v>38491.458333333336</v>
      </c>
      <c r="T249" s="13">
        <v>11.64</v>
      </c>
      <c r="U249" s="13">
        <v>71.900000000000006</v>
      </c>
    </row>
    <row r="250" spans="1:21">
      <c r="A250">
        <v>134</v>
      </c>
      <c r="B250">
        <v>1030</v>
      </c>
      <c r="C250">
        <v>120.5</v>
      </c>
      <c r="D250" s="7">
        <v>8.4616666666666678</v>
      </c>
      <c r="E250" s="8">
        <v>0.69399999999999995</v>
      </c>
      <c r="F250" s="7">
        <v>12.33</v>
      </c>
      <c r="H250" s="23">
        <v>38486.416666666664</v>
      </c>
      <c r="I250" s="23">
        <f t="shared" si="6"/>
        <v>38486.4375</v>
      </c>
      <c r="J250" s="31">
        <v>0.69399999999999995</v>
      </c>
      <c r="K250" s="21">
        <v>8.4616666666666678</v>
      </c>
      <c r="M250">
        <v>139</v>
      </c>
      <c r="N250">
        <v>1200</v>
      </c>
      <c r="O250">
        <v>12.93</v>
      </c>
      <c r="P250">
        <v>68.819999999999993</v>
      </c>
      <c r="R250" s="23">
        <v>38491.458333333336</v>
      </c>
      <c r="S250" s="23">
        <f t="shared" si="7"/>
        <v>38491.5</v>
      </c>
      <c r="T250" s="13">
        <v>12.93</v>
      </c>
      <c r="U250" s="13">
        <v>68.819999999999993</v>
      </c>
    </row>
    <row r="251" spans="1:21">
      <c r="A251">
        <v>134</v>
      </c>
      <c r="B251">
        <v>1100</v>
      </c>
      <c r="C251">
        <v>121</v>
      </c>
      <c r="D251" s="7">
        <v>9.2341666666666669</v>
      </c>
      <c r="E251" s="8">
        <v>0.47599999999999998</v>
      </c>
      <c r="F251" s="7">
        <v>13.716666666666667</v>
      </c>
      <c r="H251" s="23">
        <v>38486.4375</v>
      </c>
      <c r="I251" s="23">
        <f t="shared" si="6"/>
        <v>38486.458333333336</v>
      </c>
      <c r="J251" s="31">
        <v>0.47599999999999998</v>
      </c>
      <c r="K251" s="21">
        <v>9.2341666666666669</v>
      </c>
      <c r="M251">
        <v>139</v>
      </c>
      <c r="N251">
        <v>1300</v>
      </c>
      <c r="O251">
        <v>12.88</v>
      </c>
      <c r="P251">
        <v>65.3</v>
      </c>
      <c r="R251" s="23">
        <v>38491.5</v>
      </c>
      <c r="S251" s="23">
        <f t="shared" si="7"/>
        <v>38491.541666666664</v>
      </c>
      <c r="T251" s="13">
        <v>12.88</v>
      </c>
      <c r="U251" s="13">
        <v>65.3</v>
      </c>
    </row>
    <row r="252" spans="1:21">
      <c r="A252">
        <v>134</v>
      </c>
      <c r="B252">
        <v>1130</v>
      </c>
      <c r="C252">
        <v>121.5</v>
      </c>
      <c r="D252" s="7">
        <v>9.5791666666666657</v>
      </c>
      <c r="E252" s="8">
        <v>0.48599999999999999</v>
      </c>
      <c r="F252" s="7">
        <v>14.166666666666666</v>
      </c>
      <c r="H252" s="23">
        <v>38486.458333333336</v>
      </c>
      <c r="I252" s="23">
        <f t="shared" si="6"/>
        <v>38486.479166666672</v>
      </c>
      <c r="J252" s="31">
        <v>0.48599999999999999</v>
      </c>
      <c r="K252" s="21">
        <v>9.5791666666666657</v>
      </c>
      <c r="M252">
        <v>139</v>
      </c>
      <c r="N252">
        <v>1400</v>
      </c>
      <c r="O252">
        <v>12.92</v>
      </c>
      <c r="P252">
        <v>67.91</v>
      </c>
      <c r="R252" s="23">
        <v>38491.541666666664</v>
      </c>
      <c r="S252" s="23">
        <f t="shared" si="7"/>
        <v>38491.583333333336</v>
      </c>
      <c r="T252" s="13">
        <v>12.92</v>
      </c>
      <c r="U252" s="13">
        <v>67.91</v>
      </c>
    </row>
    <row r="253" spans="1:21">
      <c r="A253">
        <v>134</v>
      </c>
      <c r="B253">
        <v>1200</v>
      </c>
      <c r="C253">
        <v>122</v>
      </c>
      <c r="D253" s="7">
        <v>9.7391666666666659</v>
      </c>
      <c r="E253" s="8">
        <v>0.31</v>
      </c>
      <c r="F253" s="7">
        <v>14.353333333333333</v>
      </c>
      <c r="H253" s="23">
        <v>38486.479166666672</v>
      </c>
      <c r="I253" s="23">
        <f t="shared" si="6"/>
        <v>38486.5</v>
      </c>
      <c r="J253" s="31">
        <v>0.31</v>
      </c>
      <c r="K253" s="21">
        <v>9.7391666666666659</v>
      </c>
      <c r="M253">
        <v>139</v>
      </c>
      <c r="N253">
        <v>1500</v>
      </c>
      <c r="O253">
        <v>13.31</v>
      </c>
      <c r="P253">
        <v>67.819999999999993</v>
      </c>
      <c r="R253" s="23">
        <v>38491.583333333336</v>
      </c>
      <c r="S253" s="23">
        <f t="shared" si="7"/>
        <v>38491.625</v>
      </c>
      <c r="T253" s="13">
        <v>13.31</v>
      </c>
      <c r="U253" s="13">
        <v>67.819999999999993</v>
      </c>
    </row>
    <row r="254" spans="1:21">
      <c r="A254">
        <v>134</v>
      </c>
      <c r="B254">
        <v>1230</v>
      </c>
      <c r="C254">
        <v>122.5</v>
      </c>
      <c r="D254" s="7">
        <v>9.4033333333333342</v>
      </c>
      <c r="E254" s="8">
        <v>0.215</v>
      </c>
      <c r="F254" s="7">
        <v>13.456666666666669</v>
      </c>
      <c r="H254" s="23">
        <v>38486.5</v>
      </c>
      <c r="I254" s="23">
        <f t="shared" si="6"/>
        <v>38486.520833333336</v>
      </c>
      <c r="J254" s="31">
        <v>0.215</v>
      </c>
      <c r="K254" s="21">
        <v>9.4033333333333342</v>
      </c>
      <c r="M254">
        <v>139</v>
      </c>
      <c r="N254">
        <v>1600</v>
      </c>
      <c r="O254">
        <v>12.78</v>
      </c>
      <c r="P254">
        <v>67.69</v>
      </c>
      <c r="R254" s="23">
        <v>38491.625</v>
      </c>
      <c r="S254" s="23">
        <f t="shared" si="7"/>
        <v>38491.666666666664</v>
      </c>
      <c r="T254" s="13">
        <v>12.78</v>
      </c>
      <c r="U254" s="13">
        <v>67.69</v>
      </c>
    </row>
    <row r="255" spans="1:21">
      <c r="A255">
        <v>134</v>
      </c>
      <c r="B255">
        <v>1300</v>
      </c>
      <c r="C255">
        <v>123</v>
      </c>
      <c r="D255" s="7">
        <v>9.3525000000000009</v>
      </c>
      <c r="E255" s="8">
        <v>0.309</v>
      </c>
      <c r="F255" s="7">
        <v>13.22</v>
      </c>
      <c r="H255" s="23">
        <v>38486.520833333336</v>
      </c>
      <c r="I255" s="23">
        <f t="shared" si="6"/>
        <v>38486.541666666664</v>
      </c>
      <c r="J255" s="31">
        <v>0.309</v>
      </c>
      <c r="K255" s="21">
        <v>9.3525000000000009</v>
      </c>
      <c r="M255">
        <v>139</v>
      </c>
      <c r="N255">
        <v>1700</v>
      </c>
      <c r="O255">
        <v>12.3</v>
      </c>
      <c r="P255">
        <v>70.2</v>
      </c>
      <c r="R255" s="23">
        <v>38491.666666666664</v>
      </c>
      <c r="S255" s="23">
        <f t="shared" si="7"/>
        <v>38491.708333333336</v>
      </c>
      <c r="T255" s="13">
        <v>12.3</v>
      </c>
      <c r="U255" s="13">
        <v>70.2</v>
      </c>
    </row>
    <row r="256" spans="1:21">
      <c r="A256">
        <v>134</v>
      </c>
      <c r="B256">
        <v>1330</v>
      </c>
      <c r="C256">
        <v>123.5</v>
      </c>
      <c r="D256" s="7">
        <v>9.8925000000000001</v>
      </c>
      <c r="E256" s="8">
        <v>0.47599999999999998</v>
      </c>
      <c r="F256" s="7">
        <v>13.986666666666666</v>
      </c>
      <c r="H256" s="23">
        <v>38486.541666666664</v>
      </c>
      <c r="I256" s="23">
        <f t="shared" si="6"/>
        <v>38486.5625</v>
      </c>
      <c r="J256" s="31">
        <v>0.47599999999999998</v>
      </c>
      <c r="K256" s="21">
        <v>9.8925000000000001</v>
      </c>
      <c r="M256">
        <v>139</v>
      </c>
      <c r="N256">
        <v>1800</v>
      </c>
      <c r="O256">
        <v>11.25</v>
      </c>
      <c r="P256">
        <v>73.599999999999994</v>
      </c>
      <c r="R256" s="23">
        <v>38491.708333333336</v>
      </c>
      <c r="S256" s="23">
        <f t="shared" si="7"/>
        <v>38491.75</v>
      </c>
      <c r="T256" s="13">
        <v>11.25</v>
      </c>
      <c r="U256" s="13">
        <v>73.599999999999994</v>
      </c>
    </row>
    <row r="257" spans="1:21">
      <c r="A257">
        <v>134</v>
      </c>
      <c r="B257">
        <v>1400</v>
      </c>
      <c r="C257">
        <v>124</v>
      </c>
      <c r="D257" s="7">
        <v>10.456666666666669</v>
      </c>
      <c r="E257" s="8">
        <v>0.46600000000000003</v>
      </c>
      <c r="F257" s="7">
        <v>14.666666666666666</v>
      </c>
      <c r="H257" s="23">
        <v>38486.5625</v>
      </c>
      <c r="I257" s="23">
        <f t="shared" si="6"/>
        <v>38486.583333333336</v>
      </c>
      <c r="J257" s="31">
        <v>0.46600000000000003</v>
      </c>
      <c r="K257" s="21">
        <v>10.456666666666669</v>
      </c>
      <c r="M257">
        <v>139</v>
      </c>
      <c r="N257">
        <v>1900</v>
      </c>
      <c r="O257">
        <v>10.78</v>
      </c>
      <c r="P257">
        <v>76.2</v>
      </c>
      <c r="R257" s="23">
        <v>38491.75</v>
      </c>
      <c r="S257" s="23">
        <f t="shared" si="7"/>
        <v>38491.791666666664</v>
      </c>
      <c r="T257" s="13">
        <v>10.78</v>
      </c>
      <c r="U257" s="13">
        <v>76.2</v>
      </c>
    </row>
    <row r="258" spans="1:21">
      <c r="A258">
        <v>134</v>
      </c>
      <c r="B258">
        <v>1430</v>
      </c>
      <c r="C258">
        <v>124.5</v>
      </c>
      <c r="D258" s="7">
        <v>10.727500000000001</v>
      </c>
      <c r="E258" s="8">
        <v>0.51700000000000002</v>
      </c>
      <c r="F258" s="7">
        <v>14.93</v>
      </c>
      <c r="H258" s="23">
        <v>38486.583333333336</v>
      </c>
      <c r="I258" s="23">
        <f t="shared" si="6"/>
        <v>38486.604166666672</v>
      </c>
      <c r="J258" s="31">
        <v>0.51700000000000002</v>
      </c>
      <c r="K258" s="21">
        <v>10.727500000000001</v>
      </c>
      <c r="M258">
        <v>139</v>
      </c>
      <c r="N258">
        <v>2000</v>
      </c>
      <c r="O258">
        <v>9.3000000000000007</v>
      </c>
      <c r="P258">
        <v>84.6</v>
      </c>
      <c r="R258" s="23">
        <v>38491.791666666664</v>
      </c>
      <c r="S258" s="23">
        <f t="shared" si="7"/>
        <v>38491.833333333336</v>
      </c>
      <c r="T258" s="13">
        <v>9.3000000000000007</v>
      </c>
      <c r="U258" s="13">
        <v>84.6</v>
      </c>
    </row>
    <row r="259" spans="1:21">
      <c r="A259">
        <v>134</v>
      </c>
      <c r="B259">
        <v>1500</v>
      </c>
      <c r="C259">
        <v>125</v>
      </c>
      <c r="D259" s="7">
        <v>10.670833333333334</v>
      </c>
      <c r="E259" s="8">
        <v>0.315</v>
      </c>
      <c r="F259" s="7">
        <v>14.803333333333333</v>
      </c>
      <c r="H259" s="23">
        <v>38486.604166666672</v>
      </c>
      <c r="I259" s="23">
        <f t="shared" si="6"/>
        <v>38486.625</v>
      </c>
      <c r="J259" s="31">
        <v>0.315</v>
      </c>
      <c r="K259" s="21">
        <v>10.670833333333334</v>
      </c>
      <c r="M259">
        <v>139</v>
      </c>
      <c r="N259">
        <v>2100</v>
      </c>
      <c r="O259">
        <v>8.3699999999999992</v>
      </c>
      <c r="P259">
        <v>91</v>
      </c>
      <c r="R259" s="23">
        <v>38491.833333333336</v>
      </c>
      <c r="S259" s="23">
        <f t="shared" si="7"/>
        <v>38491.875</v>
      </c>
      <c r="T259" s="13">
        <v>8.3699999999999992</v>
      </c>
      <c r="U259" s="13">
        <v>91</v>
      </c>
    </row>
    <row r="260" spans="1:21">
      <c r="A260">
        <v>134</v>
      </c>
      <c r="B260">
        <v>1530</v>
      </c>
      <c r="C260">
        <v>125.5</v>
      </c>
      <c r="D260" s="7">
        <v>10.084166666666667</v>
      </c>
      <c r="E260" s="8">
        <v>0.17299999999999999</v>
      </c>
      <c r="F260" s="7">
        <v>13.556666666666667</v>
      </c>
      <c r="H260" s="23">
        <v>38486.625</v>
      </c>
      <c r="I260" s="23">
        <f t="shared" si="6"/>
        <v>38486.645833333336</v>
      </c>
      <c r="J260" s="31">
        <v>0.17299999999999999</v>
      </c>
      <c r="K260" s="21">
        <v>10.084166666666667</v>
      </c>
      <c r="M260">
        <v>139</v>
      </c>
      <c r="N260">
        <v>2200</v>
      </c>
      <c r="O260">
        <v>7.89</v>
      </c>
      <c r="P260">
        <v>92.2</v>
      </c>
      <c r="R260" s="23">
        <v>38491.875</v>
      </c>
      <c r="S260" s="23">
        <f t="shared" si="7"/>
        <v>38491.916666666664</v>
      </c>
      <c r="T260" s="13">
        <v>7.89</v>
      </c>
      <c r="U260" s="13">
        <v>92.2</v>
      </c>
    </row>
    <row r="261" spans="1:21">
      <c r="A261">
        <v>134</v>
      </c>
      <c r="B261">
        <v>1600</v>
      </c>
      <c r="C261">
        <v>126</v>
      </c>
      <c r="D261" s="7">
        <v>9.5566666666666666</v>
      </c>
      <c r="E261" s="8">
        <v>0.14299999999999999</v>
      </c>
      <c r="F261" s="7">
        <v>12.326666666666668</v>
      </c>
      <c r="H261" s="23">
        <v>38486.645833333336</v>
      </c>
      <c r="I261" s="23">
        <f t="shared" si="6"/>
        <v>38486.666666666664</v>
      </c>
      <c r="J261" s="31">
        <v>0.14299999999999999</v>
      </c>
      <c r="K261" s="21">
        <v>9.5566666666666666</v>
      </c>
      <c r="M261">
        <v>139</v>
      </c>
      <c r="N261">
        <v>2300</v>
      </c>
      <c r="O261">
        <v>7.77</v>
      </c>
      <c r="P261">
        <v>92</v>
      </c>
      <c r="R261" s="23">
        <v>38491.916666666664</v>
      </c>
      <c r="S261" s="23">
        <f t="shared" si="7"/>
        <v>38491.958333333336</v>
      </c>
      <c r="T261" s="13">
        <v>7.77</v>
      </c>
      <c r="U261" s="13">
        <v>92</v>
      </c>
    </row>
    <row r="262" spans="1:21">
      <c r="A262">
        <v>134</v>
      </c>
      <c r="B262">
        <v>1630</v>
      </c>
      <c r="C262">
        <v>126.5</v>
      </c>
      <c r="D262" s="7">
        <v>9.4958333333333353</v>
      </c>
      <c r="E262" s="8">
        <v>0.28499999999999998</v>
      </c>
      <c r="F262" s="7">
        <v>12.073333333333332</v>
      </c>
      <c r="H262" s="23">
        <v>38486.666666666664</v>
      </c>
      <c r="I262" s="23">
        <f t="shared" si="6"/>
        <v>38486.6875</v>
      </c>
      <c r="J262" s="31">
        <v>0.28499999999999998</v>
      </c>
      <c r="K262" s="21">
        <v>9.4958333333333353</v>
      </c>
      <c r="M262">
        <v>140</v>
      </c>
      <c r="N262">
        <v>0</v>
      </c>
      <c r="O262">
        <v>7.58</v>
      </c>
      <c r="P262">
        <v>92.4</v>
      </c>
      <c r="R262" s="23">
        <v>38491.958333333336</v>
      </c>
      <c r="S262" s="23">
        <f t="shared" si="7"/>
        <v>38492</v>
      </c>
      <c r="T262" s="13">
        <v>7.58</v>
      </c>
      <c r="U262" s="13">
        <v>92.4</v>
      </c>
    </row>
    <row r="263" spans="1:21">
      <c r="A263">
        <v>134</v>
      </c>
      <c r="B263">
        <v>1700</v>
      </c>
      <c r="C263">
        <v>127</v>
      </c>
      <c r="D263" s="7">
        <v>9.9425000000000008</v>
      </c>
      <c r="E263" s="8">
        <v>0.34399999999999997</v>
      </c>
      <c r="F263" s="7">
        <v>12.616666666666667</v>
      </c>
      <c r="H263" s="23">
        <v>38486.6875</v>
      </c>
      <c r="I263" s="23">
        <f t="shared" si="6"/>
        <v>38486.708333333336</v>
      </c>
      <c r="J263" s="31">
        <v>0.34399999999999997</v>
      </c>
      <c r="K263" s="21">
        <v>9.9425000000000008</v>
      </c>
      <c r="M263">
        <v>140</v>
      </c>
      <c r="N263">
        <v>100</v>
      </c>
      <c r="O263">
        <v>7.44</v>
      </c>
      <c r="P263">
        <v>93.1</v>
      </c>
      <c r="R263" s="23">
        <v>38492</v>
      </c>
      <c r="S263" s="23">
        <f t="shared" si="7"/>
        <v>38492.041666666664</v>
      </c>
      <c r="T263" s="13">
        <v>7.44</v>
      </c>
      <c r="U263" s="13">
        <v>93.1</v>
      </c>
    </row>
    <row r="264" spans="1:21">
      <c r="A264">
        <v>134</v>
      </c>
      <c r="B264">
        <v>1730</v>
      </c>
      <c r="C264">
        <v>127.5</v>
      </c>
      <c r="D264" s="7">
        <v>10.038333333333332</v>
      </c>
      <c r="E264" s="8">
        <v>0.313</v>
      </c>
      <c r="F264" s="7">
        <v>12.646666666666668</v>
      </c>
      <c r="H264" s="23">
        <v>38486.708333333336</v>
      </c>
      <c r="I264" s="23">
        <f t="shared" ref="I264:I327" si="8">I$5+A264+(ROUND(B264/100,0)/24)+(MOD(B264,100)/(24*60))</f>
        <v>38486.729166666672</v>
      </c>
      <c r="J264" s="31">
        <v>0.313</v>
      </c>
      <c r="K264" s="21">
        <v>10.038333333333332</v>
      </c>
      <c r="M264">
        <v>140</v>
      </c>
      <c r="N264">
        <v>200</v>
      </c>
      <c r="O264">
        <v>6.2830000000000004</v>
      </c>
      <c r="P264">
        <v>96.9</v>
      </c>
      <c r="R264" s="23">
        <v>38492.041666666664</v>
      </c>
      <c r="S264" s="23">
        <f t="shared" ref="S264:S327" si="9">S$5+M264+(ROUND(N264/100,0)/24)+(MOD(N264,100)/(24*60))</f>
        <v>38492.083333333336</v>
      </c>
      <c r="T264" s="13">
        <v>6.2830000000000004</v>
      </c>
      <c r="U264" s="13">
        <v>96.9</v>
      </c>
    </row>
    <row r="265" spans="1:21">
      <c r="A265">
        <v>134</v>
      </c>
      <c r="B265">
        <v>1800</v>
      </c>
      <c r="C265">
        <v>128</v>
      </c>
      <c r="D265" s="7">
        <v>9.7808333333333337</v>
      </c>
      <c r="E265" s="8">
        <v>0.16300000000000001</v>
      </c>
      <c r="F265" s="7">
        <v>12.15</v>
      </c>
      <c r="H265" s="23">
        <v>38486.729166666672</v>
      </c>
      <c r="I265" s="23">
        <f t="shared" si="8"/>
        <v>38486.75</v>
      </c>
      <c r="J265" s="31">
        <v>0.16300000000000001</v>
      </c>
      <c r="K265" s="21">
        <v>9.7808333333333337</v>
      </c>
      <c r="M265">
        <v>140</v>
      </c>
      <c r="N265">
        <v>300</v>
      </c>
      <c r="O265">
        <v>5.6369999999999996</v>
      </c>
      <c r="P265">
        <v>98.4</v>
      </c>
      <c r="R265" s="23">
        <v>38492.083333333336</v>
      </c>
      <c r="S265" s="23">
        <f t="shared" si="9"/>
        <v>38492.125</v>
      </c>
      <c r="T265" s="13">
        <v>5.6369999999999996</v>
      </c>
      <c r="U265" s="13">
        <v>98.4</v>
      </c>
    </row>
    <row r="266" spans="1:21">
      <c r="A266">
        <v>134</v>
      </c>
      <c r="B266">
        <v>1830</v>
      </c>
      <c r="C266">
        <v>128.5</v>
      </c>
      <c r="D266" s="7">
        <v>9.3408333333333342</v>
      </c>
      <c r="E266" s="8">
        <v>8.5000000000000006E-2</v>
      </c>
      <c r="F266" s="7">
        <v>11.403333333333334</v>
      </c>
      <c r="H266" s="23">
        <v>38486.75</v>
      </c>
      <c r="I266" s="23">
        <f t="shared" si="8"/>
        <v>38486.770833333336</v>
      </c>
      <c r="J266" s="31">
        <v>8.5000000000000006E-2</v>
      </c>
      <c r="K266" s="21">
        <v>9.3408333333333342</v>
      </c>
      <c r="M266">
        <v>140</v>
      </c>
      <c r="N266">
        <v>400</v>
      </c>
      <c r="O266">
        <v>5.9249999999999998</v>
      </c>
      <c r="P266">
        <v>98.9</v>
      </c>
      <c r="R266" s="23">
        <v>38492.125</v>
      </c>
      <c r="S266" s="23">
        <f t="shared" si="9"/>
        <v>38492.166666666664</v>
      </c>
      <c r="T266" s="13">
        <v>5.9249999999999998</v>
      </c>
      <c r="U266" s="13">
        <v>98.9</v>
      </c>
    </row>
    <row r="267" spans="1:21">
      <c r="A267">
        <v>134</v>
      </c>
      <c r="B267">
        <v>1900</v>
      </c>
      <c r="C267">
        <v>129</v>
      </c>
      <c r="D267" s="7">
        <v>9.0141666666666662</v>
      </c>
      <c r="E267" s="8">
        <v>6.0999999999999999E-2</v>
      </c>
      <c r="F267" s="7">
        <v>10.82</v>
      </c>
      <c r="H267" s="23">
        <v>38486.770833333336</v>
      </c>
      <c r="I267" s="23">
        <f t="shared" si="8"/>
        <v>38486.791666666664</v>
      </c>
      <c r="J267" s="31">
        <v>6.0999999999999999E-2</v>
      </c>
      <c r="K267" s="21">
        <v>9.0141666666666662</v>
      </c>
      <c r="M267">
        <v>140</v>
      </c>
      <c r="N267">
        <v>500</v>
      </c>
      <c r="O267">
        <v>6.5679999999999996</v>
      </c>
      <c r="P267">
        <v>97.8</v>
      </c>
      <c r="R267" s="23">
        <v>38492.166666666664</v>
      </c>
      <c r="S267" s="23">
        <f t="shared" si="9"/>
        <v>38492.208333333336</v>
      </c>
      <c r="T267" s="13">
        <v>6.5679999999999996</v>
      </c>
      <c r="U267" s="13">
        <v>97.8</v>
      </c>
    </row>
    <row r="268" spans="1:21">
      <c r="A268">
        <v>134</v>
      </c>
      <c r="B268">
        <v>1930</v>
      </c>
      <c r="C268">
        <v>129.5</v>
      </c>
      <c r="D268" s="7">
        <v>8.7016666666666662</v>
      </c>
      <c r="E268" s="8">
        <v>2.1999999999999999E-2</v>
      </c>
      <c r="F268" s="7">
        <v>10.199999999999999</v>
      </c>
      <c r="H268" s="23">
        <v>38486.791666666664</v>
      </c>
      <c r="I268" s="23">
        <f t="shared" si="8"/>
        <v>38486.8125</v>
      </c>
      <c r="J268" s="31">
        <v>2.1999999999999999E-2</v>
      </c>
      <c r="K268" s="21">
        <v>8.7016666666666662</v>
      </c>
      <c r="M268">
        <v>140</v>
      </c>
      <c r="N268">
        <v>600</v>
      </c>
      <c r="O268">
        <v>6.5069999999999997</v>
      </c>
      <c r="P268">
        <v>97.2</v>
      </c>
      <c r="R268" s="23">
        <v>38492.208333333336</v>
      </c>
      <c r="S268" s="23">
        <f t="shared" si="9"/>
        <v>38492.25</v>
      </c>
      <c r="T268" s="13">
        <v>6.5069999999999997</v>
      </c>
      <c r="U268" s="13">
        <v>97.2</v>
      </c>
    </row>
    <row r="269" spans="1:21">
      <c r="A269">
        <v>134</v>
      </c>
      <c r="B269">
        <v>2000</v>
      </c>
      <c r="C269">
        <v>130</v>
      </c>
      <c r="D269" s="7">
        <v>8.2991666666666681</v>
      </c>
      <c r="E269" s="8">
        <v>7.0000000000000001E-3</v>
      </c>
      <c r="F269" s="7">
        <v>9.48</v>
      </c>
      <c r="H269" s="23">
        <v>38486.8125</v>
      </c>
      <c r="I269" s="23">
        <f t="shared" si="8"/>
        <v>38486.833333333336</v>
      </c>
      <c r="J269" s="31">
        <v>7.0000000000000001E-3</v>
      </c>
      <c r="K269" s="21">
        <v>8.2991666666666681</v>
      </c>
      <c r="M269">
        <v>140</v>
      </c>
      <c r="N269">
        <v>700</v>
      </c>
      <c r="O269">
        <v>6.8780000000000001</v>
      </c>
      <c r="P269">
        <v>96.7</v>
      </c>
      <c r="R269" s="23">
        <v>38492.25</v>
      </c>
      <c r="S269" s="23">
        <f t="shared" si="9"/>
        <v>38492.291666666664</v>
      </c>
      <c r="T269" s="13">
        <v>6.8780000000000001</v>
      </c>
      <c r="U269" s="13">
        <v>96.7</v>
      </c>
    </row>
    <row r="270" spans="1:21">
      <c r="A270">
        <v>134</v>
      </c>
      <c r="B270">
        <v>2030</v>
      </c>
      <c r="C270">
        <v>130.5</v>
      </c>
      <c r="D270" s="7">
        <v>7.9799999999999995</v>
      </c>
      <c r="E270" s="8">
        <v>1E-3</v>
      </c>
      <c r="F270" s="7">
        <v>8.98</v>
      </c>
      <c r="H270" s="23">
        <v>38486.833333333336</v>
      </c>
      <c r="I270" s="23">
        <f t="shared" si="8"/>
        <v>38486.854166666672</v>
      </c>
      <c r="J270" s="31">
        <v>1E-3</v>
      </c>
      <c r="K270" s="21">
        <v>7.9799999999999995</v>
      </c>
      <c r="M270">
        <v>140</v>
      </c>
      <c r="N270">
        <v>800</v>
      </c>
      <c r="O270">
        <v>7.37</v>
      </c>
      <c r="P270">
        <v>95.5</v>
      </c>
      <c r="R270" s="23">
        <v>38492.291666666664</v>
      </c>
      <c r="S270" s="23">
        <f t="shared" si="9"/>
        <v>38492.333333333336</v>
      </c>
      <c r="T270" s="13">
        <v>7.37</v>
      </c>
      <c r="U270" s="13">
        <v>95.5</v>
      </c>
    </row>
    <row r="271" spans="1:21">
      <c r="A271">
        <v>134</v>
      </c>
      <c r="B271">
        <v>2100</v>
      </c>
      <c r="C271">
        <v>131</v>
      </c>
      <c r="D271" s="7">
        <v>7.7666666666666684</v>
      </c>
      <c r="E271" s="8">
        <v>0</v>
      </c>
      <c r="F271" s="7">
        <v>8.6433333333333344</v>
      </c>
      <c r="H271" s="23">
        <v>38486.854166666672</v>
      </c>
      <c r="I271" s="23">
        <f t="shared" si="8"/>
        <v>38486.875</v>
      </c>
      <c r="J271" s="31">
        <v>0</v>
      </c>
      <c r="K271" s="21">
        <v>7.7666666666666684</v>
      </c>
      <c r="M271">
        <v>140</v>
      </c>
      <c r="N271">
        <v>900</v>
      </c>
      <c r="O271">
        <v>7.98</v>
      </c>
      <c r="P271">
        <v>93.5</v>
      </c>
      <c r="R271" s="23">
        <v>38492.333333333336</v>
      </c>
      <c r="S271" s="23">
        <f t="shared" si="9"/>
        <v>38492.375</v>
      </c>
      <c r="T271" s="13">
        <v>7.98</v>
      </c>
      <c r="U271" s="13">
        <v>93.5</v>
      </c>
    </row>
    <row r="272" spans="1:21">
      <c r="A272">
        <v>134</v>
      </c>
      <c r="B272">
        <v>2130</v>
      </c>
      <c r="C272">
        <v>131.5</v>
      </c>
      <c r="D272" s="7">
        <v>7.5625000000000009</v>
      </c>
      <c r="E272" s="8">
        <v>0</v>
      </c>
      <c r="F272" s="7">
        <v>8.3266666666666662</v>
      </c>
      <c r="H272" s="23">
        <v>38486.875</v>
      </c>
      <c r="I272" s="23">
        <f t="shared" si="8"/>
        <v>38486.895833333336</v>
      </c>
      <c r="J272" s="31">
        <v>0</v>
      </c>
      <c r="K272" s="21">
        <v>7.5625000000000009</v>
      </c>
      <c r="M272">
        <v>140</v>
      </c>
      <c r="N272">
        <v>1000</v>
      </c>
      <c r="O272">
        <v>9.27</v>
      </c>
      <c r="P272">
        <v>86.8</v>
      </c>
      <c r="R272" s="23">
        <v>38492.375</v>
      </c>
      <c r="S272" s="23">
        <f t="shared" si="9"/>
        <v>38492.416666666664</v>
      </c>
      <c r="T272" s="13">
        <v>9.27</v>
      </c>
      <c r="U272" s="13">
        <v>86.8</v>
      </c>
    </row>
    <row r="273" spans="1:21">
      <c r="A273">
        <v>134</v>
      </c>
      <c r="B273">
        <v>2200</v>
      </c>
      <c r="C273">
        <v>132</v>
      </c>
      <c r="D273" s="7">
        <v>7.3809166666666686</v>
      </c>
      <c r="E273" s="8">
        <v>0</v>
      </c>
      <c r="F273" s="7">
        <v>8.0633333333333344</v>
      </c>
      <c r="H273" s="23">
        <v>38486.895833333336</v>
      </c>
      <c r="I273" s="23">
        <f t="shared" si="8"/>
        <v>38486.916666666664</v>
      </c>
      <c r="J273" s="31">
        <v>0</v>
      </c>
      <c r="K273" s="21">
        <v>7.3809166666666686</v>
      </c>
      <c r="M273">
        <v>140</v>
      </c>
      <c r="N273">
        <v>1100</v>
      </c>
      <c r="O273">
        <v>9.81</v>
      </c>
      <c r="P273">
        <v>85.1</v>
      </c>
      <c r="R273" s="23">
        <v>38492.416666666664</v>
      </c>
      <c r="S273" s="23">
        <f t="shared" si="9"/>
        <v>38492.458333333336</v>
      </c>
      <c r="T273" s="13">
        <v>9.81</v>
      </c>
      <c r="U273" s="13">
        <v>85.1</v>
      </c>
    </row>
    <row r="274" spans="1:21">
      <c r="A274">
        <v>134</v>
      </c>
      <c r="B274">
        <v>2230</v>
      </c>
      <c r="C274">
        <v>132.5</v>
      </c>
      <c r="D274" s="7">
        <v>7.3218333333333332</v>
      </c>
      <c r="E274" s="8">
        <v>0</v>
      </c>
      <c r="F274" s="7">
        <v>7.91</v>
      </c>
      <c r="H274" s="23">
        <v>38486.916666666664</v>
      </c>
      <c r="I274" s="23">
        <f t="shared" si="8"/>
        <v>38486.9375</v>
      </c>
      <c r="J274" s="31">
        <v>0</v>
      </c>
      <c r="K274" s="21">
        <v>7.3218333333333332</v>
      </c>
      <c r="M274">
        <v>140</v>
      </c>
      <c r="N274">
        <v>1200</v>
      </c>
      <c r="O274">
        <v>11.7</v>
      </c>
      <c r="P274">
        <v>74.7</v>
      </c>
      <c r="R274" s="23">
        <v>38492.458333333336</v>
      </c>
      <c r="S274" s="23">
        <f t="shared" si="9"/>
        <v>38492.5</v>
      </c>
      <c r="T274" s="13">
        <v>11.7</v>
      </c>
      <c r="U274" s="13">
        <v>74.7</v>
      </c>
    </row>
    <row r="275" spans="1:21">
      <c r="A275">
        <v>134</v>
      </c>
      <c r="B275">
        <v>2300</v>
      </c>
      <c r="C275">
        <v>133</v>
      </c>
      <c r="D275" s="7">
        <v>7.2728333333333337</v>
      </c>
      <c r="E275" s="8">
        <v>0</v>
      </c>
      <c r="F275" s="7">
        <v>7.79</v>
      </c>
      <c r="H275" s="23">
        <v>38486.9375</v>
      </c>
      <c r="I275" s="23">
        <f t="shared" si="8"/>
        <v>38486.958333333336</v>
      </c>
      <c r="J275" s="31">
        <v>0</v>
      </c>
      <c r="K275" s="21">
        <v>7.2728333333333337</v>
      </c>
      <c r="M275">
        <v>140</v>
      </c>
      <c r="N275">
        <v>1300</v>
      </c>
      <c r="O275">
        <v>11.93</v>
      </c>
      <c r="P275">
        <v>72.3</v>
      </c>
      <c r="R275" s="23">
        <v>38492.5</v>
      </c>
      <c r="S275" s="23">
        <f t="shared" si="9"/>
        <v>38492.541666666664</v>
      </c>
      <c r="T275" s="13">
        <v>11.93</v>
      </c>
      <c r="U275" s="13">
        <v>72.3</v>
      </c>
    </row>
    <row r="276" spans="1:21">
      <c r="A276">
        <v>134</v>
      </c>
      <c r="B276">
        <v>2330</v>
      </c>
      <c r="C276">
        <v>133.5</v>
      </c>
      <c r="D276" s="7">
        <v>7.2205000000000004</v>
      </c>
      <c r="E276" s="8">
        <v>0</v>
      </c>
      <c r="F276" s="7">
        <v>7.6833333333333336</v>
      </c>
      <c r="H276" s="23">
        <v>38486.958333333336</v>
      </c>
      <c r="I276" s="23">
        <f t="shared" si="8"/>
        <v>38486.979166666672</v>
      </c>
      <c r="J276" s="31">
        <v>0</v>
      </c>
      <c r="K276" s="21">
        <v>7.2205000000000004</v>
      </c>
      <c r="M276">
        <v>140</v>
      </c>
      <c r="N276">
        <v>1400</v>
      </c>
      <c r="O276">
        <v>12.71</v>
      </c>
      <c r="P276">
        <v>68.709999999999994</v>
      </c>
      <c r="R276" s="23">
        <v>38492.541666666664</v>
      </c>
      <c r="S276" s="23">
        <f t="shared" si="9"/>
        <v>38492.583333333336</v>
      </c>
      <c r="T276" s="13">
        <v>12.71</v>
      </c>
      <c r="U276" s="13">
        <v>68.709999999999994</v>
      </c>
    </row>
    <row r="277" spans="1:21">
      <c r="A277">
        <v>135</v>
      </c>
      <c r="B277">
        <v>0</v>
      </c>
      <c r="C277">
        <v>134</v>
      </c>
      <c r="D277" s="7">
        <v>7.152166666666667</v>
      </c>
      <c r="E277" s="8">
        <v>0</v>
      </c>
      <c r="F277" s="7">
        <v>7.5733333333333333</v>
      </c>
      <c r="H277" s="23">
        <v>38486.979166666672</v>
      </c>
      <c r="I277" s="23">
        <f t="shared" si="8"/>
        <v>38487</v>
      </c>
      <c r="J277" s="31">
        <v>0</v>
      </c>
      <c r="K277" s="21">
        <v>7.152166666666667</v>
      </c>
      <c r="M277">
        <v>140</v>
      </c>
      <c r="N277">
        <v>1500</v>
      </c>
      <c r="O277">
        <v>13.35</v>
      </c>
      <c r="P277">
        <v>65.63</v>
      </c>
      <c r="R277" s="23">
        <v>38492.583333333336</v>
      </c>
      <c r="S277" s="23">
        <f t="shared" si="9"/>
        <v>38492.625</v>
      </c>
      <c r="T277" s="13">
        <v>13.35</v>
      </c>
      <c r="U277" s="13">
        <v>65.63</v>
      </c>
    </row>
    <row r="278" spans="1:21">
      <c r="A278">
        <v>135</v>
      </c>
      <c r="B278">
        <v>30</v>
      </c>
      <c r="C278">
        <v>134.5</v>
      </c>
      <c r="D278" s="7">
        <v>7.0711666666666666</v>
      </c>
      <c r="E278" s="8">
        <v>0</v>
      </c>
      <c r="F278" s="7">
        <v>7.4333333333333336</v>
      </c>
      <c r="H278" s="23">
        <v>38487</v>
      </c>
      <c r="I278" s="23">
        <f t="shared" si="8"/>
        <v>38487.020833333336</v>
      </c>
      <c r="J278" s="31">
        <v>0</v>
      </c>
      <c r="K278" s="21">
        <v>7.0711666666666666</v>
      </c>
      <c r="M278">
        <v>140</v>
      </c>
      <c r="N278">
        <v>1600</v>
      </c>
      <c r="O278">
        <v>13.33</v>
      </c>
      <c r="P278">
        <v>65.709999999999994</v>
      </c>
      <c r="R278" s="23">
        <v>38492.625</v>
      </c>
      <c r="S278" s="23">
        <f t="shared" si="9"/>
        <v>38492.666666666664</v>
      </c>
      <c r="T278" s="13">
        <v>13.33</v>
      </c>
      <c r="U278" s="13">
        <v>65.709999999999994</v>
      </c>
    </row>
    <row r="279" spans="1:21">
      <c r="A279">
        <v>135</v>
      </c>
      <c r="B279">
        <v>100</v>
      </c>
      <c r="C279">
        <v>135</v>
      </c>
      <c r="D279" s="7">
        <v>6.9664166666666665</v>
      </c>
      <c r="E279" s="8">
        <v>0</v>
      </c>
      <c r="F279" s="7">
        <v>7.2866666666666662</v>
      </c>
      <c r="H279" s="23">
        <v>38487.020833333336</v>
      </c>
      <c r="I279" s="23">
        <f t="shared" si="8"/>
        <v>38487.041666666664</v>
      </c>
      <c r="J279" s="31">
        <v>0</v>
      </c>
      <c r="K279" s="21">
        <v>6.9664166666666665</v>
      </c>
      <c r="M279">
        <v>140</v>
      </c>
      <c r="N279">
        <v>1700</v>
      </c>
      <c r="O279">
        <v>11.12</v>
      </c>
      <c r="P279">
        <v>79.8</v>
      </c>
      <c r="R279" s="23">
        <v>38492.666666666664</v>
      </c>
      <c r="S279" s="23">
        <f t="shared" si="9"/>
        <v>38492.708333333336</v>
      </c>
      <c r="T279" s="13">
        <v>11.12</v>
      </c>
      <c r="U279" s="13">
        <v>79.8</v>
      </c>
    </row>
    <row r="280" spans="1:21">
      <c r="A280">
        <v>135</v>
      </c>
      <c r="B280">
        <v>130</v>
      </c>
      <c r="C280">
        <v>135.5</v>
      </c>
      <c r="D280" s="7">
        <v>6.8987499999999997</v>
      </c>
      <c r="E280" s="8">
        <v>0</v>
      </c>
      <c r="F280" s="7">
        <v>7.19</v>
      </c>
      <c r="H280" s="23">
        <v>38487.041666666664</v>
      </c>
      <c r="I280" s="23">
        <f t="shared" si="8"/>
        <v>38487.0625</v>
      </c>
      <c r="J280" s="31">
        <v>0</v>
      </c>
      <c r="K280" s="21">
        <v>6.8987499999999997</v>
      </c>
      <c r="M280">
        <v>140</v>
      </c>
      <c r="N280">
        <v>1800</v>
      </c>
      <c r="O280">
        <v>9.9600000000000009</v>
      </c>
      <c r="P280">
        <v>85</v>
      </c>
      <c r="R280" s="23">
        <v>38492.708333333336</v>
      </c>
      <c r="S280" s="23">
        <f t="shared" si="9"/>
        <v>38492.75</v>
      </c>
      <c r="T280" s="13">
        <v>9.9600000000000009</v>
      </c>
      <c r="U280" s="13">
        <v>85</v>
      </c>
    </row>
    <row r="281" spans="1:21">
      <c r="A281">
        <v>135</v>
      </c>
      <c r="B281">
        <v>200</v>
      </c>
      <c r="C281">
        <v>136</v>
      </c>
      <c r="D281" s="7">
        <v>6.8775833333333329</v>
      </c>
      <c r="E281" s="8">
        <v>0</v>
      </c>
      <c r="F281" s="7">
        <v>7.136333333333333</v>
      </c>
      <c r="H281" s="23">
        <v>38487.0625</v>
      </c>
      <c r="I281" s="23">
        <f t="shared" si="8"/>
        <v>38487.083333333336</v>
      </c>
      <c r="J281" s="31">
        <v>0</v>
      </c>
      <c r="K281" s="21">
        <v>6.8775833333333329</v>
      </c>
      <c r="M281">
        <v>140</v>
      </c>
      <c r="N281">
        <v>1900</v>
      </c>
      <c r="O281">
        <v>9.26</v>
      </c>
      <c r="P281">
        <v>83.1</v>
      </c>
      <c r="R281" s="23">
        <v>38492.75</v>
      </c>
      <c r="S281" s="23">
        <f t="shared" si="9"/>
        <v>38492.791666666664</v>
      </c>
      <c r="T281" s="13">
        <v>9.26</v>
      </c>
      <c r="U281" s="13">
        <v>83.1</v>
      </c>
    </row>
    <row r="282" spans="1:21">
      <c r="A282">
        <v>135</v>
      </c>
      <c r="B282">
        <v>230</v>
      </c>
      <c r="C282">
        <v>136.5</v>
      </c>
      <c r="D282" s="7">
        <v>6.8404166666666661</v>
      </c>
      <c r="E282" s="8">
        <v>0</v>
      </c>
      <c r="F282" s="7">
        <v>7.0733333333333333</v>
      </c>
      <c r="H282" s="23">
        <v>38487.083333333336</v>
      </c>
      <c r="I282" s="23">
        <f t="shared" si="8"/>
        <v>38487.104166666672</v>
      </c>
      <c r="J282" s="31">
        <v>0</v>
      </c>
      <c r="K282" s="21">
        <v>6.8404166666666661</v>
      </c>
      <c r="M282">
        <v>140</v>
      </c>
      <c r="N282">
        <v>2000</v>
      </c>
      <c r="O282">
        <v>8.3699999999999992</v>
      </c>
      <c r="P282">
        <v>84.7</v>
      </c>
      <c r="R282" s="23">
        <v>38492.791666666664</v>
      </c>
      <c r="S282" s="23">
        <f t="shared" si="9"/>
        <v>38492.833333333336</v>
      </c>
      <c r="T282" s="13">
        <v>8.3699999999999992</v>
      </c>
      <c r="U282" s="13">
        <v>84.7</v>
      </c>
    </row>
    <row r="283" spans="1:21">
      <c r="A283">
        <v>135</v>
      </c>
      <c r="B283">
        <v>300</v>
      </c>
      <c r="C283">
        <v>137</v>
      </c>
      <c r="D283" s="7">
        <v>6.782</v>
      </c>
      <c r="E283" s="8">
        <v>0</v>
      </c>
      <c r="F283" s="7">
        <v>6.9943333333333335</v>
      </c>
      <c r="H283" s="23">
        <v>38487.104166666672</v>
      </c>
      <c r="I283" s="23">
        <f t="shared" si="8"/>
        <v>38487.125</v>
      </c>
      <c r="J283" s="31">
        <v>0</v>
      </c>
      <c r="K283" s="21">
        <v>6.782</v>
      </c>
      <c r="M283">
        <v>140</v>
      </c>
      <c r="N283">
        <v>2100</v>
      </c>
      <c r="O283">
        <v>7.93</v>
      </c>
      <c r="P283">
        <v>83.6</v>
      </c>
      <c r="R283" s="23">
        <v>38492.833333333336</v>
      </c>
      <c r="S283" s="23">
        <f t="shared" si="9"/>
        <v>38492.875</v>
      </c>
      <c r="T283" s="13">
        <v>7.93</v>
      </c>
      <c r="U283" s="13">
        <v>83.6</v>
      </c>
    </row>
    <row r="284" spans="1:21">
      <c r="A284">
        <v>135</v>
      </c>
      <c r="B284">
        <v>330</v>
      </c>
      <c r="C284">
        <v>137.5</v>
      </c>
      <c r="D284" s="7">
        <v>6.7608333333333333</v>
      </c>
      <c r="E284" s="8">
        <v>0</v>
      </c>
      <c r="F284" s="7">
        <v>6.9603333333333337</v>
      </c>
      <c r="H284" s="23">
        <v>38487.125</v>
      </c>
      <c r="I284" s="23">
        <f t="shared" si="8"/>
        <v>38487.145833333336</v>
      </c>
      <c r="J284" s="31">
        <v>0</v>
      </c>
      <c r="K284" s="21">
        <v>6.7608333333333333</v>
      </c>
      <c r="M284">
        <v>140</v>
      </c>
      <c r="N284">
        <v>2200</v>
      </c>
      <c r="O284">
        <v>8.1</v>
      </c>
      <c r="P284">
        <v>83.7</v>
      </c>
      <c r="R284" s="23">
        <v>38492.875</v>
      </c>
      <c r="S284" s="23">
        <f t="shared" si="9"/>
        <v>38492.916666666664</v>
      </c>
      <c r="T284" s="13">
        <v>8.1</v>
      </c>
      <c r="U284" s="13">
        <v>83.7</v>
      </c>
    </row>
    <row r="285" spans="1:21">
      <c r="A285">
        <v>135</v>
      </c>
      <c r="B285">
        <v>400</v>
      </c>
      <c r="C285">
        <v>138</v>
      </c>
      <c r="D285" s="7">
        <v>6.7363333333333335</v>
      </c>
      <c r="E285" s="8">
        <v>0</v>
      </c>
      <c r="F285" s="7">
        <v>6.9289999999999994</v>
      </c>
      <c r="H285" s="23">
        <v>38487.145833333336</v>
      </c>
      <c r="I285" s="23">
        <f t="shared" si="8"/>
        <v>38487.166666666664</v>
      </c>
      <c r="J285" s="31">
        <v>0</v>
      </c>
      <c r="K285" s="21">
        <v>6.7363333333333335</v>
      </c>
      <c r="M285">
        <v>140</v>
      </c>
      <c r="N285">
        <v>2300</v>
      </c>
      <c r="O285">
        <v>8.17</v>
      </c>
      <c r="P285">
        <v>79.599999999999994</v>
      </c>
      <c r="R285" s="23">
        <v>38492.916666666664</v>
      </c>
      <c r="S285" s="23">
        <f t="shared" si="9"/>
        <v>38492.958333333336</v>
      </c>
      <c r="T285" s="13">
        <v>8.17</v>
      </c>
      <c r="U285" s="13">
        <v>79.599999999999994</v>
      </c>
    </row>
    <row r="286" spans="1:21">
      <c r="A286">
        <v>135</v>
      </c>
      <c r="B286">
        <v>430</v>
      </c>
      <c r="C286">
        <v>138.5</v>
      </c>
      <c r="D286" s="7">
        <v>6.7001666666666653</v>
      </c>
      <c r="E286" s="8">
        <v>0</v>
      </c>
      <c r="F286" s="7">
        <v>6.8849999999999998</v>
      </c>
      <c r="H286" s="23">
        <v>38487.166666666664</v>
      </c>
      <c r="I286" s="23">
        <f t="shared" si="8"/>
        <v>38487.1875</v>
      </c>
      <c r="J286" s="31">
        <v>0</v>
      </c>
      <c r="K286" s="21">
        <v>6.7001666666666653</v>
      </c>
      <c r="M286">
        <v>141</v>
      </c>
      <c r="N286">
        <v>0</v>
      </c>
      <c r="O286">
        <v>7.97</v>
      </c>
      <c r="P286">
        <v>80</v>
      </c>
      <c r="R286" s="23">
        <v>38492.958333333336</v>
      </c>
      <c r="S286" s="23">
        <f t="shared" si="9"/>
        <v>38493</v>
      </c>
      <c r="T286" s="13">
        <v>7.97</v>
      </c>
      <c r="U286" s="13">
        <v>80</v>
      </c>
    </row>
    <row r="287" spans="1:21">
      <c r="A287">
        <v>135</v>
      </c>
      <c r="B287">
        <v>500</v>
      </c>
      <c r="C287">
        <v>139</v>
      </c>
      <c r="D287" s="7">
        <v>6.652916666666667</v>
      </c>
      <c r="E287" s="8">
        <v>0</v>
      </c>
      <c r="F287" s="7">
        <v>6.8440000000000003</v>
      </c>
      <c r="H287" s="23">
        <v>38487.1875</v>
      </c>
      <c r="I287" s="23">
        <f t="shared" si="8"/>
        <v>38487.208333333336</v>
      </c>
      <c r="J287" s="31">
        <v>0</v>
      </c>
      <c r="K287" s="21">
        <v>6.652916666666667</v>
      </c>
      <c r="M287">
        <v>141</v>
      </c>
      <c r="N287">
        <v>100</v>
      </c>
      <c r="O287">
        <v>8.0299999999999994</v>
      </c>
      <c r="P287">
        <v>80.7</v>
      </c>
      <c r="R287" s="23">
        <v>38493</v>
      </c>
      <c r="S287" s="23">
        <f t="shared" si="9"/>
        <v>38493.041666666664</v>
      </c>
      <c r="T287" s="13">
        <v>8.0299999999999994</v>
      </c>
      <c r="U287" s="13">
        <v>80.7</v>
      </c>
    </row>
    <row r="288" spans="1:21">
      <c r="A288">
        <v>135</v>
      </c>
      <c r="B288">
        <v>530</v>
      </c>
      <c r="C288">
        <v>139.5</v>
      </c>
      <c r="D288" s="7">
        <v>6.6160833333333349</v>
      </c>
      <c r="E288" s="8">
        <v>3.0000000000000001E-3</v>
      </c>
      <c r="F288" s="7">
        <v>6.8109999999999999</v>
      </c>
      <c r="H288" s="23">
        <v>38487.208333333336</v>
      </c>
      <c r="I288" s="23">
        <f t="shared" si="8"/>
        <v>38487.229166666672</v>
      </c>
      <c r="J288" s="31">
        <v>3.0000000000000001E-3</v>
      </c>
      <c r="K288" s="21">
        <v>6.6160833333333349</v>
      </c>
      <c r="M288">
        <v>141</v>
      </c>
      <c r="N288">
        <v>200</v>
      </c>
      <c r="O288">
        <v>7.99</v>
      </c>
      <c r="P288">
        <v>81.7</v>
      </c>
      <c r="R288" s="23">
        <v>38493.041666666664</v>
      </c>
      <c r="S288" s="23">
        <f t="shared" si="9"/>
        <v>38493.083333333336</v>
      </c>
      <c r="T288" s="13">
        <v>7.99</v>
      </c>
      <c r="U288" s="13">
        <v>81.7</v>
      </c>
    </row>
    <row r="289" spans="1:21">
      <c r="A289">
        <v>135</v>
      </c>
      <c r="B289">
        <v>600</v>
      </c>
      <c r="C289">
        <v>140</v>
      </c>
      <c r="D289" s="7">
        <v>6.6400000000000006</v>
      </c>
      <c r="E289" s="8">
        <v>5.0000000000000001E-3</v>
      </c>
      <c r="F289" s="7">
        <v>6.8393333333333333</v>
      </c>
      <c r="H289" s="23">
        <v>38487.229166666672</v>
      </c>
      <c r="I289" s="23">
        <f t="shared" si="8"/>
        <v>38487.25</v>
      </c>
      <c r="J289" s="31">
        <v>5.0000000000000001E-3</v>
      </c>
      <c r="K289" s="21">
        <v>6.6400000000000006</v>
      </c>
      <c r="M289">
        <v>141</v>
      </c>
      <c r="N289">
        <v>300</v>
      </c>
      <c r="O289">
        <v>7.58</v>
      </c>
      <c r="P289">
        <v>90.4</v>
      </c>
      <c r="R289" s="23">
        <v>38493.083333333336</v>
      </c>
      <c r="S289" s="23">
        <f t="shared" si="9"/>
        <v>38493.125</v>
      </c>
      <c r="T289" s="13">
        <v>7.58</v>
      </c>
      <c r="U289" s="13">
        <v>90.4</v>
      </c>
    </row>
    <row r="290" spans="1:21">
      <c r="A290">
        <v>135</v>
      </c>
      <c r="B290">
        <v>630</v>
      </c>
      <c r="C290">
        <v>140.5</v>
      </c>
      <c r="D290" s="7">
        <v>6.6515000000000013</v>
      </c>
      <c r="E290" s="8">
        <v>1.2E-2</v>
      </c>
      <c r="F290" s="7">
        <v>6.8170000000000002</v>
      </c>
      <c r="H290" s="23">
        <v>38487.25</v>
      </c>
      <c r="I290" s="23">
        <f t="shared" si="8"/>
        <v>38487.270833333336</v>
      </c>
      <c r="J290" s="31">
        <v>1.2E-2</v>
      </c>
      <c r="K290" s="21">
        <v>6.6515000000000013</v>
      </c>
      <c r="M290">
        <v>141</v>
      </c>
      <c r="N290">
        <v>400</v>
      </c>
      <c r="O290">
        <v>7.61</v>
      </c>
      <c r="P290">
        <v>89.9</v>
      </c>
      <c r="R290" s="23">
        <v>38493.125</v>
      </c>
      <c r="S290" s="23">
        <f t="shared" si="9"/>
        <v>38493.166666666664</v>
      </c>
      <c r="T290" s="13">
        <v>7.61</v>
      </c>
      <c r="U290" s="13">
        <v>89.9</v>
      </c>
    </row>
    <row r="291" spans="1:21">
      <c r="A291">
        <v>135</v>
      </c>
      <c r="B291">
        <v>700</v>
      </c>
      <c r="C291">
        <v>141</v>
      </c>
      <c r="D291" s="7">
        <v>6.6687499999999993</v>
      </c>
      <c r="E291" s="8">
        <v>1.7999999999999999E-2</v>
      </c>
      <c r="F291" s="7">
        <v>6.843</v>
      </c>
      <c r="H291" s="23">
        <v>38487.270833333336</v>
      </c>
      <c r="I291" s="23">
        <f t="shared" si="8"/>
        <v>38487.291666666664</v>
      </c>
      <c r="J291" s="31">
        <v>1.7999999999999999E-2</v>
      </c>
      <c r="K291" s="21">
        <v>6.6687499999999993</v>
      </c>
      <c r="M291">
        <v>141</v>
      </c>
      <c r="N291">
        <v>500</v>
      </c>
      <c r="O291">
        <v>7.04</v>
      </c>
      <c r="P291">
        <v>96.1</v>
      </c>
      <c r="R291" s="23">
        <v>38493.166666666664</v>
      </c>
      <c r="S291" s="23">
        <f t="shared" si="9"/>
        <v>38493.208333333336</v>
      </c>
      <c r="T291" s="13">
        <v>7.04</v>
      </c>
      <c r="U291" s="13">
        <v>96.1</v>
      </c>
    </row>
    <row r="292" spans="1:21">
      <c r="A292">
        <v>135</v>
      </c>
      <c r="B292">
        <v>730</v>
      </c>
      <c r="C292">
        <v>141.5</v>
      </c>
      <c r="D292" s="7">
        <v>6.7330000000000005</v>
      </c>
      <c r="E292" s="8">
        <v>3.7999999999999999E-2</v>
      </c>
      <c r="F292" s="7">
        <v>6.9133333333333331</v>
      </c>
      <c r="H292" s="23">
        <v>38487.291666666664</v>
      </c>
      <c r="I292" s="23">
        <f t="shared" si="8"/>
        <v>38487.3125</v>
      </c>
      <c r="J292" s="31">
        <v>3.7999999999999999E-2</v>
      </c>
      <c r="K292" s="21">
        <v>6.7330000000000005</v>
      </c>
      <c r="M292">
        <v>141</v>
      </c>
      <c r="N292">
        <v>600</v>
      </c>
      <c r="O292">
        <v>7.11</v>
      </c>
      <c r="P292">
        <v>93.3</v>
      </c>
      <c r="R292" s="23">
        <v>38493.208333333336</v>
      </c>
      <c r="S292" s="23">
        <f t="shared" si="9"/>
        <v>38493.25</v>
      </c>
      <c r="T292" s="13">
        <v>7.11</v>
      </c>
      <c r="U292" s="13">
        <v>93.3</v>
      </c>
    </row>
    <row r="293" spans="1:21">
      <c r="A293">
        <v>135</v>
      </c>
      <c r="B293">
        <v>800</v>
      </c>
      <c r="C293">
        <v>142</v>
      </c>
      <c r="D293" s="7">
        <v>6.7895833333333329</v>
      </c>
      <c r="E293" s="8">
        <v>5.6000000000000001E-2</v>
      </c>
      <c r="F293" s="7">
        <v>7.0220000000000011</v>
      </c>
      <c r="H293" s="23">
        <v>38487.3125</v>
      </c>
      <c r="I293" s="23">
        <f t="shared" si="8"/>
        <v>38487.333333333336</v>
      </c>
      <c r="J293" s="31">
        <v>5.6000000000000001E-2</v>
      </c>
      <c r="K293" s="21">
        <v>6.7895833333333329</v>
      </c>
      <c r="M293">
        <v>141</v>
      </c>
      <c r="N293">
        <v>700</v>
      </c>
      <c r="O293">
        <v>6.66</v>
      </c>
      <c r="P293">
        <v>94.7</v>
      </c>
      <c r="R293" s="23">
        <v>38493.25</v>
      </c>
      <c r="S293" s="23">
        <f t="shared" si="9"/>
        <v>38493.291666666664</v>
      </c>
      <c r="T293" s="13">
        <v>6.66</v>
      </c>
      <c r="U293" s="13">
        <v>94.7</v>
      </c>
    </row>
    <row r="294" spans="1:21">
      <c r="A294">
        <v>135</v>
      </c>
      <c r="B294">
        <v>830</v>
      </c>
      <c r="C294">
        <v>142.5</v>
      </c>
      <c r="D294" s="7">
        <v>6.8546666666666658</v>
      </c>
      <c r="E294" s="8">
        <v>5.6000000000000001E-2</v>
      </c>
      <c r="F294" s="7">
        <v>7.1409999999999991</v>
      </c>
      <c r="H294" s="23">
        <v>38487.333333333336</v>
      </c>
      <c r="I294" s="23">
        <f t="shared" si="8"/>
        <v>38487.354166666672</v>
      </c>
      <c r="J294" s="31">
        <v>5.6000000000000001E-2</v>
      </c>
      <c r="K294" s="21">
        <v>6.8546666666666658</v>
      </c>
      <c r="M294">
        <v>141</v>
      </c>
      <c r="N294">
        <v>800</v>
      </c>
      <c r="O294">
        <v>6.5620000000000003</v>
      </c>
      <c r="P294">
        <v>96.4</v>
      </c>
      <c r="R294" s="23">
        <v>38493.291666666664</v>
      </c>
      <c r="S294" s="23">
        <f t="shared" si="9"/>
        <v>38493.333333333336</v>
      </c>
      <c r="T294" s="13">
        <v>6.5620000000000003</v>
      </c>
      <c r="U294" s="13">
        <v>96.4</v>
      </c>
    </row>
    <row r="295" spans="1:21">
      <c r="A295">
        <v>135</v>
      </c>
      <c r="B295">
        <v>900</v>
      </c>
      <c r="C295">
        <v>143</v>
      </c>
      <c r="D295" s="7">
        <v>6.8557499999999996</v>
      </c>
      <c r="E295" s="8">
        <v>0.02</v>
      </c>
      <c r="F295" s="7">
        <v>7.1113333333333344</v>
      </c>
      <c r="H295" s="23">
        <v>38487.354166666672</v>
      </c>
      <c r="I295" s="23">
        <f t="shared" si="8"/>
        <v>38487.375</v>
      </c>
      <c r="J295" s="31">
        <v>0.02</v>
      </c>
      <c r="K295" s="21">
        <v>6.8557499999999996</v>
      </c>
      <c r="M295">
        <v>141</v>
      </c>
      <c r="N295">
        <v>900</v>
      </c>
      <c r="O295">
        <v>6.6289999999999996</v>
      </c>
      <c r="P295">
        <v>97.5</v>
      </c>
      <c r="R295" s="23">
        <v>38493.333333333336</v>
      </c>
      <c r="S295" s="23">
        <f t="shared" si="9"/>
        <v>38493.375</v>
      </c>
      <c r="T295" s="13">
        <v>6.6289999999999996</v>
      </c>
      <c r="U295" s="13">
        <v>97.5</v>
      </c>
    </row>
    <row r="296" spans="1:21">
      <c r="A296">
        <v>135</v>
      </c>
      <c r="B296">
        <v>930</v>
      </c>
      <c r="C296">
        <v>143.5</v>
      </c>
      <c r="D296" s="7">
        <v>6.86775</v>
      </c>
      <c r="E296" s="8">
        <v>3.5999999999999997E-2</v>
      </c>
      <c r="F296" s="7">
        <v>7.1150000000000002</v>
      </c>
      <c r="H296" s="23">
        <v>38487.375</v>
      </c>
      <c r="I296" s="23">
        <f t="shared" si="8"/>
        <v>38487.395833333336</v>
      </c>
      <c r="J296" s="31">
        <v>3.5999999999999997E-2</v>
      </c>
      <c r="K296" s="21">
        <v>6.86775</v>
      </c>
      <c r="M296">
        <v>141</v>
      </c>
      <c r="N296">
        <v>1000</v>
      </c>
      <c r="O296">
        <v>7.08</v>
      </c>
      <c r="P296">
        <v>95.8</v>
      </c>
      <c r="R296" s="23">
        <v>38493.375</v>
      </c>
      <c r="S296" s="23">
        <f t="shared" si="9"/>
        <v>38493.416666666664</v>
      </c>
      <c r="T296" s="13">
        <v>7.08</v>
      </c>
      <c r="U296" s="13">
        <v>95.8</v>
      </c>
    </row>
    <row r="297" spans="1:21">
      <c r="A297">
        <v>135</v>
      </c>
      <c r="B297">
        <v>1000</v>
      </c>
      <c r="C297">
        <v>144</v>
      </c>
      <c r="D297" s="7">
        <v>6.9009999999999989</v>
      </c>
      <c r="E297" s="8">
        <v>3.4000000000000002E-2</v>
      </c>
      <c r="F297" s="7">
        <v>7.16</v>
      </c>
      <c r="H297" s="23">
        <v>38487.395833333336</v>
      </c>
      <c r="I297" s="23">
        <f t="shared" si="8"/>
        <v>38487.416666666664</v>
      </c>
      <c r="J297" s="31">
        <v>3.4000000000000002E-2</v>
      </c>
      <c r="K297" s="21">
        <v>6.9009999999999989</v>
      </c>
      <c r="M297">
        <v>141</v>
      </c>
      <c r="N297">
        <v>1100</v>
      </c>
      <c r="O297">
        <v>7.62</v>
      </c>
      <c r="P297">
        <v>96.1</v>
      </c>
      <c r="R297" s="23">
        <v>38493.416666666664</v>
      </c>
      <c r="S297" s="23">
        <f t="shared" si="9"/>
        <v>38493.458333333336</v>
      </c>
      <c r="T297" s="13">
        <v>7.62</v>
      </c>
      <c r="U297" s="13">
        <v>96.1</v>
      </c>
    </row>
    <row r="298" spans="1:21">
      <c r="A298">
        <v>135</v>
      </c>
      <c r="B298">
        <v>1030</v>
      </c>
      <c r="C298">
        <v>144.5</v>
      </c>
      <c r="D298" s="7">
        <v>6.9338333333333333</v>
      </c>
      <c r="E298" s="8">
        <v>4.4999999999999998E-2</v>
      </c>
      <c r="F298" s="7">
        <v>7.2233333333333336</v>
      </c>
      <c r="H298" s="23">
        <v>38487.416666666664</v>
      </c>
      <c r="I298" s="23">
        <f t="shared" si="8"/>
        <v>38487.4375</v>
      </c>
      <c r="J298" s="31">
        <v>4.4999999999999998E-2</v>
      </c>
      <c r="K298" s="21">
        <v>6.9338333333333333</v>
      </c>
      <c r="M298">
        <v>141</v>
      </c>
      <c r="N298">
        <v>1200</v>
      </c>
      <c r="O298">
        <v>8.1199999999999992</v>
      </c>
      <c r="P298">
        <v>96.2</v>
      </c>
      <c r="R298" s="23">
        <v>38493.458333333336</v>
      </c>
      <c r="S298" s="23">
        <f t="shared" si="9"/>
        <v>38493.5</v>
      </c>
      <c r="T298" s="13">
        <v>8.1199999999999992</v>
      </c>
      <c r="U298" s="13">
        <v>96.2</v>
      </c>
    </row>
    <row r="299" spans="1:21">
      <c r="A299">
        <v>135</v>
      </c>
      <c r="B299">
        <v>1100</v>
      </c>
      <c r="C299">
        <v>145</v>
      </c>
      <c r="D299" s="7">
        <v>7.0129166666666665</v>
      </c>
      <c r="E299" s="8">
        <v>4.1000000000000002E-2</v>
      </c>
      <c r="F299" s="7">
        <v>7.3566666666666665</v>
      </c>
      <c r="H299" s="23">
        <v>38487.4375</v>
      </c>
      <c r="I299" s="23">
        <f t="shared" si="8"/>
        <v>38487.458333333336</v>
      </c>
      <c r="J299" s="31">
        <v>4.1000000000000002E-2</v>
      </c>
      <c r="K299" s="21">
        <v>7.0129166666666665</v>
      </c>
      <c r="M299">
        <v>141</v>
      </c>
      <c r="N299">
        <v>1300</v>
      </c>
      <c r="O299">
        <v>8.43</v>
      </c>
      <c r="P299">
        <v>93.7</v>
      </c>
      <c r="R299" s="23">
        <v>38493.5</v>
      </c>
      <c r="S299" s="23">
        <f t="shared" si="9"/>
        <v>38493.541666666664</v>
      </c>
      <c r="T299" s="13">
        <v>8.43</v>
      </c>
      <c r="U299" s="13">
        <v>93.7</v>
      </c>
    </row>
    <row r="300" spans="1:21">
      <c r="A300">
        <v>135</v>
      </c>
      <c r="B300">
        <v>1130</v>
      </c>
      <c r="C300">
        <v>145.5</v>
      </c>
      <c r="D300" s="7">
        <v>7.0502499999999992</v>
      </c>
      <c r="E300" s="8">
        <v>4.4999999999999998E-2</v>
      </c>
      <c r="F300" s="7">
        <v>7.4033333333333333</v>
      </c>
      <c r="H300" s="23">
        <v>38487.458333333336</v>
      </c>
      <c r="I300" s="23">
        <f t="shared" si="8"/>
        <v>38487.479166666672</v>
      </c>
      <c r="J300" s="31">
        <v>4.4999999999999998E-2</v>
      </c>
      <c r="K300" s="21">
        <v>7.0502499999999992</v>
      </c>
      <c r="M300">
        <v>141</v>
      </c>
      <c r="N300">
        <v>1400</v>
      </c>
      <c r="O300">
        <v>8.7899999999999991</v>
      </c>
      <c r="P300">
        <v>92.7</v>
      </c>
      <c r="R300" s="23">
        <v>38493.541666666664</v>
      </c>
      <c r="S300" s="23">
        <f t="shared" si="9"/>
        <v>38493.583333333336</v>
      </c>
      <c r="T300" s="13">
        <v>8.7899999999999991</v>
      </c>
      <c r="U300" s="13">
        <v>92.7</v>
      </c>
    </row>
    <row r="301" spans="1:21">
      <c r="A301">
        <v>135</v>
      </c>
      <c r="B301">
        <v>1200</v>
      </c>
      <c r="C301">
        <v>146</v>
      </c>
      <c r="D301" s="7">
        <v>7.1144166666666662</v>
      </c>
      <c r="E301" s="8">
        <v>5.8000000000000003E-2</v>
      </c>
      <c r="F301" s="7">
        <v>7.5066666666666668</v>
      </c>
      <c r="H301" s="23">
        <v>38487.479166666672</v>
      </c>
      <c r="I301" s="23">
        <f t="shared" si="8"/>
        <v>38487.5</v>
      </c>
      <c r="J301" s="31">
        <v>5.8000000000000003E-2</v>
      </c>
      <c r="K301" s="21">
        <v>7.1144166666666662</v>
      </c>
      <c r="M301">
        <v>141</v>
      </c>
      <c r="N301">
        <v>1500</v>
      </c>
      <c r="O301">
        <v>9</v>
      </c>
      <c r="P301">
        <v>90.4</v>
      </c>
      <c r="R301" s="23">
        <v>38493.583333333336</v>
      </c>
      <c r="S301" s="23">
        <f t="shared" si="9"/>
        <v>38493.625</v>
      </c>
      <c r="T301" s="13">
        <v>9</v>
      </c>
      <c r="U301" s="13">
        <v>90.4</v>
      </c>
    </row>
    <row r="302" spans="1:21">
      <c r="A302">
        <v>135</v>
      </c>
      <c r="B302">
        <v>1230</v>
      </c>
      <c r="C302">
        <v>146.5</v>
      </c>
      <c r="D302" s="7">
        <v>7.1908333333333339</v>
      </c>
      <c r="E302" s="8">
        <v>6.6000000000000003E-2</v>
      </c>
      <c r="F302" s="7">
        <v>7.6366666666666667</v>
      </c>
      <c r="H302" s="23">
        <v>38487.5</v>
      </c>
      <c r="I302" s="23">
        <f t="shared" si="8"/>
        <v>38487.520833333336</v>
      </c>
      <c r="J302" s="31">
        <v>6.6000000000000003E-2</v>
      </c>
      <c r="K302" s="21">
        <v>7.1908333333333339</v>
      </c>
      <c r="M302">
        <v>141</v>
      </c>
      <c r="N302">
        <v>1600</v>
      </c>
      <c r="O302">
        <v>8.69</v>
      </c>
      <c r="P302">
        <v>92.6</v>
      </c>
      <c r="R302" s="23">
        <v>38493.625</v>
      </c>
      <c r="S302" s="23">
        <f t="shared" si="9"/>
        <v>38493.666666666664</v>
      </c>
      <c r="T302" s="13">
        <v>8.69</v>
      </c>
      <c r="U302" s="13">
        <v>92.6</v>
      </c>
    </row>
    <row r="303" spans="1:21">
      <c r="A303">
        <v>135</v>
      </c>
      <c r="B303">
        <v>1300</v>
      </c>
      <c r="C303">
        <v>147</v>
      </c>
      <c r="D303" s="7">
        <v>7.288333333333334</v>
      </c>
      <c r="E303" s="8">
        <v>8.5999999999999993E-2</v>
      </c>
      <c r="F303" s="7">
        <v>7.79</v>
      </c>
      <c r="H303" s="23">
        <v>38487.520833333336</v>
      </c>
      <c r="I303" s="23">
        <f t="shared" si="8"/>
        <v>38487.541666666664</v>
      </c>
      <c r="J303" s="31">
        <v>8.5999999999999993E-2</v>
      </c>
      <c r="K303" s="21">
        <v>7.288333333333334</v>
      </c>
      <c r="M303">
        <v>141</v>
      </c>
      <c r="N303">
        <v>1700</v>
      </c>
      <c r="O303">
        <v>8.01</v>
      </c>
      <c r="P303">
        <v>97.3</v>
      </c>
      <c r="R303" s="23">
        <v>38493.666666666664</v>
      </c>
      <c r="S303" s="23">
        <f t="shared" si="9"/>
        <v>38493.708333333336</v>
      </c>
      <c r="T303" s="13">
        <v>8.01</v>
      </c>
      <c r="U303" s="13">
        <v>97.3</v>
      </c>
    </row>
    <row r="304" spans="1:21">
      <c r="A304">
        <v>135</v>
      </c>
      <c r="B304">
        <v>1330</v>
      </c>
      <c r="C304">
        <v>147.5</v>
      </c>
      <c r="D304" s="7">
        <v>7.3649999999999993</v>
      </c>
      <c r="E304" s="8">
        <v>6.0999999999999999E-2</v>
      </c>
      <c r="F304" s="7">
        <v>7.91</v>
      </c>
      <c r="H304" s="23">
        <v>38487.541666666664</v>
      </c>
      <c r="I304" s="23">
        <f t="shared" si="8"/>
        <v>38487.5625</v>
      </c>
      <c r="J304" s="31">
        <v>6.0999999999999999E-2</v>
      </c>
      <c r="K304" s="21">
        <v>7.3649999999999993</v>
      </c>
      <c r="M304">
        <v>141</v>
      </c>
      <c r="N304">
        <v>1800</v>
      </c>
      <c r="O304">
        <v>7.68</v>
      </c>
      <c r="P304">
        <v>100</v>
      </c>
      <c r="R304" s="23">
        <v>38493.708333333336</v>
      </c>
      <c r="S304" s="23">
        <f t="shared" si="9"/>
        <v>38493.75</v>
      </c>
      <c r="T304" s="13">
        <v>7.68</v>
      </c>
      <c r="U304" s="13">
        <v>100</v>
      </c>
    </row>
    <row r="305" spans="1:21">
      <c r="A305">
        <v>135</v>
      </c>
      <c r="B305">
        <v>1400</v>
      </c>
      <c r="C305">
        <v>148</v>
      </c>
      <c r="D305" s="7">
        <v>7.4341666666666653</v>
      </c>
      <c r="E305" s="8">
        <v>7.3999999999999996E-2</v>
      </c>
      <c r="F305" s="7">
        <v>8.02</v>
      </c>
      <c r="H305" s="23">
        <v>38487.5625</v>
      </c>
      <c r="I305" s="23">
        <f t="shared" si="8"/>
        <v>38487.583333333336</v>
      </c>
      <c r="J305" s="31">
        <v>7.3999999999999996E-2</v>
      </c>
      <c r="K305" s="21">
        <v>7.4341666666666653</v>
      </c>
      <c r="M305">
        <v>141</v>
      </c>
      <c r="N305">
        <v>1900</v>
      </c>
      <c r="O305">
        <v>7.68</v>
      </c>
      <c r="P305">
        <v>101</v>
      </c>
      <c r="R305" s="23">
        <v>38493.75</v>
      </c>
      <c r="S305" s="23">
        <f t="shared" si="9"/>
        <v>38493.791666666664</v>
      </c>
      <c r="T305" s="13">
        <v>7.68</v>
      </c>
      <c r="U305" s="13">
        <v>101</v>
      </c>
    </row>
    <row r="306" spans="1:21">
      <c r="A306">
        <v>135</v>
      </c>
      <c r="B306">
        <v>1430</v>
      </c>
      <c r="C306">
        <v>148.5</v>
      </c>
      <c r="D306" s="7">
        <v>7.5466666666666669</v>
      </c>
      <c r="E306" s="8">
        <v>9.1999999999999998E-2</v>
      </c>
      <c r="F306" s="7">
        <v>8.206666666666667</v>
      </c>
      <c r="H306" s="23">
        <v>38487.583333333336</v>
      </c>
      <c r="I306" s="23">
        <f t="shared" si="8"/>
        <v>38487.604166666672</v>
      </c>
      <c r="J306" s="31">
        <v>9.1999999999999998E-2</v>
      </c>
      <c r="K306" s="21">
        <v>7.5466666666666669</v>
      </c>
      <c r="M306">
        <v>141</v>
      </c>
      <c r="N306">
        <v>2000</v>
      </c>
      <c r="O306">
        <v>7.85</v>
      </c>
      <c r="P306">
        <v>101.4</v>
      </c>
      <c r="R306" s="23">
        <v>38493.791666666664</v>
      </c>
      <c r="S306" s="23">
        <f t="shared" si="9"/>
        <v>38493.833333333336</v>
      </c>
      <c r="T306" s="13">
        <v>7.85</v>
      </c>
      <c r="U306" s="13">
        <v>101.4</v>
      </c>
    </row>
    <row r="307" spans="1:21">
      <c r="A307">
        <v>135</v>
      </c>
      <c r="B307">
        <v>1500</v>
      </c>
      <c r="C307">
        <v>149</v>
      </c>
      <c r="D307" s="7">
        <v>7.6624999999999988</v>
      </c>
      <c r="E307" s="8">
        <v>0.10199999999999999</v>
      </c>
      <c r="F307" s="7">
        <v>8.4733333333333345</v>
      </c>
      <c r="H307" s="23">
        <v>38487.604166666672</v>
      </c>
      <c r="I307" s="23">
        <f t="shared" si="8"/>
        <v>38487.625</v>
      </c>
      <c r="J307" s="31">
        <v>0.10199999999999999</v>
      </c>
      <c r="K307" s="21">
        <v>7.6624999999999988</v>
      </c>
      <c r="M307">
        <v>141</v>
      </c>
      <c r="N307">
        <v>2100</v>
      </c>
      <c r="O307">
        <v>7.8</v>
      </c>
      <c r="P307">
        <v>100.8</v>
      </c>
      <c r="R307" s="23">
        <v>38493.833333333336</v>
      </c>
      <c r="S307" s="23">
        <f t="shared" si="9"/>
        <v>38493.875</v>
      </c>
      <c r="T307" s="13">
        <v>7.8</v>
      </c>
      <c r="U307" s="13">
        <v>100.8</v>
      </c>
    </row>
    <row r="308" spans="1:21">
      <c r="A308">
        <v>135</v>
      </c>
      <c r="B308">
        <v>1530</v>
      </c>
      <c r="C308">
        <v>149.5</v>
      </c>
      <c r="D308" s="7">
        <v>7.8225000000000007</v>
      </c>
      <c r="E308" s="8">
        <v>8.6999999999999994E-2</v>
      </c>
      <c r="F308" s="7">
        <v>8.6666666666666661</v>
      </c>
      <c r="H308" s="23">
        <v>38487.625</v>
      </c>
      <c r="I308" s="23">
        <f t="shared" si="8"/>
        <v>38487.645833333336</v>
      </c>
      <c r="J308" s="31">
        <v>8.6999999999999994E-2</v>
      </c>
      <c r="K308" s="21">
        <v>7.8225000000000007</v>
      </c>
      <c r="M308">
        <v>141</v>
      </c>
      <c r="N308">
        <v>2200</v>
      </c>
      <c r="O308">
        <v>7.9</v>
      </c>
      <c r="P308">
        <v>100</v>
      </c>
      <c r="R308" s="23">
        <v>38493.875</v>
      </c>
      <c r="S308" s="23">
        <f t="shared" si="9"/>
        <v>38493.916666666664</v>
      </c>
      <c r="T308" s="13">
        <v>7.9</v>
      </c>
      <c r="U308" s="13">
        <v>100</v>
      </c>
    </row>
    <row r="309" spans="1:21">
      <c r="A309">
        <v>135</v>
      </c>
      <c r="B309">
        <v>1600</v>
      </c>
      <c r="C309">
        <v>150</v>
      </c>
      <c r="D309" s="7">
        <v>7.8691666666666658</v>
      </c>
      <c r="E309" s="8">
        <v>6.2E-2</v>
      </c>
      <c r="F309" s="7">
        <v>8.67</v>
      </c>
      <c r="H309" s="23">
        <v>38487.645833333336</v>
      </c>
      <c r="I309" s="23">
        <f t="shared" si="8"/>
        <v>38487.666666666664</v>
      </c>
      <c r="J309" s="31">
        <v>6.2E-2</v>
      </c>
      <c r="K309" s="21">
        <v>7.8691666666666658</v>
      </c>
      <c r="M309">
        <v>141</v>
      </c>
      <c r="N309">
        <v>2300</v>
      </c>
      <c r="O309">
        <v>8.06</v>
      </c>
      <c r="P309">
        <v>97.9</v>
      </c>
      <c r="R309" s="23">
        <v>38493.916666666664</v>
      </c>
      <c r="S309" s="23">
        <f t="shared" si="9"/>
        <v>38493.958333333336</v>
      </c>
      <c r="T309" s="13">
        <v>8.06</v>
      </c>
      <c r="U309" s="13">
        <v>97.9</v>
      </c>
    </row>
    <row r="310" spans="1:21">
      <c r="A310">
        <v>135</v>
      </c>
      <c r="B310">
        <v>1630</v>
      </c>
      <c r="C310">
        <v>150.5</v>
      </c>
      <c r="D310" s="7">
        <v>7.9041666666666659</v>
      </c>
      <c r="E310" s="8">
        <v>7.0000000000000007E-2</v>
      </c>
      <c r="F310" s="7">
        <v>8.67</v>
      </c>
      <c r="H310" s="23">
        <v>38487.666666666664</v>
      </c>
      <c r="I310" s="23">
        <f t="shared" si="8"/>
        <v>38487.6875</v>
      </c>
      <c r="J310" s="31">
        <v>7.0000000000000007E-2</v>
      </c>
      <c r="K310" s="21">
        <v>7.9041666666666659</v>
      </c>
      <c r="M310">
        <v>142</v>
      </c>
      <c r="N310">
        <v>0</v>
      </c>
      <c r="O310">
        <v>8.39</v>
      </c>
      <c r="P310">
        <v>95.8</v>
      </c>
      <c r="R310" s="23">
        <v>38493.958333333336</v>
      </c>
      <c r="S310" s="23">
        <f t="shared" si="9"/>
        <v>38494</v>
      </c>
      <c r="T310" s="13">
        <v>8.39</v>
      </c>
      <c r="U310" s="13">
        <v>95.8</v>
      </c>
    </row>
    <row r="311" spans="1:21">
      <c r="A311">
        <v>135</v>
      </c>
      <c r="B311">
        <v>1700</v>
      </c>
      <c r="C311">
        <v>151</v>
      </c>
      <c r="D311" s="7">
        <v>7.9241666666666672</v>
      </c>
      <c r="E311" s="8">
        <v>5.7000000000000002E-2</v>
      </c>
      <c r="F311" s="7">
        <v>8.663333333333334</v>
      </c>
      <c r="H311" s="23">
        <v>38487.6875</v>
      </c>
      <c r="I311" s="23">
        <f t="shared" si="8"/>
        <v>38487.708333333336</v>
      </c>
      <c r="J311" s="31">
        <v>5.7000000000000002E-2</v>
      </c>
      <c r="K311" s="21">
        <v>7.9241666666666672</v>
      </c>
      <c r="M311">
        <v>142</v>
      </c>
      <c r="N311">
        <v>100</v>
      </c>
      <c r="O311">
        <v>8.3800000000000008</v>
      </c>
      <c r="P311">
        <v>94</v>
      </c>
      <c r="R311" s="23">
        <v>38494</v>
      </c>
      <c r="S311" s="23">
        <f t="shared" si="9"/>
        <v>38494.041666666664</v>
      </c>
      <c r="T311" s="13">
        <v>8.3800000000000008</v>
      </c>
      <c r="U311" s="13">
        <v>94</v>
      </c>
    </row>
    <row r="312" spans="1:21">
      <c r="A312">
        <v>135</v>
      </c>
      <c r="B312">
        <v>1730</v>
      </c>
      <c r="C312">
        <v>151.5</v>
      </c>
      <c r="D312" s="7">
        <v>7.9050000000000002</v>
      </c>
      <c r="E312" s="8">
        <v>5.0999999999999997E-2</v>
      </c>
      <c r="F312" s="7">
        <v>8.6066666666666674</v>
      </c>
      <c r="H312" s="23">
        <v>38487.708333333336</v>
      </c>
      <c r="I312" s="23">
        <f t="shared" si="8"/>
        <v>38487.729166666672</v>
      </c>
      <c r="J312" s="31">
        <v>5.0999999999999997E-2</v>
      </c>
      <c r="K312" s="21">
        <v>7.9050000000000002</v>
      </c>
      <c r="M312">
        <v>142</v>
      </c>
      <c r="N312">
        <v>200</v>
      </c>
      <c r="O312">
        <v>8.31</v>
      </c>
      <c r="P312">
        <v>90.8</v>
      </c>
      <c r="R312" s="23">
        <v>38494.041666666664</v>
      </c>
      <c r="S312" s="23">
        <f t="shared" si="9"/>
        <v>38494.083333333336</v>
      </c>
      <c r="T312" s="13">
        <v>8.31</v>
      </c>
      <c r="U312" s="13">
        <v>90.8</v>
      </c>
    </row>
    <row r="313" spans="1:21">
      <c r="A313">
        <v>135</v>
      </c>
      <c r="B313">
        <v>1800</v>
      </c>
      <c r="C313">
        <v>152</v>
      </c>
      <c r="D313" s="7">
        <v>7.878333333333333</v>
      </c>
      <c r="E313" s="8">
        <v>3.9E-2</v>
      </c>
      <c r="F313" s="7">
        <v>8.5399999999999991</v>
      </c>
      <c r="H313" s="23">
        <v>38487.729166666672</v>
      </c>
      <c r="I313" s="23">
        <f t="shared" si="8"/>
        <v>38487.75</v>
      </c>
      <c r="J313" s="31">
        <v>3.9E-2</v>
      </c>
      <c r="K313" s="21">
        <v>7.878333333333333</v>
      </c>
      <c r="M313">
        <v>142</v>
      </c>
      <c r="N313">
        <v>300</v>
      </c>
      <c r="O313">
        <v>7.82</v>
      </c>
      <c r="P313">
        <v>91.1</v>
      </c>
      <c r="R313" s="23">
        <v>38494.083333333336</v>
      </c>
      <c r="S313" s="23">
        <f t="shared" si="9"/>
        <v>38494.125</v>
      </c>
      <c r="T313" s="13">
        <v>7.82</v>
      </c>
      <c r="U313" s="13">
        <v>91.1</v>
      </c>
    </row>
    <row r="314" spans="1:21">
      <c r="A314">
        <v>135</v>
      </c>
      <c r="B314">
        <v>1830</v>
      </c>
      <c r="C314">
        <v>152.5</v>
      </c>
      <c r="D314" s="7">
        <v>7.8691666666666675</v>
      </c>
      <c r="E314" s="8">
        <v>4.4999999999999998E-2</v>
      </c>
      <c r="F314" s="7">
        <v>8.5066666666666677</v>
      </c>
      <c r="H314" s="23">
        <v>38487.75</v>
      </c>
      <c r="I314" s="23">
        <f t="shared" si="8"/>
        <v>38487.770833333336</v>
      </c>
      <c r="J314" s="31">
        <v>4.4999999999999998E-2</v>
      </c>
      <c r="K314" s="21">
        <v>7.8691666666666675</v>
      </c>
      <c r="M314">
        <v>142</v>
      </c>
      <c r="N314">
        <v>400</v>
      </c>
      <c r="O314">
        <v>7.46</v>
      </c>
      <c r="P314">
        <v>92.3</v>
      </c>
      <c r="R314" s="23">
        <v>38494.125</v>
      </c>
      <c r="S314" s="23">
        <f t="shared" si="9"/>
        <v>38494.166666666664</v>
      </c>
      <c r="T314" s="13">
        <v>7.46</v>
      </c>
      <c r="U314" s="13">
        <v>92.3</v>
      </c>
    </row>
    <row r="315" spans="1:21">
      <c r="A315">
        <v>135</v>
      </c>
      <c r="B315">
        <v>1900</v>
      </c>
      <c r="C315">
        <v>153</v>
      </c>
      <c r="D315" s="7">
        <v>7.7833333333333323</v>
      </c>
      <c r="E315" s="8">
        <v>1.0999999999999999E-2</v>
      </c>
      <c r="F315" s="7">
        <v>8.3733333333333331</v>
      </c>
      <c r="H315" s="23">
        <v>38487.770833333336</v>
      </c>
      <c r="I315" s="23">
        <f t="shared" si="8"/>
        <v>38487.791666666664</v>
      </c>
      <c r="J315" s="31">
        <v>1.0999999999999999E-2</v>
      </c>
      <c r="K315" s="21">
        <v>7.7833333333333323</v>
      </c>
      <c r="M315">
        <v>142</v>
      </c>
      <c r="N315">
        <v>500</v>
      </c>
      <c r="O315">
        <v>7.69</v>
      </c>
      <c r="P315">
        <v>88.5</v>
      </c>
      <c r="R315" s="23">
        <v>38494.166666666664</v>
      </c>
      <c r="S315" s="23">
        <f t="shared" si="9"/>
        <v>38494.208333333336</v>
      </c>
      <c r="T315" s="13">
        <v>7.69</v>
      </c>
      <c r="U315" s="13">
        <v>88.5</v>
      </c>
    </row>
    <row r="316" spans="1:21">
      <c r="A316">
        <v>135</v>
      </c>
      <c r="B316">
        <v>1930</v>
      </c>
      <c r="C316">
        <v>153.5</v>
      </c>
      <c r="D316" s="7">
        <v>7.6375000000000002</v>
      </c>
      <c r="E316" s="8">
        <v>5.0000000000000001E-3</v>
      </c>
      <c r="F316" s="7">
        <v>8.1633333333333322</v>
      </c>
      <c r="H316" s="23">
        <v>38487.791666666664</v>
      </c>
      <c r="I316" s="23">
        <f t="shared" si="8"/>
        <v>38487.8125</v>
      </c>
      <c r="J316" s="31">
        <v>5.0000000000000001E-3</v>
      </c>
      <c r="K316" s="21">
        <v>7.6375000000000002</v>
      </c>
      <c r="M316">
        <v>142</v>
      </c>
      <c r="N316">
        <v>600</v>
      </c>
      <c r="O316">
        <v>7.75</v>
      </c>
      <c r="P316">
        <v>86</v>
      </c>
      <c r="R316" s="23">
        <v>38494.208333333336</v>
      </c>
      <c r="S316" s="23">
        <f t="shared" si="9"/>
        <v>38494.25</v>
      </c>
      <c r="T316" s="13">
        <v>7.75</v>
      </c>
      <c r="U316" s="13">
        <v>86</v>
      </c>
    </row>
    <row r="317" spans="1:21">
      <c r="A317">
        <v>135</v>
      </c>
      <c r="B317">
        <v>2000</v>
      </c>
      <c r="C317">
        <v>154</v>
      </c>
      <c r="D317" s="7">
        <v>7.5258333333333347</v>
      </c>
      <c r="E317" s="8">
        <v>2E-3</v>
      </c>
      <c r="F317" s="7">
        <v>7.996666666666667</v>
      </c>
      <c r="H317" s="23">
        <v>38487.8125</v>
      </c>
      <c r="I317" s="23">
        <f t="shared" si="8"/>
        <v>38487.833333333336</v>
      </c>
      <c r="J317" s="31">
        <v>2E-3</v>
      </c>
      <c r="K317" s="21">
        <v>7.5258333333333347</v>
      </c>
      <c r="M317">
        <v>142</v>
      </c>
      <c r="N317">
        <v>700</v>
      </c>
      <c r="O317">
        <v>7.94</v>
      </c>
      <c r="P317">
        <v>85.4</v>
      </c>
      <c r="R317" s="23">
        <v>38494.25</v>
      </c>
      <c r="S317" s="23">
        <f t="shared" si="9"/>
        <v>38494.291666666664</v>
      </c>
      <c r="T317" s="13">
        <v>7.94</v>
      </c>
      <c r="U317" s="13">
        <v>85.4</v>
      </c>
    </row>
    <row r="318" spans="1:21">
      <c r="A318">
        <v>135</v>
      </c>
      <c r="B318">
        <v>2030</v>
      </c>
      <c r="C318">
        <v>154.5</v>
      </c>
      <c r="D318" s="7">
        <v>7.4274999999999993</v>
      </c>
      <c r="E318" s="8">
        <v>0</v>
      </c>
      <c r="F318" s="7">
        <v>7.8433333333333337</v>
      </c>
      <c r="H318" s="23">
        <v>38487.833333333336</v>
      </c>
      <c r="I318" s="23">
        <f t="shared" si="8"/>
        <v>38487.854166666672</v>
      </c>
      <c r="J318" s="31">
        <v>0</v>
      </c>
      <c r="K318" s="21">
        <v>7.4274999999999993</v>
      </c>
      <c r="M318">
        <v>142</v>
      </c>
      <c r="N318">
        <v>800</v>
      </c>
      <c r="O318">
        <v>8.27</v>
      </c>
      <c r="P318">
        <v>84</v>
      </c>
      <c r="R318" s="23">
        <v>38494.291666666664</v>
      </c>
      <c r="S318" s="23">
        <f t="shared" si="9"/>
        <v>38494.333333333336</v>
      </c>
      <c r="T318" s="13">
        <v>8.27</v>
      </c>
      <c r="U318" s="13">
        <v>84</v>
      </c>
    </row>
    <row r="319" spans="1:21">
      <c r="A319">
        <v>135</v>
      </c>
      <c r="B319">
        <v>2100</v>
      </c>
      <c r="C319">
        <v>155</v>
      </c>
      <c r="D319" s="7">
        <v>7.3566666666666656</v>
      </c>
      <c r="E319" s="8">
        <v>0</v>
      </c>
      <c r="F319" s="7">
        <v>7.7233333333333336</v>
      </c>
      <c r="H319" s="23">
        <v>38487.854166666672</v>
      </c>
      <c r="I319" s="23">
        <f t="shared" si="8"/>
        <v>38487.875</v>
      </c>
      <c r="J319" s="31">
        <v>0</v>
      </c>
      <c r="K319" s="21">
        <v>7.3566666666666656</v>
      </c>
      <c r="M319">
        <v>142</v>
      </c>
      <c r="N319">
        <v>900</v>
      </c>
      <c r="O319">
        <v>8.56</v>
      </c>
      <c r="P319">
        <v>83.7</v>
      </c>
      <c r="R319" s="23">
        <v>38494.333333333336</v>
      </c>
      <c r="S319" s="23">
        <f t="shared" si="9"/>
        <v>38494.375</v>
      </c>
      <c r="T319" s="13">
        <v>8.56</v>
      </c>
      <c r="U319" s="13">
        <v>83.7</v>
      </c>
    </row>
    <row r="320" spans="1:21">
      <c r="A320">
        <v>135</v>
      </c>
      <c r="B320">
        <v>2130</v>
      </c>
      <c r="C320">
        <v>155.5</v>
      </c>
      <c r="D320" s="7">
        <v>7.2941666666666682</v>
      </c>
      <c r="E320" s="8">
        <v>0</v>
      </c>
      <c r="F320" s="7">
        <v>7.6166666666666671</v>
      </c>
      <c r="H320" s="23">
        <v>38487.875</v>
      </c>
      <c r="I320" s="23">
        <f t="shared" si="8"/>
        <v>38487.895833333336</v>
      </c>
      <c r="J320" s="31">
        <v>0</v>
      </c>
      <c r="K320" s="21">
        <v>7.2941666666666682</v>
      </c>
      <c r="M320">
        <v>142</v>
      </c>
      <c r="N320">
        <v>1000</v>
      </c>
      <c r="O320">
        <v>8.99</v>
      </c>
      <c r="P320">
        <v>81.8</v>
      </c>
      <c r="R320" s="23">
        <v>38494.375</v>
      </c>
      <c r="S320" s="23">
        <f t="shared" si="9"/>
        <v>38494.416666666664</v>
      </c>
      <c r="T320" s="13">
        <v>8.99</v>
      </c>
      <c r="U320" s="13">
        <v>81.8</v>
      </c>
    </row>
    <row r="321" spans="1:21">
      <c r="A321">
        <v>135</v>
      </c>
      <c r="B321">
        <v>2200</v>
      </c>
      <c r="C321">
        <v>156</v>
      </c>
      <c r="D321" s="7">
        <v>7.2391666666666659</v>
      </c>
      <c r="E321" s="8">
        <v>0</v>
      </c>
      <c r="F321" s="7">
        <v>7.5233333333333334</v>
      </c>
      <c r="H321" s="23">
        <v>38487.895833333336</v>
      </c>
      <c r="I321" s="23">
        <f t="shared" si="8"/>
        <v>38487.916666666664</v>
      </c>
      <c r="J321" s="31">
        <v>0</v>
      </c>
      <c r="K321" s="21">
        <v>7.2391666666666659</v>
      </c>
      <c r="M321">
        <v>142</v>
      </c>
      <c r="N321">
        <v>1100</v>
      </c>
      <c r="O321">
        <v>8.6999999999999993</v>
      </c>
      <c r="P321">
        <v>87.8</v>
      </c>
      <c r="R321" s="23">
        <v>38494.416666666664</v>
      </c>
      <c r="S321" s="23">
        <f t="shared" si="9"/>
        <v>38494.458333333336</v>
      </c>
      <c r="T321" s="13">
        <v>8.6999999999999993</v>
      </c>
      <c r="U321" s="13">
        <v>87.8</v>
      </c>
    </row>
    <row r="322" spans="1:21">
      <c r="A322">
        <v>135</v>
      </c>
      <c r="B322">
        <v>2230</v>
      </c>
      <c r="C322">
        <v>156.5</v>
      </c>
      <c r="D322" s="7">
        <v>7.1891666666666678</v>
      </c>
      <c r="E322" s="8">
        <v>0</v>
      </c>
      <c r="F322" s="7">
        <v>7.4433333333333325</v>
      </c>
      <c r="H322" s="23">
        <v>38487.916666666664</v>
      </c>
      <c r="I322" s="23">
        <f t="shared" si="8"/>
        <v>38487.9375</v>
      </c>
      <c r="J322" s="31">
        <v>0</v>
      </c>
      <c r="K322" s="21">
        <v>7.1891666666666678</v>
      </c>
      <c r="M322">
        <v>142</v>
      </c>
      <c r="N322">
        <v>1200</v>
      </c>
      <c r="O322">
        <v>8.51</v>
      </c>
      <c r="P322">
        <v>91.9</v>
      </c>
      <c r="R322" s="23">
        <v>38494.458333333336</v>
      </c>
      <c r="S322" s="23">
        <f t="shared" si="9"/>
        <v>38494.5</v>
      </c>
      <c r="T322" s="13">
        <v>8.51</v>
      </c>
      <c r="U322" s="13">
        <v>91.9</v>
      </c>
    </row>
    <row r="323" spans="1:21">
      <c r="A323">
        <v>135</v>
      </c>
      <c r="B323">
        <v>2300</v>
      </c>
      <c r="C323">
        <v>157</v>
      </c>
      <c r="D323" s="7">
        <v>7.1558333333333328</v>
      </c>
      <c r="E323" s="8">
        <v>0</v>
      </c>
      <c r="F323" s="7">
        <v>7.4033333333333333</v>
      </c>
      <c r="H323" s="23">
        <v>38487.9375</v>
      </c>
      <c r="I323" s="23">
        <f t="shared" si="8"/>
        <v>38487.958333333336</v>
      </c>
      <c r="J323" s="31">
        <v>0</v>
      </c>
      <c r="K323" s="21">
        <v>7.1558333333333328</v>
      </c>
      <c r="M323">
        <v>142</v>
      </c>
      <c r="N323">
        <v>1300</v>
      </c>
      <c r="O323">
        <v>8.42</v>
      </c>
      <c r="P323">
        <v>93.5</v>
      </c>
      <c r="R323" s="23">
        <v>38494.5</v>
      </c>
      <c r="S323" s="23">
        <f t="shared" si="9"/>
        <v>38494.541666666664</v>
      </c>
      <c r="T323" s="13">
        <v>8.42</v>
      </c>
      <c r="U323" s="13">
        <v>93.5</v>
      </c>
    </row>
    <row r="324" spans="1:21">
      <c r="A324">
        <v>135</v>
      </c>
      <c r="B324">
        <v>2330</v>
      </c>
      <c r="C324">
        <v>157.5</v>
      </c>
      <c r="D324" s="7">
        <v>7.142500000000001</v>
      </c>
      <c r="E324" s="8">
        <v>0</v>
      </c>
      <c r="F324" s="7">
        <v>7.37</v>
      </c>
      <c r="H324" s="23">
        <v>38487.958333333336</v>
      </c>
      <c r="I324" s="23">
        <f t="shared" si="8"/>
        <v>38487.979166666672</v>
      </c>
      <c r="J324" s="31">
        <v>0</v>
      </c>
      <c r="K324" s="21">
        <v>7.142500000000001</v>
      </c>
      <c r="M324">
        <v>142</v>
      </c>
      <c r="N324">
        <v>1400</v>
      </c>
      <c r="O324">
        <v>8.17</v>
      </c>
      <c r="P324">
        <v>97</v>
      </c>
      <c r="R324" s="23">
        <v>38494.541666666664</v>
      </c>
      <c r="S324" s="23">
        <f t="shared" si="9"/>
        <v>38494.583333333336</v>
      </c>
      <c r="T324" s="13">
        <v>8.17</v>
      </c>
      <c r="U324" s="13">
        <v>97</v>
      </c>
    </row>
    <row r="325" spans="1:21">
      <c r="A325">
        <v>136</v>
      </c>
      <c r="B325">
        <v>0</v>
      </c>
      <c r="C325">
        <v>158</v>
      </c>
      <c r="D325" s="7">
        <v>7.123333333333334</v>
      </c>
      <c r="E325" s="8">
        <v>0</v>
      </c>
      <c r="F325" s="7">
        <v>7.336666666666666</v>
      </c>
      <c r="H325" s="23">
        <v>38487.979166666672</v>
      </c>
      <c r="I325" s="23">
        <f t="shared" si="8"/>
        <v>38488</v>
      </c>
      <c r="J325" s="31">
        <v>0</v>
      </c>
      <c r="K325" s="21">
        <v>7.123333333333334</v>
      </c>
      <c r="M325">
        <v>142</v>
      </c>
      <c r="N325">
        <v>1500</v>
      </c>
      <c r="O325">
        <v>8.01</v>
      </c>
      <c r="P325">
        <v>96.5</v>
      </c>
      <c r="R325" s="23">
        <v>38494.583333333336</v>
      </c>
      <c r="S325" s="23">
        <f t="shared" si="9"/>
        <v>38494.625</v>
      </c>
      <c r="T325" s="13">
        <v>8.01</v>
      </c>
      <c r="U325" s="13">
        <v>96.5</v>
      </c>
    </row>
    <row r="326" spans="1:21">
      <c r="A326">
        <v>136</v>
      </c>
      <c r="B326">
        <v>30</v>
      </c>
      <c r="C326">
        <v>158.5</v>
      </c>
      <c r="D326" s="7">
        <v>7.1099999999999994</v>
      </c>
      <c r="E326" s="8">
        <v>0</v>
      </c>
      <c r="F326" s="7">
        <v>7.31</v>
      </c>
      <c r="H326" s="23">
        <v>38488</v>
      </c>
      <c r="I326" s="23">
        <f t="shared" si="8"/>
        <v>38488.020833333336</v>
      </c>
      <c r="J326" s="31">
        <v>0</v>
      </c>
      <c r="K326" s="21">
        <v>7.1099999999999994</v>
      </c>
      <c r="M326">
        <v>142</v>
      </c>
      <c r="N326">
        <v>1600</v>
      </c>
      <c r="O326">
        <v>8.3800000000000008</v>
      </c>
      <c r="P326">
        <v>94.2</v>
      </c>
      <c r="R326" s="23">
        <v>38494.625</v>
      </c>
      <c r="S326" s="23">
        <f t="shared" si="9"/>
        <v>38494.666666666664</v>
      </c>
      <c r="T326" s="13">
        <v>8.3800000000000008</v>
      </c>
      <c r="U326" s="13">
        <v>94.2</v>
      </c>
    </row>
    <row r="327" spans="1:21">
      <c r="A327">
        <v>136</v>
      </c>
      <c r="B327">
        <v>100</v>
      </c>
      <c r="C327">
        <v>159</v>
      </c>
      <c r="D327" s="7">
        <v>7.0941666666666663</v>
      </c>
      <c r="E327" s="8">
        <v>0</v>
      </c>
      <c r="F327" s="7">
        <v>7.28</v>
      </c>
      <c r="H327" s="23">
        <v>38488.020833333336</v>
      </c>
      <c r="I327" s="23">
        <f t="shared" si="8"/>
        <v>38488.041666666664</v>
      </c>
      <c r="J327" s="31">
        <v>0</v>
      </c>
      <c r="K327" s="21">
        <v>7.0941666666666663</v>
      </c>
      <c r="M327">
        <v>142</v>
      </c>
      <c r="N327">
        <v>1700</v>
      </c>
      <c r="O327">
        <v>7.84</v>
      </c>
      <c r="P327">
        <v>98.2</v>
      </c>
      <c r="R327" s="23">
        <v>38494.666666666664</v>
      </c>
      <c r="S327" s="23">
        <f t="shared" si="9"/>
        <v>38494.708333333336</v>
      </c>
      <c r="T327" s="13">
        <v>7.84</v>
      </c>
      <c r="U327" s="13">
        <v>98.2</v>
      </c>
    </row>
    <row r="328" spans="1:21">
      <c r="A328">
        <v>136</v>
      </c>
      <c r="B328">
        <v>130</v>
      </c>
      <c r="C328">
        <v>159.5</v>
      </c>
      <c r="D328" s="7">
        <v>7.0652499999999989</v>
      </c>
      <c r="E328" s="8">
        <v>0</v>
      </c>
      <c r="F328" s="7">
        <v>7.24</v>
      </c>
      <c r="H328" s="23">
        <v>38488.041666666664</v>
      </c>
      <c r="I328" s="23">
        <f t="shared" ref="I328:I391" si="10">I$5+A328+(ROUND(B328/100,0)/24)+(MOD(B328,100)/(24*60))</f>
        <v>38488.0625</v>
      </c>
      <c r="J328" s="31">
        <v>0</v>
      </c>
      <c r="K328" s="21">
        <v>7.0652499999999989</v>
      </c>
      <c r="M328">
        <v>142</v>
      </c>
      <c r="N328">
        <v>1800</v>
      </c>
      <c r="O328">
        <v>7.47</v>
      </c>
      <c r="P328">
        <v>100.2</v>
      </c>
      <c r="R328" s="23">
        <v>38494.708333333336</v>
      </c>
      <c r="S328" s="23">
        <f t="shared" ref="S328:S384" si="11">S$5+M328+(ROUND(N328/100,0)/24)+(MOD(N328,100)/(24*60))</f>
        <v>38494.75</v>
      </c>
      <c r="T328" s="13">
        <v>7.47</v>
      </c>
      <c r="U328" s="13">
        <v>100.2</v>
      </c>
    </row>
    <row r="329" spans="1:21">
      <c r="A329">
        <v>136</v>
      </c>
      <c r="B329">
        <v>200</v>
      </c>
      <c r="C329">
        <v>160</v>
      </c>
      <c r="D329" s="7">
        <v>7.0155833333333328</v>
      </c>
      <c r="E329" s="8">
        <v>0</v>
      </c>
      <c r="F329" s="7">
        <v>7.15</v>
      </c>
      <c r="H329" s="23">
        <v>38488.0625</v>
      </c>
      <c r="I329" s="23">
        <f t="shared" si="10"/>
        <v>38488.083333333336</v>
      </c>
      <c r="J329" s="31">
        <v>0</v>
      </c>
      <c r="K329" s="21">
        <v>7.0155833333333328</v>
      </c>
      <c r="M329">
        <v>142</v>
      </c>
      <c r="N329">
        <v>1900</v>
      </c>
      <c r="O329">
        <v>7.32</v>
      </c>
      <c r="P329">
        <v>100.3</v>
      </c>
      <c r="R329" s="23">
        <v>38494.75</v>
      </c>
      <c r="S329" s="23">
        <f t="shared" si="11"/>
        <v>38494.791666666664</v>
      </c>
      <c r="T329" s="13">
        <v>7.32</v>
      </c>
      <c r="U329" s="13">
        <v>100.3</v>
      </c>
    </row>
    <row r="330" spans="1:21">
      <c r="A330">
        <v>136</v>
      </c>
      <c r="B330">
        <v>230</v>
      </c>
      <c r="C330">
        <v>160.5</v>
      </c>
      <c r="D330" s="7">
        <v>6.9640833333333321</v>
      </c>
      <c r="E330" s="8">
        <v>0</v>
      </c>
      <c r="F330" s="7">
        <v>7.0633333333333335</v>
      </c>
      <c r="H330" s="23">
        <v>38488.083333333336</v>
      </c>
      <c r="I330" s="23">
        <f t="shared" si="10"/>
        <v>38488.104166666672</v>
      </c>
      <c r="J330" s="31">
        <v>0</v>
      </c>
      <c r="K330" s="21">
        <v>6.9640833333333321</v>
      </c>
      <c r="M330">
        <v>142</v>
      </c>
      <c r="N330">
        <v>2000</v>
      </c>
      <c r="O330">
        <v>7.19</v>
      </c>
      <c r="P330">
        <v>100.4</v>
      </c>
      <c r="R330" s="23">
        <v>38494.791666666664</v>
      </c>
      <c r="S330" s="23">
        <f t="shared" si="11"/>
        <v>38494.833333333336</v>
      </c>
      <c r="T330" s="13">
        <v>7.19</v>
      </c>
      <c r="U330" s="13">
        <v>100.4</v>
      </c>
    </row>
    <row r="331" spans="1:21">
      <c r="A331">
        <v>136</v>
      </c>
      <c r="B331">
        <v>300</v>
      </c>
      <c r="C331">
        <v>161</v>
      </c>
      <c r="D331" s="7">
        <v>6.9195833333333328</v>
      </c>
      <c r="E331" s="8">
        <v>0</v>
      </c>
      <c r="F331" s="7">
        <v>6.9926666666666675</v>
      </c>
      <c r="H331" s="23">
        <v>38488.104166666672</v>
      </c>
      <c r="I331" s="23">
        <f t="shared" si="10"/>
        <v>38488.125</v>
      </c>
      <c r="J331" s="31">
        <v>0</v>
      </c>
      <c r="K331" s="21">
        <v>6.9195833333333328</v>
      </c>
      <c r="M331">
        <v>142</v>
      </c>
      <c r="N331">
        <v>2100</v>
      </c>
      <c r="O331">
        <v>7.15</v>
      </c>
      <c r="P331">
        <v>100.6</v>
      </c>
      <c r="R331" s="23">
        <v>38494.833333333336</v>
      </c>
      <c r="S331" s="23">
        <f t="shared" si="11"/>
        <v>38494.875</v>
      </c>
      <c r="T331" s="13">
        <v>7.15</v>
      </c>
      <c r="U331" s="13">
        <v>100.6</v>
      </c>
    </row>
    <row r="332" spans="1:21">
      <c r="A332">
        <v>136</v>
      </c>
      <c r="B332">
        <v>330</v>
      </c>
      <c r="C332">
        <v>161.5</v>
      </c>
      <c r="D332" s="7">
        <v>6.8585833333333328</v>
      </c>
      <c r="E332" s="8">
        <v>0</v>
      </c>
      <c r="F332" s="7">
        <v>6.8629999999999995</v>
      </c>
      <c r="H332" s="23">
        <v>38488.125</v>
      </c>
      <c r="I332" s="23">
        <f t="shared" si="10"/>
        <v>38488.145833333336</v>
      </c>
      <c r="J332" s="31">
        <v>0</v>
      </c>
      <c r="K332" s="21">
        <v>6.8585833333333328</v>
      </c>
      <c r="M332">
        <v>142</v>
      </c>
      <c r="N332">
        <v>2200</v>
      </c>
      <c r="O332">
        <v>7.34</v>
      </c>
      <c r="P332">
        <v>101.3</v>
      </c>
      <c r="R332" s="23">
        <v>38494.875</v>
      </c>
      <c r="S332" s="23">
        <f t="shared" si="11"/>
        <v>38494.916666666664</v>
      </c>
      <c r="T332" s="13">
        <v>7.34</v>
      </c>
      <c r="U332" s="13">
        <v>101.3</v>
      </c>
    </row>
    <row r="333" spans="1:21">
      <c r="A333">
        <v>136</v>
      </c>
      <c r="B333">
        <v>400</v>
      </c>
      <c r="C333">
        <v>162</v>
      </c>
      <c r="D333" s="7">
        <v>6.7932499999999996</v>
      </c>
      <c r="E333" s="8">
        <v>0</v>
      </c>
      <c r="F333" s="7">
        <v>6.753333333333333</v>
      </c>
      <c r="H333" s="23">
        <v>38488.145833333336</v>
      </c>
      <c r="I333" s="23">
        <f t="shared" si="10"/>
        <v>38488.166666666664</v>
      </c>
      <c r="J333" s="31">
        <v>0</v>
      </c>
      <c r="K333" s="21">
        <v>6.7932499999999996</v>
      </c>
      <c r="M333">
        <v>142</v>
      </c>
      <c r="N333">
        <v>2300</v>
      </c>
      <c r="O333">
        <v>7.39</v>
      </c>
      <c r="P333">
        <v>100.4</v>
      </c>
      <c r="R333" s="23">
        <v>38494.916666666664</v>
      </c>
      <c r="S333" s="23">
        <f t="shared" si="11"/>
        <v>38494.958333333336</v>
      </c>
      <c r="T333" s="13">
        <v>7.39</v>
      </c>
      <c r="U333" s="13">
        <v>100.4</v>
      </c>
    </row>
    <row r="334" spans="1:21">
      <c r="A334">
        <v>136</v>
      </c>
      <c r="B334">
        <v>430</v>
      </c>
      <c r="C334">
        <v>162.5</v>
      </c>
      <c r="D334" s="7">
        <v>6.7529166666666676</v>
      </c>
      <c r="E334" s="8">
        <v>0</v>
      </c>
      <c r="F334" s="7">
        <v>6.6826666666666661</v>
      </c>
      <c r="H334" s="23">
        <v>38488.166666666664</v>
      </c>
      <c r="I334" s="23">
        <f t="shared" si="10"/>
        <v>38488.1875</v>
      </c>
      <c r="J334" s="31">
        <v>0</v>
      </c>
      <c r="K334" s="21">
        <v>6.7529166666666676</v>
      </c>
      <c r="M334">
        <v>143</v>
      </c>
      <c r="N334">
        <v>0</v>
      </c>
      <c r="O334">
        <v>7.37</v>
      </c>
      <c r="P334">
        <v>100.3</v>
      </c>
      <c r="R334" s="23">
        <v>38494.958333333336</v>
      </c>
      <c r="S334" s="23">
        <f t="shared" si="11"/>
        <v>38495</v>
      </c>
      <c r="T334" s="13">
        <v>7.37</v>
      </c>
      <c r="U334" s="13">
        <v>100.3</v>
      </c>
    </row>
    <row r="335" spans="1:21">
      <c r="A335">
        <v>136</v>
      </c>
      <c r="B335">
        <v>500</v>
      </c>
      <c r="C335">
        <v>163</v>
      </c>
      <c r="D335" s="7">
        <v>6.7585000000000006</v>
      </c>
      <c r="E335" s="8">
        <v>0</v>
      </c>
      <c r="F335" s="7">
        <v>6.7186666666666666</v>
      </c>
      <c r="H335" s="23">
        <v>38488.1875</v>
      </c>
      <c r="I335" s="23">
        <f t="shared" si="10"/>
        <v>38488.208333333336</v>
      </c>
      <c r="J335" s="31">
        <v>0</v>
      </c>
      <c r="K335" s="21">
        <v>6.7585000000000006</v>
      </c>
      <c r="M335">
        <v>143</v>
      </c>
      <c r="N335">
        <v>100</v>
      </c>
      <c r="O335">
        <v>7.71</v>
      </c>
      <c r="P335">
        <v>98</v>
      </c>
      <c r="R335" s="23">
        <v>38495</v>
      </c>
      <c r="S335" s="23">
        <f t="shared" si="11"/>
        <v>38495.041666666664</v>
      </c>
      <c r="T335" s="13">
        <v>7.71</v>
      </c>
      <c r="U335" s="13">
        <v>98</v>
      </c>
    </row>
    <row r="336" spans="1:21">
      <c r="A336">
        <v>136</v>
      </c>
      <c r="B336">
        <v>530</v>
      </c>
      <c r="C336">
        <v>163.5</v>
      </c>
      <c r="D336" s="7">
        <v>6.7987499999999992</v>
      </c>
      <c r="E336" s="8">
        <v>1E-3</v>
      </c>
      <c r="F336" s="7">
        <v>6.8043333333333331</v>
      </c>
      <c r="H336" s="23">
        <v>38488.208333333336</v>
      </c>
      <c r="I336" s="23">
        <f t="shared" si="10"/>
        <v>38488.229166666672</v>
      </c>
      <c r="J336" s="31">
        <v>1E-3</v>
      </c>
      <c r="K336" s="21">
        <v>6.7987499999999992</v>
      </c>
      <c r="M336">
        <v>143</v>
      </c>
      <c r="N336">
        <v>200</v>
      </c>
      <c r="O336">
        <v>7.49</v>
      </c>
      <c r="P336">
        <v>99.5</v>
      </c>
      <c r="R336" s="23">
        <v>38495.041666666664</v>
      </c>
      <c r="S336" s="23">
        <f t="shared" si="11"/>
        <v>38495.083333333336</v>
      </c>
      <c r="T336" s="13">
        <v>7.49</v>
      </c>
      <c r="U336" s="13">
        <v>99.5</v>
      </c>
    </row>
    <row r="337" spans="1:21">
      <c r="A337">
        <v>136</v>
      </c>
      <c r="B337">
        <v>600</v>
      </c>
      <c r="C337">
        <v>164</v>
      </c>
      <c r="D337" s="7">
        <v>6.8317500000000004</v>
      </c>
      <c r="E337" s="8">
        <v>3.0000000000000001E-3</v>
      </c>
      <c r="F337" s="7">
        <v>6.8723333333333336</v>
      </c>
      <c r="H337" s="23">
        <v>38488.229166666672</v>
      </c>
      <c r="I337" s="23">
        <f t="shared" si="10"/>
        <v>38488.25</v>
      </c>
      <c r="J337" s="31">
        <v>3.0000000000000001E-3</v>
      </c>
      <c r="K337" s="21">
        <v>6.8317500000000004</v>
      </c>
      <c r="M337">
        <v>143</v>
      </c>
      <c r="N337">
        <v>300</v>
      </c>
      <c r="O337">
        <v>7.29</v>
      </c>
      <c r="P337">
        <v>100.5</v>
      </c>
      <c r="R337" s="23">
        <v>38495.083333333336</v>
      </c>
      <c r="S337" s="23">
        <f t="shared" si="11"/>
        <v>38495.125</v>
      </c>
      <c r="T337" s="13">
        <v>7.29</v>
      </c>
      <c r="U337" s="13">
        <v>100.5</v>
      </c>
    </row>
    <row r="338" spans="1:21">
      <c r="A338">
        <v>136</v>
      </c>
      <c r="B338">
        <v>630</v>
      </c>
      <c r="C338">
        <v>164.5</v>
      </c>
      <c r="D338" s="7">
        <v>6.8784999999999989</v>
      </c>
      <c r="E338" s="8">
        <v>1.2999999999999999E-2</v>
      </c>
      <c r="F338" s="7">
        <v>6.9493333333333327</v>
      </c>
      <c r="H338" s="23">
        <v>38488.25</v>
      </c>
      <c r="I338" s="23">
        <f t="shared" si="10"/>
        <v>38488.270833333336</v>
      </c>
      <c r="J338" s="31">
        <v>1.2999999999999999E-2</v>
      </c>
      <c r="K338" s="21">
        <v>6.8784999999999989</v>
      </c>
      <c r="M338">
        <v>143</v>
      </c>
      <c r="N338">
        <v>400</v>
      </c>
      <c r="O338">
        <v>7.1</v>
      </c>
      <c r="P338">
        <v>100.9</v>
      </c>
      <c r="R338" s="23">
        <v>38495.125</v>
      </c>
      <c r="S338" s="23">
        <f t="shared" si="11"/>
        <v>38495.166666666664</v>
      </c>
      <c r="T338" s="13">
        <v>7.1</v>
      </c>
      <c r="U338" s="13">
        <v>100.9</v>
      </c>
    </row>
    <row r="339" spans="1:21">
      <c r="A339">
        <v>136</v>
      </c>
      <c r="B339">
        <v>700</v>
      </c>
      <c r="C339">
        <v>165</v>
      </c>
      <c r="D339" s="7">
        <v>6.9940833333333323</v>
      </c>
      <c r="E339" s="8">
        <v>2.9000000000000001E-2</v>
      </c>
      <c r="F339" s="7">
        <v>7.1333333333333337</v>
      </c>
      <c r="H339" s="23">
        <v>38488.270833333336</v>
      </c>
      <c r="I339" s="23">
        <f t="shared" si="10"/>
        <v>38488.291666666664</v>
      </c>
      <c r="J339" s="31">
        <v>2.9000000000000001E-2</v>
      </c>
      <c r="K339" s="21">
        <v>6.9940833333333323</v>
      </c>
      <c r="M339">
        <v>143</v>
      </c>
      <c r="N339">
        <v>500</v>
      </c>
      <c r="O339">
        <v>6.8390000000000004</v>
      </c>
      <c r="P339">
        <v>101</v>
      </c>
      <c r="R339" s="23">
        <v>38495.166666666664</v>
      </c>
      <c r="S339" s="23">
        <f t="shared" si="11"/>
        <v>38495.208333333336</v>
      </c>
      <c r="T339" s="13">
        <v>6.8390000000000004</v>
      </c>
      <c r="U339" s="13">
        <v>101</v>
      </c>
    </row>
    <row r="340" spans="1:21">
      <c r="A340">
        <v>136</v>
      </c>
      <c r="B340">
        <v>730</v>
      </c>
      <c r="C340">
        <v>165.5</v>
      </c>
      <c r="D340" s="7">
        <v>7.0799999999999992</v>
      </c>
      <c r="E340" s="8">
        <v>2.4E-2</v>
      </c>
      <c r="F340" s="7">
        <v>7.2766666666666673</v>
      </c>
      <c r="H340" s="23">
        <v>38488.291666666664</v>
      </c>
      <c r="I340" s="23">
        <f t="shared" si="10"/>
        <v>38488.3125</v>
      </c>
      <c r="J340" s="31">
        <v>2.4E-2</v>
      </c>
      <c r="K340" s="21">
        <v>7.0799999999999992</v>
      </c>
      <c r="M340">
        <v>143</v>
      </c>
      <c r="N340">
        <v>600</v>
      </c>
      <c r="O340">
        <v>6.6040000000000001</v>
      </c>
      <c r="P340">
        <v>101.2</v>
      </c>
      <c r="R340" s="23">
        <v>38495.208333333336</v>
      </c>
      <c r="S340" s="23">
        <f t="shared" si="11"/>
        <v>38495.25</v>
      </c>
      <c r="T340" s="13">
        <v>6.6040000000000001</v>
      </c>
      <c r="U340" s="13">
        <v>101.2</v>
      </c>
    </row>
    <row r="341" spans="1:21">
      <c r="A341">
        <v>136</v>
      </c>
      <c r="B341">
        <v>800</v>
      </c>
      <c r="C341">
        <v>166</v>
      </c>
      <c r="D341" s="7">
        <v>7.2400000000000011</v>
      </c>
      <c r="E341" s="8">
        <v>5.0999999999999997E-2</v>
      </c>
      <c r="F341" s="7">
        <v>7.5133333333333328</v>
      </c>
      <c r="H341" s="23">
        <v>38488.3125</v>
      </c>
      <c r="I341" s="23">
        <f t="shared" si="10"/>
        <v>38488.333333333336</v>
      </c>
      <c r="J341" s="31">
        <v>5.0999999999999997E-2</v>
      </c>
      <c r="K341" s="21">
        <v>7.2400000000000011</v>
      </c>
      <c r="M341">
        <v>143</v>
      </c>
      <c r="N341">
        <v>700</v>
      </c>
      <c r="O341">
        <v>6.52</v>
      </c>
      <c r="P341">
        <v>101</v>
      </c>
      <c r="R341" s="23">
        <v>38495.25</v>
      </c>
      <c r="S341" s="23">
        <f t="shared" si="11"/>
        <v>38495.291666666664</v>
      </c>
      <c r="T341" s="13">
        <v>6.52</v>
      </c>
      <c r="U341" s="13">
        <v>101</v>
      </c>
    </row>
    <row r="342" spans="1:21">
      <c r="A342">
        <v>136</v>
      </c>
      <c r="B342">
        <v>830</v>
      </c>
      <c r="C342">
        <v>166.5</v>
      </c>
      <c r="D342" s="7">
        <v>7.418333333333333</v>
      </c>
      <c r="E342" s="8">
        <v>5.2999999999999999E-2</v>
      </c>
      <c r="F342" s="7">
        <v>7.7633333333333328</v>
      </c>
      <c r="H342" s="23">
        <v>38488.333333333336</v>
      </c>
      <c r="I342" s="23">
        <f t="shared" si="10"/>
        <v>38488.354166666672</v>
      </c>
      <c r="J342" s="31">
        <v>5.2999999999999999E-2</v>
      </c>
      <c r="K342" s="21">
        <v>7.418333333333333</v>
      </c>
      <c r="M342">
        <v>143</v>
      </c>
      <c r="N342">
        <v>800</v>
      </c>
      <c r="O342">
        <v>6.61</v>
      </c>
      <c r="P342">
        <v>100.8</v>
      </c>
      <c r="R342" s="23">
        <v>38495.291666666664</v>
      </c>
      <c r="S342" s="23">
        <f t="shared" si="11"/>
        <v>38495.333333333336</v>
      </c>
      <c r="T342" s="13">
        <v>6.61</v>
      </c>
      <c r="U342" s="13">
        <v>100.8</v>
      </c>
    </row>
    <row r="343" spans="1:21">
      <c r="A343">
        <v>136</v>
      </c>
      <c r="B343">
        <v>900</v>
      </c>
      <c r="C343">
        <v>167</v>
      </c>
      <c r="D343" s="7">
        <v>7.5741666666666667</v>
      </c>
      <c r="E343" s="8">
        <v>4.1000000000000002E-2</v>
      </c>
      <c r="F343" s="7">
        <v>7.9766666666666666</v>
      </c>
      <c r="H343" s="23">
        <v>38488.354166666672</v>
      </c>
      <c r="I343" s="23">
        <f t="shared" si="10"/>
        <v>38488.375</v>
      </c>
      <c r="J343" s="31">
        <v>4.1000000000000002E-2</v>
      </c>
      <c r="K343" s="21">
        <v>7.5741666666666667</v>
      </c>
      <c r="M343">
        <v>143</v>
      </c>
      <c r="N343">
        <v>900</v>
      </c>
      <c r="O343">
        <v>6.7240000000000002</v>
      </c>
      <c r="P343">
        <v>100.8</v>
      </c>
      <c r="R343" s="23">
        <v>38495.333333333336</v>
      </c>
      <c r="S343" s="23">
        <f t="shared" si="11"/>
        <v>38495.375</v>
      </c>
      <c r="T343" s="13">
        <v>6.7240000000000002</v>
      </c>
      <c r="U343" s="13">
        <v>100.8</v>
      </c>
    </row>
    <row r="344" spans="1:21">
      <c r="A344">
        <v>136</v>
      </c>
      <c r="B344">
        <v>930</v>
      </c>
      <c r="C344">
        <v>167.5</v>
      </c>
      <c r="D344" s="7">
        <v>7.7375000000000007</v>
      </c>
      <c r="E344" s="8">
        <v>6.0999999999999999E-2</v>
      </c>
      <c r="F344" s="7">
        <v>8.1999999999999993</v>
      </c>
      <c r="H344" s="23">
        <v>38488.375</v>
      </c>
      <c r="I344" s="23">
        <f t="shared" si="10"/>
        <v>38488.395833333336</v>
      </c>
      <c r="J344" s="31">
        <v>6.0999999999999999E-2</v>
      </c>
      <c r="K344" s="21">
        <v>7.7375000000000007</v>
      </c>
      <c r="M344">
        <v>143</v>
      </c>
      <c r="N344">
        <v>1000</v>
      </c>
      <c r="O344">
        <v>6.8689999999999998</v>
      </c>
      <c r="P344">
        <v>101.4</v>
      </c>
      <c r="R344" s="23">
        <v>38495.375</v>
      </c>
      <c r="S344" s="23">
        <f t="shared" si="11"/>
        <v>38495.416666666664</v>
      </c>
      <c r="T344" s="13">
        <v>6.8689999999999998</v>
      </c>
      <c r="U344" s="13">
        <v>101.4</v>
      </c>
    </row>
    <row r="345" spans="1:21">
      <c r="A345">
        <v>136</v>
      </c>
      <c r="B345">
        <v>1000</v>
      </c>
      <c r="C345">
        <v>168</v>
      </c>
      <c r="D345" s="7">
        <v>7.9475000000000007</v>
      </c>
      <c r="E345" s="8">
        <v>0.08</v>
      </c>
      <c r="F345" s="7">
        <v>8.5433333333333312</v>
      </c>
      <c r="H345" s="23">
        <v>38488.395833333336</v>
      </c>
      <c r="I345" s="23">
        <f t="shared" si="10"/>
        <v>38488.416666666664</v>
      </c>
      <c r="J345" s="31">
        <v>0.08</v>
      </c>
      <c r="K345" s="21">
        <v>7.9475000000000007</v>
      </c>
      <c r="M345">
        <v>143</v>
      </c>
      <c r="N345">
        <v>1100</v>
      </c>
      <c r="O345">
        <v>7.43</v>
      </c>
      <c r="P345">
        <v>101.3</v>
      </c>
      <c r="R345" s="23">
        <v>38495.416666666664</v>
      </c>
      <c r="S345" s="23">
        <f t="shared" si="11"/>
        <v>38495.458333333336</v>
      </c>
      <c r="T345" s="13">
        <v>7.43</v>
      </c>
      <c r="U345" s="13">
        <v>101.3</v>
      </c>
    </row>
    <row r="346" spans="1:21">
      <c r="A346">
        <v>136</v>
      </c>
      <c r="B346">
        <v>1030</v>
      </c>
      <c r="C346">
        <v>168.5</v>
      </c>
      <c r="D346" s="7">
        <v>8.1199999999999992</v>
      </c>
      <c r="E346" s="8">
        <v>8.3000000000000004E-2</v>
      </c>
      <c r="F346" s="7">
        <v>8.8033333333333346</v>
      </c>
      <c r="H346" s="23">
        <v>38488.416666666664</v>
      </c>
      <c r="I346" s="23">
        <f t="shared" si="10"/>
        <v>38488.4375</v>
      </c>
      <c r="J346" s="31">
        <v>8.3000000000000004E-2</v>
      </c>
      <c r="K346" s="21">
        <v>8.1199999999999992</v>
      </c>
      <c r="M346">
        <v>143</v>
      </c>
      <c r="N346">
        <v>1200</v>
      </c>
      <c r="O346">
        <v>7.92</v>
      </c>
      <c r="P346">
        <v>100.8</v>
      </c>
      <c r="R346" s="23">
        <v>38495.458333333336</v>
      </c>
      <c r="S346" s="23">
        <f t="shared" si="11"/>
        <v>38495.5</v>
      </c>
      <c r="T346" s="13">
        <v>7.92</v>
      </c>
      <c r="U346" s="13">
        <v>100.8</v>
      </c>
    </row>
    <row r="347" spans="1:21">
      <c r="A347">
        <v>136</v>
      </c>
      <c r="B347">
        <v>1100</v>
      </c>
      <c r="C347">
        <v>169</v>
      </c>
      <c r="D347" s="7">
        <v>8.3600000000000012</v>
      </c>
      <c r="E347" s="8">
        <v>0.112</v>
      </c>
      <c r="F347" s="7">
        <v>9.14</v>
      </c>
      <c r="H347" s="23">
        <v>38488.4375</v>
      </c>
      <c r="I347" s="23">
        <f t="shared" si="10"/>
        <v>38488.458333333336</v>
      </c>
      <c r="J347" s="31">
        <v>0.112</v>
      </c>
      <c r="K347" s="21">
        <v>8.3600000000000012</v>
      </c>
      <c r="M347">
        <v>143</v>
      </c>
      <c r="N347">
        <v>1300</v>
      </c>
      <c r="O347">
        <v>8.34</v>
      </c>
      <c r="P347">
        <v>97.6</v>
      </c>
      <c r="R347" s="23">
        <v>38495.5</v>
      </c>
      <c r="S347" s="23">
        <f t="shared" si="11"/>
        <v>38495.541666666664</v>
      </c>
      <c r="T347" s="13">
        <v>8.34</v>
      </c>
      <c r="U347" s="13">
        <v>97.6</v>
      </c>
    </row>
    <row r="348" spans="1:21">
      <c r="A348">
        <v>136</v>
      </c>
      <c r="B348">
        <v>1130</v>
      </c>
      <c r="C348">
        <v>169.5</v>
      </c>
      <c r="D348" s="7">
        <v>8.4824999999999999</v>
      </c>
      <c r="E348" s="8">
        <v>7.9000000000000001E-2</v>
      </c>
      <c r="F348" s="7">
        <v>9.2866666666666671</v>
      </c>
      <c r="H348" s="23">
        <v>38488.458333333336</v>
      </c>
      <c r="I348" s="23">
        <f t="shared" si="10"/>
        <v>38488.479166666672</v>
      </c>
      <c r="J348" s="31">
        <v>7.9000000000000001E-2</v>
      </c>
      <c r="K348" s="21">
        <v>8.4824999999999999</v>
      </c>
      <c r="M348">
        <v>143</v>
      </c>
      <c r="N348">
        <v>1400</v>
      </c>
      <c r="O348">
        <v>8.7200000000000006</v>
      </c>
      <c r="P348">
        <v>93.7</v>
      </c>
      <c r="R348" s="23">
        <v>38495.541666666664</v>
      </c>
      <c r="S348" s="23">
        <f t="shared" si="11"/>
        <v>38495.583333333336</v>
      </c>
      <c r="T348" s="13">
        <v>8.7200000000000006</v>
      </c>
      <c r="U348" s="13">
        <v>93.7</v>
      </c>
    </row>
    <row r="349" spans="1:21">
      <c r="A349">
        <v>136</v>
      </c>
      <c r="B349">
        <v>1200</v>
      </c>
      <c r="C349">
        <v>170</v>
      </c>
      <c r="D349" s="7">
        <v>8.6058333333333348</v>
      </c>
      <c r="E349" s="8">
        <v>9.5000000000000001E-2</v>
      </c>
      <c r="F349" s="7">
        <v>9.4033333333333342</v>
      </c>
      <c r="H349" s="23">
        <v>38488.479166666672</v>
      </c>
      <c r="I349" s="23">
        <f t="shared" si="10"/>
        <v>38488.5</v>
      </c>
      <c r="J349" s="31">
        <v>9.5000000000000001E-2</v>
      </c>
      <c r="K349" s="21">
        <v>8.6058333333333348</v>
      </c>
      <c r="M349">
        <v>143</v>
      </c>
      <c r="N349">
        <v>1500</v>
      </c>
      <c r="O349">
        <v>8.6300000000000008</v>
      </c>
      <c r="P349">
        <v>93.5</v>
      </c>
      <c r="R349" s="23">
        <v>38495.583333333336</v>
      </c>
      <c r="S349" s="23">
        <f t="shared" si="11"/>
        <v>38495.625</v>
      </c>
      <c r="T349" s="13">
        <v>8.6300000000000008</v>
      </c>
      <c r="U349" s="13">
        <v>93.5</v>
      </c>
    </row>
    <row r="350" spans="1:21">
      <c r="A350">
        <v>136</v>
      </c>
      <c r="B350">
        <v>1230</v>
      </c>
      <c r="C350">
        <v>170.5</v>
      </c>
      <c r="D350" s="7">
        <v>8.7116666666666678</v>
      </c>
      <c r="E350" s="8">
        <v>0.1</v>
      </c>
      <c r="F350" s="7">
        <v>9.5066666666666659</v>
      </c>
      <c r="H350" s="23">
        <v>38488.5</v>
      </c>
      <c r="I350" s="23">
        <f t="shared" si="10"/>
        <v>38488.520833333336</v>
      </c>
      <c r="J350" s="31">
        <v>0.1</v>
      </c>
      <c r="K350" s="21">
        <v>8.7116666666666678</v>
      </c>
      <c r="M350">
        <v>143</v>
      </c>
      <c r="N350">
        <v>1600</v>
      </c>
      <c r="O350">
        <v>9.44</v>
      </c>
      <c r="P350">
        <v>93.2</v>
      </c>
      <c r="R350" s="23">
        <v>38495.625</v>
      </c>
      <c r="S350" s="23">
        <f t="shared" si="11"/>
        <v>38495.666666666664</v>
      </c>
      <c r="T350" s="13">
        <v>9.44</v>
      </c>
      <c r="U350" s="13">
        <v>93.2</v>
      </c>
    </row>
    <row r="351" spans="1:21">
      <c r="A351">
        <v>136</v>
      </c>
      <c r="B351">
        <v>1300</v>
      </c>
      <c r="C351">
        <v>171</v>
      </c>
      <c r="D351" s="7">
        <v>9.0150000000000023</v>
      </c>
      <c r="E351" s="8">
        <v>0.17299999999999999</v>
      </c>
      <c r="F351" s="7">
        <v>9.9600000000000009</v>
      </c>
      <c r="H351" s="23">
        <v>38488.520833333336</v>
      </c>
      <c r="I351" s="23">
        <f t="shared" si="10"/>
        <v>38488.541666666664</v>
      </c>
      <c r="J351" s="31">
        <v>0.17299999999999999</v>
      </c>
      <c r="K351" s="21">
        <v>9.0150000000000023</v>
      </c>
      <c r="M351">
        <v>143</v>
      </c>
      <c r="N351">
        <v>1700</v>
      </c>
      <c r="O351">
        <v>10.76</v>
      </c>
      <c r="P351">
        <v>86</v>
      </c>
      <c r="R351" s="23">
        <v>38495.666666666664</v>
      </c>
      <c r="S351" s="23">
        <f t="shared" si="11"/>
        <v>38495.708333333336</v>
      </c>
      <c r="T351" s="13">
        <v>10.76</v>
      </c>
      <c r="U351" s="13">
        <v>86</v>
      </c>
    </row>
    <row r="352" spans="1:21">
      <c r="A352">
        <v>136</v>
      </c>
      <c r="B352">
        <v>1330</v>
      </c>
      <c r="C352">
        <v>171.5</v>
      </c>
      <c r="D352" s="7">
        <v>9.1333333333333346</v>
      </c>
      <c r="E352" s="8">
        <v>0.11899999999999999</v>
      </c>
      <c r="F352" s="7">
        <v>10.156666666666666</v>
      </c>
      <c r="H352" s="23">
        <v>38488.541666666664</v>
      </c>
      <c r="I352" s="23">
        <f t="shared" si="10"/>
        <v>38488.5625</v>
      </c>
      <c r="J352" s="31">
        <v>0.11899999999999999</v>
      </c>
      <c r="K352" s="21">
        <v>9.1333333333333346</v>
      </c>
      <c r="M352">
        <v>143</v>
      </c>
      <c r="N352">
        <v>1800</v>
      </c>
      <c r="O352">
        <v>12.04</v>
      </c>
      <c r="P352">
        <v>76.8</v>
      </c>
      <c r="R352" s="23">
        <v>38495.708333333336</v>
      </c>
      <c r="S352" s="23">
        <f t="shared" si="11"/>
        <v>38495.75</v>
      </c>
      <c r="T352" s="13">
        <v>12.04</v>
      </c>
      <c r="U352" s="13">
        <v>76.8</v>
      </c>
    </row>
    <row r="353" spans="1:21">
      <c r="A353">
        <v>136</v>
      </c>
      <c r="B353">
        <v>1400</v>
      </c>
      <c r="C353">
        <v>172</v>
      </c>
      <c r="D353" s="7">
        <v>9.4116666666666671</v>
      </c>
      <c r="E353" s="8">
        <v>0.24199999999999999</v>
      </c>
      <c r="F353" s="7">
        <v>10.6</v>
      </c>
      <c r="H353" s="23">
        <v>38488.5625</v>
      </c>
      <c r="I353" s="23">
        <f t="shared" si="10"/>
        <v>38488.583333333336</v>
      </c>
      <c r="J353" s="31">
        <v>0.24199999999999999</v>
      </c>
      <c r="K353" s="21">
        <v>9.4116666666666671</v>
      </c>
      <c r="M353">
        <v>143</v>
      </c>
      <c r="N353">
        <v>1900</v>
      </c>
      <c r="O353">
        <v>11.68</v>
      </c>
      <c r="P353">
        <v>76.099999999999994</v>
      </c>
      <c r="R353" s="23">
        <v>38495.75</v>
      </c>
      <c r="S353" s="23">
        <f t="shared" si="11"/>
        <v>38495.791666666664</v>
      </c>
      <c r="T353" s="13">
        <v>11.68</v>
      </c>
      <c r="U353" s="13">
        <v>76.099999999999994</v>
      </c>
    </row>
    <row r="354" spans="1:21">
      <c r="A354">
        <v>136</v>
      </c>
      <c r="B354">
        <v>1430</v>
      </c>
      <c r="C354">
        <v>172.5</v>
      </c>
      <c r="D354" s="7">
        <v>9.5891666666666655</v>
      </c>
      <c r="E354" s="8">
        <v>0.159</v>
      </c>
      <c r="F354" s="7">
        <v>10.953333333333333</v>
      </c>
      <c r="H354" s="23">
        <v>38488.583333333336</v>
      </c>
      <c r="I354" s="23">
        <f t="shared" si="10"/>
        <v>38488.604166666672</v>
      </c>
      <c r="J354" s="31">
        <v>0.159</v>
      </c>
      <c r="K354" s="21">
        <v>9.5891666666666655</v>
      </c>
      <c r="M354">
        <v>143</v>
      </c>
      <c r="N354">
        <v>2000</v>
      </c>
      <c r="O354">
        <v>10.4</v>
      </c>
      <c r="P354">
        <v>80.599999999999994</v>
      </c>
      <c r="R354" s="23">
        <v>38495.791666666664</v>
      </c>
      <c r="S354" s="23">
        <f t="shared" si="11"/>
        <v>38495.833333333336</v>
      </c>
      <c r="T354" s="13">
        <v>10.4</v>
      </c>
      <c r="U354" s="13">
        <v>80.599999999999994</v>
      </c>
    </row>
    <row r="355" spans="1:21">
      <c r="A355">
        <v>136</v>
      </c>
      <c r="B355">
        <v>1500</v>
      </c>
      <c r="C355">
        <v>173</v>
      </c>
      <c r="D355" s="7">
        <v>9.4525000000000006</v>
      </c>
      <c r="E355" s="8">
        <v>7.1999999999999995E-2</v>
      </c>
      <c r="F355" s="7">
        <v>10.766666666666666</v>
      </c>
      <c r="H355" s="23">
        <v>38488.604166666672</v>
      </c>
      <c r="I355" s="23">
        <f t="shared" si="10"/>
        <v>38488.625</v>
      </c>
      <c r="J355" s="31">
        <v>7.1999999999999995E-2</v>
      </c>
      <c r="K355" s="21">
        <v>9.4525000000000006</v>
      </c>
      <c r="M355">
        <v>143</v>
      </c>
      <c r="N355">
        <v>2100</v>
      </c>
      <c r="O355">
        <v>9.23</v>
      </c>
      <c r="P355">
        <v>82.8</v>
      </c>
      <c r="R355" s="23">
        <v>38495.833333333336</v>
      </c>
      <c r="S355" s="23">
        <f t="shared" si="11"/>
        <v>38495.875</v>
      </c>
      <c r="T355" s="13">
        <v>9.23</v>
      </c>
      <c r="U355" s="13">
        <v>82.8</v>
      </c>
    </row>
    <row r="356" spans="1:21">
      <c r="A356">
        <v>136</v>
      </c>
      <c r="B356">
        <v>1530</v>
      </c>
      <c r="C356">
        <v>173.5</v>
      </c>
      <c r="D356" s="7">
        <v>9.2849999999999984</v>
      </c>
      <c r="E356" s="8">
        <v>5.3999999999999999E-2</v>
      </c>
      <c r="F356" s="7">
        <v>10.443333333333333</v>
      </c>
      <c r="H356" s="23">
        <v>38488.625</v>
      </c>
      <c r="I356" s="23">
        <f t="shared" si="10"/>
        <v>38488.645833333336</v>
      </c>
      <c r="J356" s="31">
        <v>5.3999999999999999E-2</v>
      </c>
      <c r="K356" s="21">
        <v>9.2849999999999984</v>
      </c>
      <c r="M356">
        <v>143</v>
      </c>
      <c r="N356">
        <v>2200</v>
      </c>
      <c r="O356">
        <v>9.36</v>
      </c>
      <c r="P356">
        <v>81.099999999999994</v>
      </c>
      <c r="R356" s="23">
        <v>38495.875</v>
      </c>
      <c r="S356" s="23">
        <f t="shared" si="11"/>
        <v>38495.916666666664</v>
      </c>
      <c r="T356" s="13">
        <v>9.36</v>
      </c>
      <c r="U356" s="13">
        <v>81.099999999999994</v>
      </c>
    </row>
    <row r="357" spans="1:21">
      <c r="A357">
        <v>136</v>
      </c>
      <c r="B357">
        <v>1600</v>
      </c>
      <c r="C357">
        <v>174</v>
      </c>
      <c r="D357" s="7">
        <v>9.2391666666666676</v>
      </c>
      <c r="E357" s="8">
        <v>8.7999999999999995E-2</v>
      </c>
      <c r="F357" s="7">
        <v>10.273333333333333</v>
      </c>
      <c r="H357" s="23">
        <v>38488.645833333336</v>
      </c>
      <c r="I357" s="23">
        <f t="shared" si="10"/>
        <v>38488.666666666664</v>
      </c>
      <c r="J357" s="31">
        <v>8.7999999999999995E-2</v>
      </c>
      <c r="K357" s="21">
        <v>9.2391666666666676</v>
      </c>
      <c r="M357">
        <v>143</v>
      </c>
      <c r="N357">
        <v>2300</v>
      </c>
      <c r="O357">
        <v>9.35</v>
      </c>
      <c r="P357">
        <v>76.3</v>
      </c>
      <c r="R357" s="23">
        <v>38495.916666666664</v>
      </c>
      <c r="S357" s="23">
        <f t="shared" si="11"/>
        <v>38495.958333333336</v>
      </c>
      <c r="T357" s="13">
        <v>9.35</v>
      </c>
      <c r="U357" s="13">
        <v>76.3</v>
      </c>
    </row>
    <row r="358" spans="1:21">
      <c r="A358">
        <v>136</v>
      </c>
      <c r="B358">
        <v>1630</v>
      </c>
      <c r="C358">
        <v>174.5</v>
      </c>
      <c r="D358" s="7">
        <v>9.3191666666666659</v>
      </c>
      <c r="E358" s="8">
        <v>0.106</v>
      </c>
      <c r="F358" s="7">
        <v>10.363333333333333</v>
      </c>
      <c r="H358" s="23">
        <v>38488.666666666664</v>
      </c>
      <c r="I358" s="23">
        <f t="shared" si="10"/>
        <v>38488.6875</v>
      </c>
      <c r="J358" s="31">
        <v>0.106</v>
      </c>
      <c r="K358" s="21">
        <v>9.3191666666666659</v>
      </c>
      <c r="M358">
        <v>144</v>
      </c>
      <c r="N358">
        <v>0</v>
      </c>
      <c r="O358">
        <v>9.3699999999999992</v>
      </c>
      <c r="P358">
        <v>75.7</v>
      </c>
      <c r="R358" s="23">
        <v>38495.958333333336</v>
      </c>
      <c r="S358" s="23">
        <f t="shared" si="11"/>
        <v>38496</v>
      </c>
      <c r="T358" s="13">
        <v>9.3699999999999992</v>
      </c>
      <c r="U358" s="13">
        <v>75.7</v>
      </c>
    </row>
    <row r="359" spans="1:21">
      <c r="A359">
        <v>136</v>
      </c>
      <c r="B359">
        <v>1700</v>
      </c>
      <c r="C359">
        <v>175</v>
      </c>
      <c r="D359" s="7">
        <v>9.7049999999999983</v>
      </c>
      <c r="E359" s="8">
        <v>0.26600000000000001</v>
      </c>
      <c r="F359" s="7">
        <v>10.96</v>
      </c>
      <c r="H359" s="23">
        <v>38488.6875</v>
      </c>
      <c r="I359" s="23">
        <f t="shared" si="10"/>
        <v>38488.708333333336</v>
      </c>
      <c r="J359" s="31">
        <v>0.26600000000000001</v>
      </c>
      <c r="K359" s="21">
        <v>9.7049999999999983</v>
      </c>
      <c r="M359">
        <v>144</v>
      </c>
      <c r="N359">
        <v>100</v>
      </c>
      <c r="O359">
        <v>9.08</v>
      </c>
      <c r="P359">
        <v>79.099999999999994</v>
      </c>
      <c r="R359" s="23">
        <v>38496</v>
      </c>
      <c r="S359" s="23">
        <f t="shared" si="11"/>
        <v>38496.041666666664</v>
      </c>
      <c r="T359" s="13">
        <v>9.08</v>
      </c>
      <c r="U359" s="13">
        <v>79.099999999999994</v>
      </c>
    </row>
    <row r="360" spans="1:21">
      <c r="A360">
        <v>136</v>
      </c>
      <c r="B360">
        <v>1730</v>
      </c>
      <c r="C360">
        <v>175.5</v>
      </c>
      <c r="D360" s="7">
        <v>9.9866666666666664</v>
      </c>
      <c r="E360" s="8">
        <v>0.155</v>
      </c>
      <c r="F360" s="7">
        <v>11.43</v>
      </c>
      <c r="H360" s="23">
        <v>38488.708333333336</v>
      </c>
      <c r="I360" s="23">
        <f t="shared" si="10"/>
        <v>38488.729166666672</v>
      </c>
      <c r="J360" s="31">
        <v>0.155</v>
      </c>
      <c r="K360" s="21">
        <v>9.9866666666666664</v>
      </c>
      <c r="M360">
        <v>144</v>
      </c>
      <c r="N360">
        <v>200</v>
      </c>
      <c r="O360">
        <v>9.06</v>
      </c>
      <c r="P360">
        <v>79.7</v>
      </c>
      <c r="R360" s="23">
        <v>38496.041666666664</v>
      </c>
      <c r="S360" s="23">
        <f t="shared" si="11"/>
        <v>38496.083333333336</v>
      </c>
      <c r="T360" s="13">
        <v>9.06</v>
      </c>
      <c r="U360" s="13">
        <v>79.7</v>
      </c>
    </row>
    <row r="361" spans="1:21">
      <c r="A361">
        <v>136</v>
      </c>
      <c r="B361">
        <v>1800</v>
      </c>
      <c r="C361">
        <v>176</v>
      </c>
      <c r="D361" s="7">
        <v>9.9033333333333342</v>
      </c>
      <c r="E361" s="8">
        <v>0.111</v>
      </c>
      <c r="F361" s="7">
        <v>11.3</v>
      </c>
      <c r="H361" s="23">
        <v>38488.729166666672</v>
      </c>
      <c r="I361" s="23">
        <f t="shared" si="10"/>
        <v>38488.75</v>
      </c>
      <c r="J361" s="31">
        <v>0.111</v>
      </c>
      <c r="K361" s="21">
        <v>9.9033333333333342</v>
      </c>
      <c r="M361">
        <v>144</v>
      </c>
      <c r="N361">
        <v>300</v>
      </c>
      <c r="O361">
        <v>8.74</v>
      </c>
      <c r="P361">
        <v>81.2</v>
      </c>
      <c r="R361" s="23">
        <v>38496.083333333336</v>
      </c>
      <c r="S361" s="23">
        <f t="shared" si="11"/>
        <v>38496.125</v>
      </c>
      <c r="T361" s="13">
        <v>8.74</v>
      </c>
      <c r="U361" s="13">
        <v>81.2</v>
      </c>
    </row>
    <row r="362" spans="1:21">
      <c r="A362">
        <v>136</v>
      </c>
      <c r="B362">
        <v>1830</v>
      </c>
      <c r="C362">
        <v>176.5</v>
      </c>
      <c r="D362" s="7">
        <v>9.8291666666666675</v>
      </c>
      <c r="E362" s="8">
        <v>6.7000000000000004E-2</v>
      </c>
      <c r="F362" s="7">
        <v>11.143333333333333</v>
      </c>
      <c r="H362" s="23">
        <v>38488.75</v>
      </c>
      <c r="I362" s="23">
        <f t="shared" si="10"/>
        <v>38488.770833333336</v>
      </c>
      <c r="J362" s="31">
        <v>6.7000000000000004E-2</v>
      </c>
      <c r="K362" s="21">
        <v>9.8291666666666675</v>
      </c>
      <c r="M362">
        <v>144</v>
      </c>
      <c r="N362">
        <v>400</v>
      </c>
      <c r="O362">
        <v>9.2200000000000006</v>
      </c>
      <c r="P362">
        <v>78.099999999999994</v>
      </c>
      <c r="R362" s="23">
        <v>38496.125</v>
      </c>
      <c r="S362" s="23">
        <f t="shared" si="11"/>
        <v>38496.166666666664</v>
      </c>
      <c r="T362" s="13">
        <v>9.2200000000000006</v>
      </c>
      <c r="U362" s="13">
        <v>78.099999999999994</v>
      </c>
    </row>
    <row r="363" spans="1:21">
      <c r="A363">
        <v>136</v>
      </c>
      <c r="B363">
        <v>1900</v>
      </c>
      <c r="C363">
        <v>177</v>
      </c>
      <c r="D363" s="7">
        <v>9.5700000000000021</v>
      </c>
      <c r="E363" s="8">
        <v>0.03</v>
      </c>
      <c r="F363" s="7">
        <v>10.66</v>
      </c>
      <c r="H363" s="23">
        <v>38488.770833333336</v>
      </c>
      <c r="I363" s="23">
        <f t="shared" si="10"/>
        <v>38488.791666666664</v>
      </c>
      <c r="J363" s="31">
        <v>0.03</v>
      </c>
      <c r="K363" s="21">
        <v>9.5700000000000021</v>
      </c>
      <c r="M363">
        <v>144</v>
      </c>
      <c r="N363">
        <v>500</v>
      </c>
      <c r="O363">
        <v>8.84</v>
      </c>
      <c r="P363">
        <v>77.900000000000006</v>
      </c>
      <c r="R363" s="23">
        <v>38496.166666666664</v>
      </c>
      <c r="S363" s="23">
        <f t="shared" si="11"/>
        <v>38496.208333333336</v>
      </c>
      <c r="T363" s="13">
        <v>8.84</v>
      </c>
      <c r="U363" s="13">
        <v>77.900000000000006</v>
      </c>
    </row>
    <row r="364" spans="1:21">
      <c r="A364">
        <v>136</v>
      </c>
      <c r="B364">
        <v>1930</v>
      </c>
      <c r="C364">
        <v>177.5</v>
      </c>
      <c r="D364" s="7">
        <v>9.3450000000000006</v>
      </c>
      <c r="E364" s="8">
        <v>2.7E-2</v>
      </c>
      <c r="F364" s="7">
        <v>10.226666666666667</v>
      </c>
      <c r="H364" s="23">
        <v>38488.791666666664</v>
      </c>
      <c r="I364" s="23">
        <f t="shared" si="10"/>
        <v>38488.8125</v>
      </c>
      <c r="J364" s="31">
        <v>2.7E-2</v>
      </c>
      <c r="K364" s="21">
        <v>9.3450000000000006</v>
      </c>
      <c r="M364">
        <v>144</v>
      </c>
      <c r="N364">
        <v>600</v>
      </c>
      <c r="O364">
        <v>8.33</v>
      </c>
      <c r="P364">
        <v>80.5</v>
      </c>
      <c r="R364" s="23">
        <v>38496.208333333336</v>
      </c>
      <c r="S364" s="23">
        <f t="shared" si="11"/>
        <v>38496.25</v>
      </c>
      <c r="T364" s="13">
        <v>8.33</v>
      </c>
      <c r="U364" s="13">
        <v>80.5</v>
      </c>
    </row>
    <row r="365" spans="1:21">
      <c r="A365">
        <v>136</v>
      </c>
      <c r="B365">
        <v>2000</v>
      </c>
      <c r="C365">
        <v>178</v>
      </c>
      <c r="D365" s="7">
        <v>9.1424999999999983</v>
      </c>
      <c r="E365" s="8">
        <v>4.0000000000000001E-3</v>
      </c>
      <c r="F365" s="7">
        <v>9.8666666666666671</v>
      </c>
      <c r="H365" s="23">
        <v>38488.8125</v>
      </c>
      <c r="I365" s="23">
        <f t="shared" si="10"/>
        <v>38488.833333333336</v>
      </c>
      <c r="J365" s="31">
        <v>4.0000000000000001E-3</v>
      </c>
      <c r="K365" s="21">
        <v>9.1424999999999983</v>
      </c>
      <c r="M365">
        <v>144</v>
      </c>
      <c r="N365">
        <v>700</v>
      </c>
      <c r="O365">
        <v>8.4600000000000009</v>
      </c>
      <c r="P365">
        <v>80</v>
      </c>
      <c r="R365" s="23">
        <v>38496.25</v>
      </c>
      <c r="S365" s="23">
        <f t="shared" si="11"/>
        <v>38496.291666666664</v>
      </c>
      <c r="T365" s="13">
        <v>8.4600000000000009</v>
      </c>
      <c r="U365" s="13">
        <v>80</v>
      </c>
    </row>
    <row r="366" spans="1:21">
      <c r="A366">
        <v>136</v>
      </c>
      <c r="B366">
        <v>2030</v>
      </c>
      <c r="C366">
        <v>178.5</v>
      </c>
      <c r="D366" s="7">
        <v>8.8791666666666682</v>
      </c>
      <c r="E366" s="8">
        <v>0</v>
      </c>
      <c r="F366" s="7">
        <v>9.4766666666666666</v>
      </c>
      <c r="H366" s="23">
        <v>38488.833333333336</v>
      </c>
      <c r="I366" s="23">
        <f t="shared" si="10"/>
        <v>38488.854166666672</v>
      </c>
      <c r="J366" s="31">
        <v>0</v>
      </c>
      <c r="K366" s="21">
        <v>8.8791666666666682</v>
      </c>
      <c r="M366">
        <v>144</v>
      </c>
      <c r="N366">
        <v>800</v>
      </c>
      <c r="O366">
        <v>9.41</v>
      </c>
      <c r="P366">
        <v>78.099999999999994</v>
      </c>
      <c r="R366" s="23">
        <v>38496.291666666664</v>
      </c>
      <c r="S366" s="23">
        <f t="shared" si="11"/>
        <v>38496.333333333336</v>
      </c>
      <c r="T366" s="13">
        <v>9.41</v>
      </c>
      <c r="U366" s="13">
        <v>78.099999999999994</v>
      </c>
    </row>
    <row r="367" spans="1:21">
      <c r="A367">
        <v>136</v>
      </c>
      <c r="B367">
        <v>2100</v>
      </c>
      <c r="C367">
        <v>179</v>
      </c>
      <c r="D367" s="7">
        <v>8.6691666666666674</v>
      </c>
      <c r="E367" s="8">
        <v>0</v>
      </c>
      <c r="F367" s="7">
        <v>9.1999999999999993</v>
      </c>
      <c r="H367" s="23">
        <v>38488.854166666672</v>
      </c>
      <c r="I367" s="23">
        <f t="shared" si="10"/>
        <v>38488.875</v>
      </c>
      <c r="J367" s="31">
        <v>0</v>
      </c>
      <c r="K367" s="21">
        <v>8.6691666666666674</v>
      </c>
      <c r="M367">
        <v>144</v>
      </c>
      <c r="N367">
        <v>900</v>
      </c>
      <c r="O367">
        <v>10.09</v>
      </c>
      <c r="P367">
        <v>75.7</v>
      </c>
      <c r="R367" s="23">
        <v>38496.333333333336</v>
      </c>
      <c r="S367" s="23">
        <f t="shared" si="11"/>
        <v>38496.375</v>
      </c>
      <c r="T367" s="13">
        <v>10.09</v>
      </c>
      <c r="U367" s="13">
        <v>75.7</v>
      </c>
    </row>
    <row r="368" spans="1:21">
      <c r="A368">
        <v>136</v>
      </c>
      <c r="B368">
        <v>2130</v>
      </c>
      <c r="C368">
        <v>179.5</v>
      </c>
      <c r="D368" s="7">
        <v>8.5116666666666667</v>
      </c>
      <c r="E368" s="8">
        <v>0</v>
      </c>
      <c r="F368" s="7">
        <v>8.9866666666666664</v>
      </c>
      <c r="H368" s="23">
        <v>38488.875</v>
      </c>
      <c r="I368" s="23">
        <f t="shared" si="10"/>
        <v>38488.895833333336</v>
      </c>
      <c r="J368" s="31">
        <v>0</v>
      </c>
      <c r="K368" s="21">
        <v>8.5116666666666667</v>
      </c>
      <c r="M368">
        <v>144</v>
      </c>
      <c r="N368">
        <v>1000</v>
      </c>
      <c r="O368">
        <v>11.17</v>
      </c>
      <c r="P368">
        <v>73.5</v>
      </c>
      <c r="R368" s="23">
        <v>38496.375</v>
      </c>
      <c r="S368" s="23">
        <f t="shared" si="11"/>
        <v>38496.416666666664</v>
      </c>
      <c r="T368" s="13">
        <v>11.17</v>
      </c>
      <c r="U368" s="13">
        <v>73.5</v>
      </c>
    </row>
    <row r="369" spans="1:21">
      <c r="A369">
        <v>136</v>
      </c>
      <c r="B369">
        <v>2200</v>
      </c>
      <c r="C369">
        <v>180</v>
      </c>
      <c r="D369" s="7">
        <v>8.3766666666666669</v>
      </c>
      <c r="E369" s="8">
        <v>0</v>
      </c>
      <c r="F369" s="7">
        <v>8.81</v>
      </c>
      <c r="H369" s="23">
        <v>38488.895833333336</v>
      </c>
      <c r="I369" s="23">
        <f t="shared" si="10"/>
        <v>38488.916666666664</v>
      </c>
      <c r="J369" s="31">
        <v>0</v>
      </c>
      <c r="K369" s="21">
        <v>8.3766666666666669</v>
      </c>
      <c r="M369">
        <v>144</v>
      </c>
      <c r="N369">
        <v>1100</v>
      </c>
      <c r="O369">
        <v>12.08</v>
      </c>
      <c r="P369">
        <v>71</v>
      </c>
      <c r="R369" s="23">
        <v>38496.416666666664</v>
      </c>
      <c r="S369" s="23">
        <f t="shared" si="11"/>
        <v>38496.458333333336</v>
      </c>
      <c r="T369" s="13">
        <v>12.08</v>
      </c>
      <c r="U369" s="13">
        <v>71</v>
      </c>
    </row>
    <row r="370" spans="1:21">
      <c r="A370">
        <v>136</v>
      </c>
      <c r="B370">
        <v>2230</v>
      </c>
      <c r="C370">
        <v>180.5</v>
      </c>
      <c r="D370" s="7">
        <v>8.2683333333333326</v>
      </c>
      <c r="E370" s="8">
        <v>0</v>
      </c>
      <c r="F370" s="7">
        <v>8.68</v>
      </c>
      <c r="H370" s="23">
        <v>38488.916666666664</v>
      </c>
      <c r="I370" s="23">
        <f t="shared" si="10"/>
        <v>38488.9375</v>
      </c>
      <c r="J370" s="31">
        <v>0</v>
      </c>
      <c r="K370" s="21">
        <v>8.2683333333333326</v>
      </c>
      <c r="M370">
        <v>144</v>
      </c>
      <c r="N370">
        <v>1200</v>
      </c>
      <c r="O370">
        <v>12.5</v>
      </c>
      <c r="P370">
        <v>70.8</v>
      </c>
      <c r="R370" s="23">
        <v>38496.458333333336</v>
      </c>
      <c r="S370" s="23">
        <f t="shared" si="11"/>
        <v>38496.5</v>
      </c>
      <c r="T370" s="13">
        <v>12.5</v>
      </c>
      <c r="U370" s="13">
        <v>70.8</v>
      </c>
    </row>
    <row r="371" spans="1:21">
      <c r="A371">
        <v>136</v>
      </c>
      <c r="B371">
        <v>2300</v>
      </c>
      <c r="C371">
        <v>181</v>
      </c>
      <c r="D371" s="7">
        <v>8.1941666666666677</v>
      </c>
      <c r="E371" s="8">
        <v>0</v>
      </c>
      <c r="F371" s="7">
        <v>8.58</v>
      </c>
      <c r="H371" s="23">
        <v>38488.9375</v>
      </c>
      <c r="I371" s="23">
        <f t="shared" si="10"/>
        <v>38488.958333333336</v>
      </c>
      <c r="J371" s="31">
        <v>0</v>
      </c>
      <c r="K371" s="21">
        <v>8.1941666666666677</v>
      </c>
      <c r="M371">
        <v>144</v>
      </c>
      <c r="N371">
        <v>1300</v>
      </c>
      <c r="O371">
        <v>13.47</v>
      </c>
      <c r="P371">
        <v>69.290000000000006</v>
      </c>
      <c r="R371" s="23">
        <v>38496.5</v>
      </c>
      <c r="S371" s="23">
        <f t="shared" si="11"/>
        <v>38496.541666666664</v>
      </c>
      <c r="T371" s="13">
        <v>13.47</v>
      </c>
      <c r="U371" s="13">
        <v>69.290000000000006</v>
      </c>
    </row>
    <row r="372" spans="1:21">
      <c r="A372">
        <v>136</v>
      </c>
      <c r="B372">
        <v>2330</v>
      </c>
      <c r="C372">
        <v>181.5</v>
      </c>
      <c r="D372" s="7">
        <v>8.1408333333333331</v>
      </c>
      <c r="E372" s="8">
        <v>0</v>
      </c>
      <c r="F372" s="7">
        <v>8.456666666666667</v>
      </c>
      <c r="H372" s="23">
        <v>38488.958333333336</v>
      </c>
      <c r="I372" s="23">
        <f t="shared" si="10"/>
        <v>38488.979166666672</v>
      </c>
      <c r="J372" s="31">
        <v>0</v>
      </c>
      <c r="K372" s="21">
        <v>8.1408333333333331</v>
      </c>
      <c r="M372">
        <v>144</v>
      </c>
      <c r="N372">
        <v>1400</v>
      </c>
      <c r="O372">
        <v>13.22</v>
      </c>
      <c r="P372">
        <v>69.099999999999994</v>
      </c>
      <c r="R372" s="23">
        <v>38496.541666666664</v>
      </c>
      <c r="S372" s="23">
        <f t="shared" si="11"/>
        <v>38496.583333333336</v>
      </c>
      <c r="T372" s="13">
        <v>13.22</v>
      </c>
      <c r="U372" s="13">
        <v>69.099999999999994</v>
      </c>
    </row>
    <row r="373" spans="1:21">
      <c r="A373">
        <v>137</v>
      </c>
      <c r="B373">
        <v>0</v>
      </c>
      <c r="C373">
        <v>182</v>
      </c>
      <c r="D373" s="7">
        <v>8.0425000000000004</v>
      </c>
      <c r="E373" s="8">
        <v>0</v>
      </c>
      <c r="F373" s="7">
        <v>8.2966666666666669</v>
      </c>
      <c r="H373" s="23">
        <v>38488.979166666672</v>
      </c>
      <c r="I373" s="23">
        <f t="shared" si="10"/>
        <v>38489</v>
      </c>
      <c r="J373" s="31">
        <v>0</v>
      </c>
      <c r="K373" s="21">
        <v>8.0425000000000004</v>
      </c>
      <c r="M373">
        <v>144</v>
      </c>
      <c r="N373">
        <v>1500</v>
      </c>
      <c r="O373">
        <v>12.71</v>
      </c>
      <c r="P373">
        <v>70.599999999999994</v>
      </c>
      <c r="R373" s="23">
        <v>38496.583333333336</v>
      </c>
      <c r="S373" s="23">
        <f t="shared" si="11"/>
        <v>38496.625</v>
      </c>
      <c r="T373" s="13">
        <v>12.71</v>
      </c>
      <c r="U373" s="13">
        <v>70.599999999999994</v>
      </c>
    </row>
    <row r="374" spans="1:21">
      <c r="A374">
        <v>137</v>
      </c>
      <c r="B374">
        <v>30</v>
      </c>
      <c r="C374">
        <v>182.5</v>
      </c>
      <c r="D374" s="7">
        <v>7.96</v>
      </c>
      <c r="E374" s="8">
        <v>0</v>
      </c>
      <c r="F374" s="7">
        <v>8.19</v>
      </c>
      <c r="H374" s="23">
        <v>38489</v>
      </c>
      <c r="I374" s="23">
        <f t="shared" si="10"/>
        <v>38489.020833333336</v>
      </c>
      <c r="J374" s="31">
        <v>0</v>
      </c>
      <c r="K374" s="21">
        <v>7.96</v>
      </c>
      <c r="M374">
        <v>144</v>
      </c>
      <c r="N374">
        <v>1600</v>
      </c>
      <c r="O374">
        <v>13.16</v>
      </c>
      <c r="P374">
        <v>66.63</v>
      </c>
      <c r="R374" s="23">
        <v>38496.625</v>
      </c>
      <c r="S374" s="23">
        <f t="shared" si="11"/>
        <v>38496.666666666664</v>
      </c>
      <c r="T374" s="13">
        <v>13.16</v>
      </c>
      <c r="U374" s="13">
        <v>66.63</v>
      </c>
    </row>
    <row r="375" spans="1:21">
      <c r="A375">
        <v>137</v>
      </c>
      <c r="B375">
        <v>100</v>
      </c>
      <c r="C375">
        <v>183</v>
      </c>
      <c r="D375" s="7">
        <v>7.8966666666666674</v>
      </c>
      <c r="E375" s="8">
        <v>0</v>
      </c>
      <c r="F375" s="7">
        <v>8.1300000000000008</v>
      </c>
      <c r="H375" s="23">
        <v>38489.020833333336</v>
      </c>
      <c r="I375" s="23">
        <f t="shared" si="10"/>
        <v>38489.041666666664</v>
      </c>
      <c r="J375" s="31">
        <v>0</v>
      </c>
      <c r="K375" s="21">
        <v>7.8966666666666674</v>
      </c>
      <c r="M375">
        <v>144</v>
      </c>
      <c r="N375">
        <v>1700</v>
      </c>
      <c r="O375">
        <v>13.35</v>
      </c>
      <c r="P375">
        <v>64.91</v>
      </c>
      <c r="R375" s="23">
        <v>38496.666666666664</v>
      </c>
      <c r="S375" s="23">
        <f t="shared" si="11"/>
        <v>38496.708333333336</v>
      </c>
      <c r="T375" s="13">
        <v>13.35</v>
      </c>
      <c r="U375" s="13">
        <v>64.91</v>
      </c>
    </row>
    <row r="376" spans="1:21">
      <c r="A376">
        <v>137</v>
      </c>
      <c r="B376">
        <v>130</v>
      </c>
      <c r="C376">
        <v>183.5</v>
      </c>
      <c r="D376" s="7">
        <v>7.833333333333333</v>
      </c>
      <c r="E376" s="8">
        <v>0</v>
      </c>
      <c r="F376" s="7">
        <v>8.0733333333333324</v>
      </c>
      <c r="H376" s="23">
        <v>38489.041666666664</v>
      </c>
      <c r="I376" s="23">
        <f t="shared" si="10"/>
        <v>38489.0625</v>
      </c>
      <c r="J376" s="31">
        <v>0</v>
      </c>
      <c r="K376" s="21">
        <v>7.833333333333333</v>
      </c>
      <c r="M376">
        <v>144</v>
      </c>
      <c r="N376">
        <v>1800</v>
      </c>
      <c r="O376">
        <v>12.74</v>
      </c>
      <c r="P376">
        <v>66.63</v>
      </c>
      <c r="R376" s="23">
        <v>38496.708333333336</v>
      </c>
      <c r="S376" s="23">
        <f t="shared" si="11"/>
        <v>38496.75</v>
      </c>
      <c r="T376" s="13">
        <v>12.74</v>
      </c>
      <c r="U376" s="13">
        <v>66.63</v>
      </c>
    </row>
    <row r="377" spans="1:21">
      <c r="A377">
        <v>137</v>
      </c>
      <c r="B377">
        <v>200</v>
      </c>
      <c r="C377">
        <v>184</v>
      </c>
      <c r="D377" s="7">
        <v>7.7374999999999998</v>
      </c>
      <c r="E377" s="8">
        <v>0</v>
      </c>
      <c r="F377" s="7">
        <v>7.96</v>
      </c>
      <c r="H377" s="23">
        <v>38489.0625</v>
      </c>
      <c r="I377" s="23">
        <f t="shared" si="10"/>
        <v>38489.083333333336</v>
      </c>
      <c r="J377" s="31">
        <v>0</v>
      </c>
      <c r="K377" s="21">
        <v>7.7374999999999998</v>
      </c>
      <c r="M377">
        <v>144</v>
      </c>
      <c r="N377">
        <v>1900</v>
      </c>
      <c r="O377">
        <v>11.78</v>
      </c>
      <c r="P377">
        <v>68.98</v>
      </c>
      <c r="R377" s="23">
        <v>38496.75</v>
      </c>
      <c r="S377" s="23">
        <f t="shared" si="11"/>
        <v>38496.791666666664</v>
      </c>
      <c r="T377" s="13">
        <v>11.78</v>
      </c>
      <c r="U377" s="13">
        <v>68.98</v>
      </c>
    </row>
    <row r="378" spans="1:21">
      <c r="A378">
        <v>137</v>
      </c>
      <c r="B378">
        <v>230</v>
      </c>
      <c r="C378">
        <v>184.5</v>
      </c>
      <c r="D378" s="7">
        <v>7.625</v>
      </c>
      <c r="E378" s="8">
        <v>0</v>
      </c>
      <c r="F378" s="7">
        <v>7.8066666666666675</v>
      </c>
      <c r="H378" s="23">
        <v>38489.083333333336</v>
      </c>
      <c r="I378" s="23">
        <f t="shared" si="10"/>
        <v>38489.104166666672</v>
      </c>
      <c r="J378" s="31">
        <v>0</v>
      </c>
      <c r="K378" s="21">
        <v>7.625</v>
      </c>
      <c r="M378">
        <v>144</v>
      </c>
      <c r="N378">
        <v>2000</v>
      </c>
      <c r="O378">
        <v>10.75</v>
      </c>
      <c r="P378">
        <v>73.400000000000006</v>
      </c>
      <c r="R378" s="23">
        <v>38496.791666666664</v>
      </c>
      <c r="S378" s="23">
        <f t="shared" si="11"/>
        <v>38496.833333333336</v>
      </c>
      <c r="T378" s="13">
        <v>10.75</v>
      </c>
      <c r="U378" s="13">
        <v>73.400000000000006</v>
      </c>
    </row>
    <row r="379" spans="1:21">
      <c r="A379">
        <v>137</v>
      </c>
      <c r="B379">
        <v>300</v>
      </c>
      <c r="C379">
        <v>185</v>
      </c>
      <c r="D379" s="7">
        <v>7.5041666666666673</v>
      </c>
      <c r="E379" s="8">
        <v>0</v>
      </c>
      <c r="F379" s="7">
        <v>7.6466666666666656</v>
      </c>
      <c r="H379" s="23">
        <v>38489.104166666672</v>
      </c>
      <c r="I379" s="23">
        <f t="shared" si="10"/>
        <v>38489.125</v>
      </c>
      <c r="J379" s="31">
        <v>0</v>
      </c>
      <c r="K379" s="21">
        <v>7.5041666666666673</v>
      </c>
      <c r="M379">
        <v>144</v>
      </c>
      <c r="N379">
        <v>2100</v>
      </c>
      <c r="O379">
        <v>9.5500000000000007</v>
      </c>
      <c r="P379">
        <v>78.3</v>
      </c>
      <c r="R379" s="23">
        <v>38496.833333333336</v>
      </c>
      <c r="S379" s="23">
        <f t="shared" si="11"/>
        <v>38496.875</v>
      </c>
      <c r="T379" s="13">
        <v>9.5500000000000007</v>
      </c>
      <c r="U379" s="13">
        <v>78.3</v>
      </c>
    </row>
    <row r="380" spans="1:21">
      <c r="A380">
        <v>137</v>
      </c>
      <c r="B380">
        <v>330</v>
      </c>
      <c r="C380">
        <v>185.5</v>
      </c>
      <c r="D380" s="7">
        <v>7.4058333333333337</v>
      </c>
      <c r="E380" s="8">
        <v>0</v>
      </c>
      <c r="F380" s="7">
        <v>7.5</v>
      </c>
      <c r="H380" s="23">
        <v>38489.125</v>
      </c>
      <c r="I380" s="23">
        <f t="shared" si="10"/>
        <v>38489.145833333336</v>
      </c>
      <c r="J380" s="31">
        <v>0</v>
      </c>
      <c r="K380" s="21">
        <v>7.4058333333333337</v>
      </c>
      <c r="M380">
        <v>144</v>
      </c>
      <c r="N380">
        <v>2200</v>
      </c>
      <c r="O380">
        <v>9.08</v>
      </c>
      <c r="P380">
        <v>81.099999999999994</v>
      </c>
      <c r="R380" s="23">
        <v>38496.875</v>
      </c>
      <c r="S380" s="23">
        <f t="shared" si="11"/>
        <v>38496.916666666664</v>
      </c>
      <c r="T380" s="13">
        <v>9.08</v>
      </c>
      <c r="U380" s="13">
        <v>81.099999999999994</v>
      </c>
    </row>
    <row r="381" spans="1:21">
      <c r="A381">
        <v>137</v>
      </c>
      <c r="B381">
        <v>400</v>
      </c>
      <c r="C381">
        <v>186</v>
      </c>
      <c r="D381" s="7">
        <v>7.3241666666666676</v>
      </c>
      <c r="E381" s="8">
        <v>0</v>
      </c>
      <c r="F381" s="7">
        <v>7.376666666666666</v>
      </c>
      <c r="H381" s="23">
        <v>38489.145833333336</v>
      </c>
      <c r="I381" s="23">
        <f t="shared" si="10"/>
        <v>38489.166666666664</v>
      </c>
      <c r="J381" s="31">
        <v>0</v>
      </c>
      <c r="K381" s="21">
        <v>7.3241666666666676</v>
      </c>
      <c r="M381">
        <v>144</v>
      </c>
      <c r="N381">
        <v>2300</v>
      </c>
      <c r="O381">
        <v>8.57</v>
      </c>
      <c r="P381">
        <v>86</v>
      </c>
      <c r="R381" s="23">
        <v>38496.916666666664</v>
      </c>
      <c r="S381" s="23">
        <f t="shared" si="11"/>
        <v>38496.958333333336</v>
      </c>
      <c r="T381" s="13">
        <v>8.57</v>
      </c>
      <c r="U381" s="13">
        <v>86</v>
      </c>
    </row>
    <row r="382" spans="1:21">
      <c r="A382">
        <v>137</v>
      </c>
      <c r="B382">
        <v>430</v>
      </c>
      <c r="C382">
        <v>186.5</v>
      </c>
      <c r="D382" s="7">
        <v>7.2491666666666665</v>
      </c>
      <c r="E382" s="8">
        <v>0</v>
      </c>
      <c r="F382" s="7">
        <v>7.2566666666666668</v>
      </c>
      <c r="H382" s="23">
        <v>38489.166666666664</v>
      </c>
      <c r="I382" s="23">
        <f t="shared" si="10"/>
        <v>38489.1875</v>
      </c>
      <c r="J382" s="31">
        <v>0</v>
      </c>
      <c r="K382" s="21">
        <v>7.2491666666666665</v>
      </c>
      <c r="M382">
        <v>145</v>
      </c>
      <c r="N382">
        <v>0</v>
      </c>
      <c r="O382">
        <v>8.24</v>
      </c>
      <c r="P382">
        <v>89.1</v>
      </c>
      <c r="R382" s="23">
        <v>38496.958333333336</v>
      </c>
      <c r="S382" s="23">
        <f t="shared" si="11"/>
        <v>38497</v>
      </c>
      <c r="T382" s="13">
        <v>8.24</v>
      </c>
      <c r="U382" s="13">
        <v>89.1</v>
      </c>
    </row>
    <row r="383" spans="1:21">
      <c r="A383">
        <v>137</v>
      </c>
      <c r="B383">
        <v>500</v>
      </c>
      <c r="C383">
        <v>187</v>
      </c>
      <c r="D383" s="7">
        <v>7.1788333333333325</v>
      </c>
      <c r="E383" s="8">
        <v>0</v>
      </c>
      <c r="F383" s="7">
        <v>7.1433333333333335</v>
      </c>
      <c r="H383" s="23">
        <v>38489.1875</v>
      </c>
      <c r="I383" s="23">
        <f t="shared" si="10"/>
        <v>38489.208333333336</v>
      </c>
      <c r="J383" s="31">
        <v>0</v>
      </c>
      <c r="K383" s="21">
        <v>7.1788333333333325</v>
      </c>
      <c r="M383">
        <v>145</v>
      </c>
      <c r="N383">
        <v>100</v>
      </c>
      <c r="O383">
        <v>8.3000000000000007</v>
      </c>
      <c r="P383">
        <v>89.3</v>
      </c>
      <c r="R383" s="23">
        <v>38497</v>
      </c>
      <c r="S383" s="23">
        <f t="shared" si="11"/>
        <v>38497.041666666664</v>
      </c>
      <c r="T383" s="13">
        <v>8.3000000000000007</v>
      </c>
      <c r="U383" s="13">
        <v>89.3</v>
      </c>
    </row>
    <row r="384" spans="1:21">
      <c r="A384">
        <v>137</v>
      </c>
      <c r="B384">
        <v>530</v>
      </c>
      <c r="C384">
        <v>187.5</v>
      </c>
      <c r="D384" s="7">
        <v>7.1149999999999993</v>
      </c>
      <c r="E384" s="8">
        <v>5.0000000000000001E-3</v>
      </c>
      <c r="F384" s="7">
        <v>7.06</v>
      </c>
      <c r="H384" s="23">
        <v>38489.208333333336</v>
      </c>
      <c r="I384" s="23">
        <f t="shared" si="10"/>
        <v>38489.229166666672</v>
      </c>
      <c r="J384" s="31">
        <v>5.0000000000000001E-3</v>
      </c>
      <c r="K384" s="21">
        <v>7.1149999999999993</v>
      </c>
      <c r="M384">
        <v>145</v>
      </c>
      <c r="N384">
        <v>200</v>
      </c>
      <c r="O384">
        <v>8.02</v>
      </c>
      <c r="P384">
        <v>92.3</v>
      </c>
      <c r="R384" s="23">
        <v>38497.041666666664</v>
      </c>
      <c r="S384" s="23">
        <f t="shared" si="11"/>
        <v>38497.083333333336</v>
      </c>
      <c r="T384" s="13">
        <v>8.02</v>
      </c>
      <c r="U384" s="13">
        <v>92.3</v>
      </c>
    </row>
    <row r="385" spans="1:18">
      <c r="A385">
        <v>137</v>
      </c>
      <c r="B385">
        <v>600</v>
      </c>
      <c r="C385">
        <v>188</v>
      </c>
      <c r="D385" s="7">
        <v>7.1052500000000007</v>
      </c>
      <c r="E385" s="8">
        <v>2.5000000000000001E-2</v>
      </c>
      <c r="F385" s="7">
        <v>7.04</v>
      </c>
      <c r="H385" s="23">
        <v>38489.229166666672</v>
      </c>
      <c r="I385" s="23">
        <f t="shared" si="10"/>
        <v>38489.25</v>
      </c>
      <c r="J385" s="31">
        <v>2.5000000000000001E-2</v>
      </c>
      <c r="K385" s="21">
        <v>7.1052500000000007</v>
      </c>
      <c r="R385" s="23"/>
    </row>
    <row r="386" spans="1:18">
      <c r="A386">
        <v>137</v>
      </c>
      <c r="B386">
        <v>630</v>
      </c>
      <c r="C386">
        <v>188.5</v>
      </c>
      <c r="D386" s="7">
        <v>7.1691666666666656</v>
      </c>
      <c r="E386" s="8">
        <v>6.5000000000000002E-2</v>
      </c>
      <c r="F386" s="7">
        <v>7.13</v>
      </c>
      <c r="H386" s="23">
        <v>38489.25</v>
      </c>
      <c r="I386" s="23">
        <f t="shared" si="10"/>
        <v>38489.270833333336</v>
      </c>
      <c r="J386" s="31">
        <v>6.5000000000000002E-2</v>
      </c>
      <c r="K386" s="21">
        <v>7.1691666666666656</v>
      </c>
    </row>
    <row r="387" spans="1:18">
      <c r="A387">
        <v>137</v>
      </c>
      <c r="B387">
        <v>700</v>
      </c>
      <c r="C387">
        <v>189</v>
      </c>
      <c r="D387" s="7">
        <v>7.3416666666666677</v>
      </c>
      <c r="E387" s="8">
        <v>0.11899999999999999</v>
      </c>
      <c r="F387" s="7">
        <v>7.39</v>
      </c>
      <c r="H387" s="23">
        <v>38489.270833333336</v>
      </c>
      <c r="I387" s="23">
        <f t="shared" si="10"/>
        <v>38489.291666666664</v>
      </c>
      <c r="J387" s="31">
        <v>0.11899999999999999</v>
      </c>
      <c r="K387" s="21">
        <v>7.3416666666666677</v>
      </c>
    </row>
    <row r="388" spans="1:18">
      <c r="A388">
        <v>137</v>
      </c>
      <c r="B388">
        <v>730</v>
      </c>
      <c r="C388">
        <v>189.5</v>
      </c>
      <c r="D388" s="7">
        <v>7.6141666666666659</v>
      </c>
      <c r="E388" s="8">
        <v>0.16300000000000001</v>
      </c>
      <c r="F388" s="7">
        <v>7.8466666666666667</v>
      </c>
      <c r="H388" s="23">
        <v>38489.291666666664</v>
      </c>
      <c r="I388" s="23">
        <f t="shared" si="10"/>
        <v>38489.3125</v>
      </c>
      <c r="J388" s="31">
        <v>0.16300000000000001</v>
      </c>
      <c r="K388" s="21">
        <v>7.6141666666666659</v>
      </c>
    </row>
    <row r="389" spans="1:18">
      <c r="A389">
        <v>137</v>
      </c>
      <c r="B389">
        <v>800</v>
      </c>
      <c r="C389">
        <v>190</v>
      </c>
      <c r="D389" s="7">
        <v>7.8666666666666671</v>
      </c>
      <c r="E389" s="8">
        <v>0.215</v>
      </c>
      <c r="F389" s="7">
        <v>8.3266666666666662</v>
      </c>
      <c r="H389" s="23">
        <v>38489.3125</v>
      </c>
      <c r="I389" s="23">
        <f t="shared" si="10"/>
        <v>38489.333333333336</v>
      </c>
      <c r="J389" s="31">
        <v>0.215</v>
      </c>
      <c r="K389" s="21">
        <v>7.8666666666666671</v>
      </c>
    </row>
    <row r="390" spans="1:18">
      <c r="A390">
        <v>137</v>
      </c>
      <c r="B390">
        <v>830</v>
      </c>
      <c r="C390">
        <v>190.5</v>
      </c>
      <c r="D390" s="7">
        <v>8.3708333333333353</v>
      </c>
      <c r="E390" s="8">
        <v>0.439</v>
      </c>
      <c r="F390" s="7">
        <v>9.08</v>
      </c>
      <c r="H390" s="23">
        <v>38489.333333333336</v>
      </c>
      <c r="I390" s="23">
        <f t="shared" si="10"/>
        <v>38489.354166666672</v>
      </c>
      <c r="J390" s="31">
        <v>0.439</v>
      </c>
      <c r="K390" s="21">
        <v>8.3708333333333353</v>
      </c>
    </row>
    <row r="391" spans="1:18">
      <c r="A391">
        <v>137</v>
      </c>
      <c r="B391">
        <v>900</v>
      </c>
      <c r="C391">
        <v>191</v>
      </c>
      <c r="D391" s="7">
        <v>9.2483333333333331</v>
      </c>
      <c r="E391" s="8">
        <v>0.50900000000000001</v>
      </c>
      <c r="F391" s="7">
        <v>10.56</v>
      </c>
      <c r="H391" s="23">
        <v>38489.354166666672</v>
      </c>
      <c r="I391" s="23">
        <f t="shared" si="10"/>
        <v>38489.375</v>
      </c>
      <c r="J391" s="31">
        <v>0.50900000000000001</v>
      </c>
      <c r="K391" s="21">
        <v>9.2483333333333331</v>
      </c>
    </row>
    <row r="392" spans="1:18">
      <c r="A392">
        <v>137</v>
      </c>
      <c r="B392">
        <v>930</v>
      </c>
      <c r="C392">
        <v>191.5</v>
      </c>
      <c r="D392" s="7">
        <v>9.8183333333333334</v>
      </c>
      <c r="E392" s="8">
        <v>0.74</v>
      </c>
      <c r="F392" s="7">
        <v>11.63</v>
      </c>
      <c r="H392" s="23">
        <v>38489.375</v>
      </c>
      <c r="I392" s="23">
        <f t="shared" ref="I392:I455" si="12">I$5+A392+(ROUND(B392/100,0)/24)+(MOD(B392,100)/(24*60))</f>
        <v>38489.395833333336</v>
      </c>
      <c r="J392" s="31">
        <v>0.74</v>
      </c>
      <c r="K392" s="21">
        <v>9.8183333333333334</v>
      </c>
    </row>
    <row r="393" spans="1:18">
      <c r="A393">
        <v>137</v>
      </c>
      <c r="B393">
        <v>1000</v>
      </c>
      <c r="C393">
        <v>192</v>
      </c>
      <c r="D393" s="7">
        <v>10.281666666666666</v>
      </c>
      <c r="E393" s="8">
        <v>0.56499999999999995</v>
      </c>
      <c r="F393" s="7">
        <v>12.473333333333334</v>
      </c>
      <c r="H393" s="23">
        <v>38489.395833333336</v>
      </c>
      <c r="I393" s="23">
        <f t="shared" si="12"/>
        <v>38489.416666666664</v>
      </c>
      <c r="J393" s="31">
        <v>0.56499999999999995</v>
      </c>
      <c r="K393" s="21">
        <v>10.281666666666666</v>
      </c>
    </row>
    <row r="394" spans="1:18">
      <c r="A394">
        <v>137</v>
      </c>
      <c r="B394">
        <v>1030</v>
      </c>
      <c r="C394">
        <v>192.5</v>
      </c>
      <c r="D394" s="7">
        <v>10.495000000000001</v>
      </c>
      <c r="E394" s="8">
        <v>0.628</v>
      </c>
      <c r="F394" s="7">
        <v>12.726666666666667</v>
      </c>
      <c r="H394" s="23">
        <v>38489.416666666664</v>
      </c>
      <c r="I394" s="23">
        <f t="shared" si="12"/>
        <v>38489.4375</v>
      </c>
      <c r="J394" s="31">
        <v>0.628</v>
      </c>
      <c r="K394" s="21">
        <v>10.495000000000001</v>
      </c>
    </row>
    <row r="395" spans="1:18">
      <c r="A395">
        <v>137</v>
      </c>
      <c r="B395">
        <v>1100</v>
      </c>
      <c r="C395">
        <v>193</v>
      </c>
      <c r="D395" s="7">
        <v>10.795833333333334</v>
      </c>
      <c r="E395" s="8">
        <v>0.59099999999999997</v>
      </c>
      <c r="F395" s="7">
        <v>13.05</v>
      </c>
      <c r="H395" s="23">
        <v>38489.4375</v>
      </c>
      <c r="I395" s="23">
        <f t="shared" si="12"/>
        <v>38489.458333333336</v>
      </c>
      <c r="J395" s="31">
        <v>0.59099999999999997</v>
      </c>
      <c r="K395" s="21">
        <v>10.795833333333334</v>
      </c>
    </row>
    <row r="396" spans="1:18">
      <c r="A396">
        <v>137</v>
      </c>
      <c r="B396">
        <v>1130</v>
      </c>
      <c r="C396">
        <v>193.5</v>
      </c>
      <c r="D396" s="7">
        <v>11.063333333333333</v>
      </c>
      <c r="E396" s="8">
        <v>0.44800000000000001</v>
      </c>
      <c r="F396" s="7">
        <v>13.426666666666668</v>
      </c>
      <c r="H396" s="23">
        <v>38489.458333333336</v>
      </c>
      <c r="I396" s="23">
        <f t="shared" si="12"/>
        <v>38489.479166666672</v>
      </c>
      <c r="J396" s="31">
        <v>0.44800000000000001</v>
      </c>
      <c r="K396" s="21">
        <v>11.063333333333333</v>
      </c>
    </row>
    <row r="397" spans="1:18">
      <c r="A397">
        <v>137</v>
      </c>
      <c r="B397">
        <v>1200</v>
      </c>
      <c r="C397">
        <v>194</v>
      </c>
      <c r="D397" s="7">
        <v>10.349166666666667</v>
      </c>
      <c r="E397" s="8">
        <v>0.217</v>
      </c>
      <c r="F397" s="7">
        <v>12.3</v>
      </c>
      <c r="H397" s="23">
        <v>38489.479166666672</v>
      </c>
      <c r="I397" s="23">
        <f t="shared" si="12"/>
        <v>38489.5</v>
      </c>
      <c r="J397" s="31">
        <v>0.217</v>
      </c>
      <c r="K397" s="21">
        <v>10.349166666666667</v>
      </c>
    </row>
    <row r="398" spans="1:18">
      <c r="A398">
        <v>137</v>
      </c>
      <c r="B398">
        <v>1230</v>
      </c>
      <c r="C398">
        <v>194.5</v>
      </c>
      <c r="D398" s="7">
        <v>9.7816666666666645</v>
      </c>
      <c r="E398" s="8">
        <v>0.186</v>
      </c>
      <c r="F398" s="7">
        <v>11.43</v>
      </c>
      <c r="H398" s="23">
        <v>38489.5</v>
      </c>
      <c r="I398" s="23">
        <f t="shared" si="12"/>
        <v>38489.520833333336</v>
      </c>
      <c r="J398" s="31">
        <v>0.186</v>
      </c>
      <c r="K398" s="21">
        <v>9.7816666666666645</v>
      </c>
    </row>
    <row r="399" spans="1:18">
      <c r="A399">
        <v>137</v>
      </c>
      <c r="B399">
        <v>1300</v>
      </c>
      <c r="C399">
        <v>195</v>
      </c>
      <c r="D399" s="7">
        <v>9.7583333333333329</v>
      </c>
      <c r="E399" s="8">
        <v>0.28000000000000003</v>
      </c>
      <c r="F399" s="7">
        <v>11.443333333333333</v>
      </c>
      <c r="H399" s="23">
        <v>38489.520833333336</v>
      </c>
      <c r="I399" s="23">
        <f t="shared" si="12"/>
        <v>38489.541666666664</v>
      </c>
      <c r="J399" s="31">
        <v>0.28000000000000003</v>
      </c>
      <c r="K399" s="21">
        <v>9.7583333333333329</v>
      </c>
    </row>
    <row r="400" spans="1:18">
      <c r="A400">
        <v>137</v>
      </c>
      <c r="B400">
        <v>1330</v>
      </c>
      <c r="C400">
        <v>195.5</v>
      </c>
      <c r="D400" s="7">
        <v>9.7108333333333352</v>
      </c>
      <c r="E400" s="8">
        <v>0.191</v>
      </c>
      <c r="F400" s="7">
        <v>11.406666666666666</v>
      </c>
      <c r="H400" s="23">
        <v>38489.541666666664</v>
      </c>
      <c r="I400" s="23">
        <f t="shared" si="12"/>
        <v>38489.5625</v>
      </c>
      <c r="J400" s="31">
        <v>0.191</v>
      </c>
      <c r="K400" s="21">
        <v>9.7108333333333352</v>
      </c>
    </row>
    <row r="401" spans="1:11">
      <c r="A401">
        <v>137</v>
      </c>
      <c r="B401">
        <v>1400</v>
      </c>
      <c r="C401">
        <v>196</v>
      </c>
      <c r="D401" s="7">
        <v>9.3150000000000013</v>
      </c>
      <c r="E401" s="8">
        <v>0.152</v>
      </c>
      <c r="F401" s="7">
        <v>10.81</v>
      </c>
      <c r="H401" s="23">
        <v>38489.5625</v>
      </c>
      <c r="I401" s="23">
        <f t="shared" si="12"/>
        <v>38489.583333333336</v>
      </c>
      <c r="J401" s="31">
        <v>0.152</v>
      </c>
      <c r="K401" s="21">
        <v>9.3150000000000013</v>
      </c>
    </row>
    <row r="402" spans="1:11">
      <c r="A402">
        <v>137</v>
      </c>
      <c r="B402">
        <v>1430</v>
      </c>
      <c r="C402">
        <v>196.5</v>
      </c>
      <c r="D402" s="7">
        <v>9.4633333333333329</v>
      </c>
      <c r="E402" s="8">
        <v>0.23599999999999999</v>
      </c>
      <c r="F402" s="7">
        <v>11.053333333333333</v>
      </c>
      <c r="H402" s="23">
        <v>38489.583333333336</v>
      </c>
      <c r="I402" s="23">
        <f t="shared" si="12"/>
        <v>38489.604166666672</v>
      </c>
      <c r="J402" s="31">
        <v>0.23599999999999999</v>
      </c>
      <c r="K402" s="21">
        <v>9.4633333333333329</v>
      </c>
    </row>
    <row r="403" spans="1:11">
      <c r="A403">
        <v>137</v>
      </c>
      <c r="B403">
        <v>1500</v>
      </c>
      <c r="C403">
        <v>197</v>
      </c>
      <c r="D403" s="7">
        <v>9.4066666666666681</v>
      </c>
      <c r="E403" s="8">
        <v>0.186</v>
      </c>
      <c r="F403" s="7">
        <v>10.926666666666668</v>
      </c>
      <c r="H403" s="23">
        <v>38489.604166666672</v>
      </c>
      <c r="I403" s="23">
        <f t="shared" si="12"/>
        <v>38489.625</v>
      </c>
      <c r="J403" s="31">
        <v>0.186</v>
      </c>
      <c r="K403" s="21">
        <v>9.4066666666666681</v>
      </c>
    </row>
    <row r="404" spans="1:11">
      <c r="A404">
        <v>137</v>
      </c>
      <c r="B404">
        <v>1530</v>
      </c>
      <c r="C404">
        <v>197.5</v>
      </c>
      <c r="D404" s="7">
        <v>9.3724999999999987</v>
      </c>
      <c r="E404" s="8">
        <v>0.218</v>
      </c>
      <c r="F404" s="7">
        <v>10.863333333333335</v>
      </c>
      <c r="H404" s="23">
        <v>38489.625</v>
      </c>
      <c r="I404" s="23">
        <f t="shared" si="12"/>
        <v>38489.645833333336</v>
      </c>
      <c r="J404" s="31">
        <v>0.218</v>
      </c>
      <c r="K404" s="21">
        <v>9.3724999999999987</v>
      </c>
    </row>
    <row r="405" spans="1:11">
      <c r="A405">
        <v>137</v>
      </c>
      <c r="B405">
        <v>1600</v>
      </c>
      <c r="C405">
        <v>198</v>
      </c>
      <c r="D405" s="7">
        <v>9.5716666666666672</v>
      </c>
      <c r="E405" s="8">
        <v>0.23599999999999999</v>
      </c>
      <c r="F405" s="7">
        <v>11.19</v>
      </c>
      <c r="H405" s="23">
        <v>38489.645833333336</v>
      </c>
      <c r="I405" s="23">
        <f t="shared" si="12"/>
        <v>38489.666666666664</v>
      </c>
      <c r="J405" s="31">
        <v>0.23599999999999999</v>
      </c>
      <c r="K405" s="21">
        <v>9.5716666666666672</v>
      </c>
    </row>
    <row r="406" spans="1:11">
      <c r="A406">
        <v>137</v>
      </c>
      <c r="B406">
        <v>1630</v>
      </c>
      <c r="C406">
        <v>198.5</v>
      </c>
      <c r="D406" s="7">
        <v>9.4541666666666675</v>
      </c>
      <c r="E406" s="8">
        <v>0.122</v>
      </c>
      <c r="F406" s="7">
        <v>10.973333333333334</v>
      </c>
      <c r="H406" s="23">
        <v>38489.666666666664</v>
      </c>
      <c r="I406" s="23">
        <f t="shared" si="12"/>
        <v>38489.6875</v>
      </c>
      <c r="J406" s="31">
        <v>0.122</v>
      </c>
      <c r="K406" s="21">
        <v>9.4541666666666675</v>
      </c>
    </row>
    <row r="407" spans="1:11">
      <c r="A407">
        <v>137</v>
      </c>
      <c r="B407">
        <v>1700</v>
      </c>
      <c r="C407">
        <v>199</v>
      </c>
      <c r="D407" s="7">
        <v>9.5374999999999996</v>
      </c>
      <c r="E407" s="8">
        <v>0.29499999999999998</v>
      </c>
      <c r="F407" s="7">
        <v>10.986666666666666</v>
      </c>
      <c r="H407" s="23">
        <v>38489.6875</v>
      </c>
      <c r="I407" s="23">
        <f t="shared" si="12"/>
        <v>38489.708333333336</v>
      </c>
      <c r="J407" s="31">
        <v>0.29499999999999998</v>
      </c>
      <c r="K407" s="21">
        <v>9.5374999999999996</v>
      </c>
    </row>
    <row r="408" spans="1:11">
      <c r="A408">
        <v>137</v>
      </c>
      <c r="B408">
        <v>1730</v>
      </c>
      <c r="C408">
        <v>199.5</v>
      </c>
      <c r="D408" s="7">
        <v>9.7149999999999981</v>
      </c>
      <c r="E408" s="8">
        <v>0.158</v>
      </c>
      <c r="F408" s="7">
        <v>11.213333333333333</v>
      </c>
      <c r="H408" s="23">
        <v>38489.708333333336</v>
      </c>
      <c r="I408" s="23">
        <f t="shared" si="12"/>
        <v>38489.729166666672</v>
      </c>
      <c r="J408" s="31">
        <v>0.158</v>
      </c>
      <c r="K408" s="21">
        <v>9.7149999999999981</v>
      </c>
    </row>
    <row r="409" spans="1:11">
      <c r="A409">
        <v>137</v>
      </c>
      <c r="B409">
        <v>1800</v>
      </c>
      <c r="C409">
        <v>200</v>
      </c>
      <c r="D409" s="7">
        <v>9.5066666666666659</v>
      </c>
      <c r="E409" s="8">
        <v>7.0000000000000007E-2</v>
      </c>
      <c r="F409" s="7">
        <v>10.79</v>
      </c>
      <c r="H409" s="23">
        <v>38489.729166666672</v>
      </c>
      <c r="I409" s="23">
        <f t="shared" si="12"/>
        <v>38489.75</v>
      </c>
      <c r="J409" s="31">
        <v>7.0000000000000007E-2</v>
      </c>
      <c r="K409" s="21">
        <v>9.5066666666666659</v>
      </c>
    </row>
    <row r="410" spans="1:11">
      <c r="A410">
        <v>137</v>
      </c>
      <c r="B410">
        <v>1830</v>
      </c>
      <c r="C410">
        <v>200.5</v>
      </c>
      <c r="D410" s="7">
        <v>9.1100000000000012</v>
      </c>
      <c r="E410" s="8">
        <v>3.6999999999999998E-2</v>
      </c>
      <c r="F410" s="7">
        <v>10.173333333333334</v>
      </c>
      <c r="H410" s="23">
        <v>38489.75</v>
      </c>
      <c r="I410" s="23">
        <f t="shared" si="12"/>
        <v>38489.770833333336</v>
      </c>
      <c r="J410" s="31">
        <v>3.6999999999999998E-2</v>
      </c>
      <c r="K410" s="21">
        <v>9.1100000000000012</v>
      </c>
    </row>
    <row r="411" spans="1:11">
      <c r="A411">
        <v>137</v>
      </c>
      <c r="B411">
        <v>1900</v>
      </c>
      <c r="C411">
        <v>201</v>
      </c>
      <c r="D411" s="7">
        <v>8.8391666666666655</v>
      </c>
      <c r="E411" s="8">
        <v>2.7E-2</v>
      </c>
      <c r="F411" s="7">
        <v>9.81</v>
      </c>
      <c r="H411" s="23">
        <v>38489.770833333336</v>
      </c>
      <c r="I411" s="23">
        <f t="shared" si="12"/>
        <v>38489.791666666664</v>
      </c>
      <c r="J411" s="31">
        <v>2.7E-2</v>
      </c>
      <c r="K411" s="21">
        <v>8.8391666666666655</v>
      </c>
    </row>
    <row r="412" spans="1:11">
      <c r="A412">
        <v>137</v>
      </c>
      <c r="B412">
        <v>1930</v>
      </c>
      <c r="C412">
        <v>201.5</v>
      </c>
      <c r="D412" s="7">
        <v>8.6591666666666676</v>
      </c>
      <c r="E412" s="8">
        <v>1.4999999999999999E-2</v>
      </c>
      <c r="F412" s="7">
        <v>9.5533333333333328</v>
      </c>
      <c r="H412" s="23">
        <v>38489.791666666664</v>
      </c>
      <c r="I412" s="23">
        <f t="shared" si="12"/>
        <v>38489.8125</v>
      </c>
      <c r="J412" s="31">
        <v>1.4999999999999999E-2</v>
      </c>
      <c r="K412" s="21">
        <v>8.6591666666666676</v>
      </c>
    </row>
    <row r="413" spans="1:11">
      <c r="A413">
        <v>137</v>
      </c>
      <c r="B413">
        <v>2000</v>
      </c>
      <c r="C413">
        <v>202</v>
      </c>
      <c r="D413" s="7">
        <v>8.5308333333333319</v>
      </c>
      <c r="E413" s="8">
        <v>3.0000000000000001E-3</v>
      </c>
      <c r="F413" s="7">
        <v>9.3233333333333324</v>
      </c>
      <c r="H413" s="23">
        <v>38489.8125</v>
      </c>
      <c r="I413" s="23">
        <f t="shared" si="12"/>
        <v>38489.833333333336</v>
      </c>
      <c r="J413" s="31">
        <v>3.0000000000000001E-3</v>
      </c>
      <c r="K413" s="21">
        <v>8.5308333333333319</v>
      </c>
    </row>
    <row r="414" spans="1:11">
      <c r="A414">
        <v>137</v>
      </c>
      <c r="B414">
        <v>2030</v>
      </c>
      <c r="C414">
        <v>202.5</v>
      </c>
      <c r="D414" s="7">
        <v>8.3450000000000006</v>
      </c>
      <c r="E414" s="8">
        <v>1E-3</v>
      </c>
      <c r="F414" s="7">
        <v>9.0533333333333328</v>
      </c>
      <c r="H414" s="23">
        <v>38489.833333333336</v>
      </c>
      <c r="I414" s="23">
        <f t="shared" si="12"/>
        <v>38489.854166666672</v>
      </c>
      <c r="J414" s="31">
        <v>1E-3</v>
      </c>
      <c r="K414" s="21">
        <v>8.3450000000000006</v>
      </c>
    </row>
    <row r="415" spans="1:11">
      <c r="A415">
        <v>137</v>
      </c>
      <c r="B415">
        <v>2100</v>
      </c>
      <c r="C415">
        <v>203</v>
      </c>
      <c r="D415" s="7">
        <v>8.1375000000000011</v>
      </c>
      <c r="E415" s="8">
        <v>0</v>
      </c>
      <c r="F415" s="7">
        <v>8.73</v>
      </c>
      <c r="H415" s="23">
        <v>38489.854166666672</v>
      </c>
      <c r="I415" s="23">
        <f t="shared" si="12"/>
        <v>38489.875</v>
      </c>
      <c r="J415" s="31">
        <v>0</v>
      </c>
      <c r="K415" s="21">
        <v>8.1375000000000011</v>
      </c>
    </row>
    <row r="416" spans="1:11">
      <c r="A416">
        <v>137</v>
      </c>
      <c r="B416">
        <v>2130</v>
      </c>
      <c r="C416">
        <v>203.5</v>
      </c>
      <c r="D416" s="7">
        <v>7.9850000000000003</v>
      </c>
      <c r="E416" s="8">
        <v>0</v>
      </c>
      <c r="F416" s="7">
        <v>8.48</v>
      </c>
      <c r="H416" s="23">
        <v>38489.875</v>
      </c>
      <c r="I416" s="23">
        <f t="shared" si="12"/>
        <v>38489.895833333336</v>
      </c>
      <c r="J416" s="31">
        <v>0</v>
      </c>
      <c r="K416" s="21">
        <v>7.9850000000000003</v>
      </c>
    </row>
    <row r="417" spans="1:11">
      <c r="A417">
        <v>137</v>
      </c>
      <c r="B417">
        <v>2200</v>
      </c>
      <c r="C417">
        <v>204</v>
      </c>
      <c r="D417" s="7">
        <v>7.8849999999999989</v>
      </c>
      <c r="E417" s="8">
        <v>0</v>
      </c>
      <c r="F417" s="7">
        <v>8.2666666666666657</v>
      </c>
      <c r="H417" s="23">
        <v>38489.895833333336</v>
      </c>
      <c r="I417" s="23">
        <f t="shared" si="12"/>
        <v>38489.916666666664</v>
      </c>
      <c r="J417" s="31">
        <v>0</v>
      </c>
      <c r="K417" s="21">
        <v>7.8849999999999989</v>
      </c>
    </row>
    <row r="418" spans="1:11">
      <c r="A418">
        <v>137</v>
      </c>
      <c r="B418">
        <v>2230</v>
      </c>
      <c r="C418">
        <v>204.5</v>
      </c>
      <c r="D418" s="7">
        <v>7.7558333333333342</v>
      </c>
      <c r="E418" s="8">
        <v>0</v>
      </c>
      <c r="F418" s="7">
        <v>8.0733333333333324</v>
      </c>
      <c r="H418" s="23">
        <v>38489.916666666664</v>
      </c>
      <c r="I418" s="23">
        <f t="shared" si="12"/>
        <v>38489.9375</v>
      </c>
      <c r="J418" s="31">
        <v>0</v>
      </c>
      <c r="K418" s="21">
        <v>7.7558333333333342</v>
      </c>
    </row>
    <row r="419" spans="1:11">
      <c r="A419">
        <v>137</v>
      </c>
      <c r="B419">
        <v>2300</v>
      </c>
      <c r="C419">
        <v>205</v>
      </c>
      <c r="D419" s="7">
        <v>7.6466666666666674</v>
      </c>
      <c r="E419" s="8">
        <v>0</v>
      </c>
      <c r="F419" s="7">
        <v>7.91</v>
      </c>
      <c r="H419" s="23">
        <v>38489.9375</v>
      </c>
      <c r="I419" s="23">
        <f t="shared" si="12"/>
        <v>38489.958333333336</v>
      </c>
      <c r="J419" s="31">
        <v>0</v>
      </c>
      <c r="K419" s="21">
        <v>7.6466666666666674</v>
      </c>
    </row>
    <row r="420" spans="1:11">
      <c r="A420">
        <v>137</v>
      </c>
      <c r="B420">
        <v>2330</v>
      </c>
      <c r="C420">
        <v>205.5</v>
      </c>
      <c r="D420" s="7">
        <v>7.4816666666666656</v>
      </c>
      <c r="E420" s="8">
        <v>0</v>
      </c>
      <c r="F420" s="7">
        <v>7.7433333333333332</v>
      </c>
      <c r="H420" s="23">
        <v>38489.958333333336</v>
      </c>
      <c r="I420" s="23">
        <f t="shared" si="12"/>
        <v>38489.979166666672</v>
      </c>
      <c r="J420" s="31">
        <v>0</v>
      </c>
      <c r="K420" s="21">
        <v>7.4816666666666656</v>
      </c>
    </row>
    <row r="421" spans="1:11">
      <c r="A421">
        <v>138</v>
      </c>
      <c r="B421">
        <v>0</v>
      </c>
      <c r="C421">
        <v>206</v>
      </c>
      <c r="D421" s="7">
        <v>7.3691666666666675</v>
      </c>
      <c r="E421" s="8">
        <v>0</v>
      </c>
      <c r="F421" s="7">
        <v>7.586666666666666</v>
      </c>
      <c r="H421" s="23">
        <v>38489.979166666672</v>
      </c>
      <c r="I421" s="23">
        <f t="shared" si="12"/>
        <v>38490</v>
      </c>
      <c r="J421" s="31">
        <v>0</v>
      </c>
      <c r="K421" s="21">
        <v>7.3691666666666675</v>
      </c>
    </row>
    <row r="422" spans="1:11">
      <c r="A422">
        <v>138</v>
      </c>
      <c r="B422">
        <v>30</v>
      </c>
      <c r="C422">
        <v>206.5</v>
      </c>
      <c r="D422" s="7">
        <v>7.2531666666666679</v>
      </c>
      <c r="E422" s="8">
        <v>0</v>
      </c>
      <c r="F422" s="7">
        <v>7.46</v>
      </c>
      <c r="H422" s="23">
        <v>38490</v>
      </c>
      <c r="I422" s="23">
        <f t="shared" si="12"/>
        <v>38490.020833333336</v>
      </c>
      <c r="J422" s="31">
        <v>0</v>
      </c>
      <c r="K422" s="21">
        <v>7.2531666666666679</v>
      </c>
    </row>
    <row r="423" spans="1:11">
      <c r="A423">
        <v>138</v>
      </c>
      <c r="B423">
        <v>100</v>
      </c>
      <c r="C423">
        <v>207</v>
      </c>
      <c r="D423" s="7">
        <v>7.1317499999999994</v>
      </c>
      <c r="E423" s="8">
        <v>0</v>
      </c>
      <c r="F423" s="7">
        <v>7.3166666666666664</v>
      </c>
      <c r="H423" s="23">
        <v>38490.020833333336</v>
      </c>
      <c r="I423" s="23">
        <f t="shared" si="12"/>
        <v>38490.041666666664</v>
      </c>
      <c r="J423" s="31">
        <v>0</v>
      </c>
      <c r="K423" s="21">
        <v>7.1317499999999994</v>
      </c>
    </row>
    <row r="424" spans="1:11">
      <c r="A424">
        <v>138</v>
      </c>
      <c r="B424">
        <v>130</v>
      </c>
      <c r="C424">
        <v>207.5</v>
      </c>
      <c r="D424" s="7">
        <v>7.025500000000001</v>
      </c>
      <c r="E424" s="8">
        <v>0</v>
      </c>
      <c r="F424" s="7">
        <v>7.163333333333334</v>
      </c>
      <c r="H424" s="23">
        <v>38490.041666666664</v>
      </c>
      <c r="I424" s="23">
        <f t="shared" si="12"/>
        <v>38490.0625</v>
      </c>
      <c r="J424" s="31">
        <v>0</v>
      </c>
      <c r="K424" s="21">
        <v>7.025500000000001</v>
      </c>
    </row>
    <row r="425" spans="1:11">
      <c r="A425">
        <v>138</v>
      </c>
      <c r="B425">
        <v>200</v>
      </c>
      <c r="C425">
        <v>208</v>
      </c>
      <c r="D425" s="7">
        <v>6.887500000000002</v>
      </c>
      <c r="E425" s="8">
        <v>0</v>
      </c>
      <c r="F425" s="7">
        <v>7.0156666666666672</v>
      </c>
      <c r="H425" s="23">
        <v>38490.0625</v>
      </c>
      <c r="I425" s="23">
        <f t="shared" si="12"/>
        <v>38490.083333333336</v>
      </c>
      <c r="J425" s="31">
        <v>0</v>
      </c>
      <c r="K425" s="21">
        <v>6.887500000000002</v>
      </c>
    </row>
    <row r="426" spans="1:11">
      <c r="A426">
        <v>138</v>
      </c>
      <c r="B426">
        <v>230</v>
      </c>
      <c r="C426">
        <v>208.5</v>
      </c>
      <c r="D426" s="7">
        <v>6.777916666666667</v>
      </c>
      <c r="E426" s="8">
        <v>0</v>
      </c>
      <c r="F426" s="7">
        <v>6.8820000000000006</v>
      </c>
      <c r="H426" s="23">
        <v>38490.083333333336</v>
      </c>
      <c r="I426" s="23">
        <f t="shared" si="12"/>
        <v>38490.104166666672</v>
      </c>
      <c r="J426" s="31">
        <v>0</v>
      </c>
      <c r="K426" s="21">
        <v>6.777916666666667</v>
      </c>
    </row>
    <row r="427" spans="1:11">
      <c r="A427">
        <v>138</v>
      </c>
      <c r="B427">
        <v>300</v>
      </c>
      <c r="C427">
        <v>209</v>
      </c>
      <c r="D427" s="7">
        <v>6.6581666666666663</v>
      </c>
      <c r="E427" s="8">
        <v>0</v>
      </c>
      <c r="F427" s="7">
        <v>6.7393333333333336</v>
      </c>
      <c r="H427" s="23">
        <v>38490.104166666672</v>
      </c>
      <c r="I427" s="23">
        <f t="shared" si="12"/>
        <v>38490.125</v>
      </c>
      <c r="J427" s="31">
        <v>0</v>
      </c>
      <c r="K427" s="21">
        <v>6.6581666666666663</v>
      </c>
    </row>
    <row r="428" spans="1:11">
      <c r="A428">
        <v>138</v>
      </c>
      <c r="B428">
        <v>330</v>
      </c>
      <c r="C428">
        <v>209.5</v>
      </c>
      <c r="D428" s="7">
        <v>6.5401666666666669</v>
      </c>
      <c r="E428" s="8">
        <v>0</v>
      </c>
      <c r="F428" s="7">
        <v>6.6050000000000004</v>
      </c>
      <c r="H428" s="23">
        <v>38490.125</v>
      </c>
      <c r="I428" s="23">
        <f t="shared" si="12"/>
        <v>38490.145833333336</v>
      </c>
      <c r="J428" s="31">
        <v>0</v>
      </c>
      <c r="K428" s="21">
        <v>6.5401666666666669</v>
      </c>
    </row>
    <row r="429" spans="1:11">
      <c r="A429">
        <v>138</v>
      </c>
      <c r="B429">
        <v>400</v>
      </c>
      <c r="C429">
        <v>210</v>
      </c>
      <c r="D429" s="7">
        <v>6.4527500000000009</v>
      </c>
      <c r="E429" s="8">
        <v>0</v>
      </c>
      <c r="F429" s="7">
        <v>6.4933333333333332</v>
      </c>
      <c r="H429" s="23">
        <v>38490.145833333336</v>
      </c>
      <c r="I429" s="23">
        <f t="shared" si="12"/>
        <v>38490.166666666664</v>
      </c>
      <c r="J429" s="31">
        <v>0</v>
      </c>
      <c r="K429" s="21">
        <v>6.4527500000000009</v>
      </c>
    </row>
    <row r="430" spans="1:11">
      <c r="A430">
        <v>138</v>
      </c>
      <c r="B430">
        <v>430</v>
      </c>
      <c r="C430">
        <v>210.5</v>
      </c>
      <c r="D430" s="7">
        <v>6.3766666666666678</v>
      </c>
      <c r="E430" s="8">
        <v>0</v>
      </c>
      <c r="F430" s="7">
        <v>6.4136666666666668</v>
      </c>
      <c r="H430" s="23">
        <v>38490.166666666664</v>
      </c>
      <c r="I430" s="23">
        <f t="shared" si="12"/>
        <v>38490.1875</v>
      </c>
      <c r="J430" s="31">
        <v>0</v>
      </c>
      <c r="K430" s="21">
        <v>6.3766666666666678</v>
      </c>
    </row>
    <row r="431" spans="1:11">
      <c r="A431">
        <v>138</v>
      </c>
      <c r="B431">
        <v>500</v>
      </c>
      <c r="C431">
        <v>211</v>
      </c>
      <c r="D431" s="7">
        <v>6.3213333333333326</v>
      </c>
      <c r="E431" s="8">
        <v>0</v>
      </c>
      <c r="F431" s="7">
        <v>6.333333333333333</v>
      </c>
      <c r="H431" s="23">
        <v>38490.1875</v>
      </c>
      <c r="I431" s="23">
        <f t="shared" si="12"/>
        <v>38490.208333333336</v>
      </c>
      <c r="J431" s="31">
        <v>0</v>
      </c>
      <c r="K431" s="21">
        <v>6.3213333333333326</v>
      </c>
    </row>
    <row r="432" spans="1:11">
      <c r="A432">
        <v>138</v>
      </c>
      <c r="B432">
        <v>530</v>
      </c>
      <c r="C432">
        <v>211.5</v>
      </c>
      <c r="D432" s="7">
        <v>6.2457500000000001</v>
      </c>
      <c r="E432" s="8">
        <v>4.0000000000000001E-3</v>
      </c>
      <c r="F432" s="7">
        <v>6.2270000000000003</v>
      </c>
      <c r="H432" s="23">
        <v>38490.208333333336</v>
      </c>
      <c r="I432" s="23">
        <f t="shared" si="12"/>
        <v>38490.229166666672</v>
      </c>
      <c r="J432" s="31">
        <v>4.0000000000000001E-3</v>
      </c>
      <c r="K432" s="21">
        <v>6.2457500000000001</v>
      </c>
    </row>
    <row r="433" spans="1:11">
      <c r="A433">
        <v>138</v>
      </c>
      <c r="B433">
        <v>600</v>
      </c>
      <c r="C433">
        <v>212</v>
      </c>
      <c r="D433" s="7">
        <v>6.1909166666666664</v>
      </c>
      <c r="E433" s="8">
        <v>1.7000000000000001E-2</v>
      </c>
      <c r="F433" s="7">
        <v>6.2026666666666666</v>
      </c>
      <c r="H433" s="23">
        <v>38490.229166666672</v>
      </c>
      <c r="I433" s="23">
        <f t="shared" si="12"/>
        <v>38490.25</v>
      </c>
      <c r="J433" s="31">
        <v>1.7000000000000001E-2</v>
      </c>
      <c r="K433" s="21">
        <v>6.1909166666666664</v>
      </c>
    </row>
    <row r="434" spans="1:11">
      <c r="A434">
        <v>138</v>
      </c>
      <c r="B434">
        <v>630</v>
      </c>
      <c r="C434">
        <v>212.5</v>
      </c>
      <c r="D434" s="7">
        <v>6.2524166666666661</v>
      </c>
      <c r="E434" s="8">
        <v>0.04</v>
      </c>
      <c r="F434" s="7">
        <v>6.3536666666666664</v>
      </c>
      <c r="H434" s="23">
        <v>38490.25</v>
      </c>
      <c r="I434" s="23">
        <f t="shared" si="12"/>
        <v>38490.270833333336</v>
      </c>
      <c r="J434" s="31">
        <v>0.04</v>
      </c>
      <c r="K434" s="21">
        <v>6.2524166666666661</v>
      </c>
    </row>
    <row r="435" spans="1:11">
      <c r="A435">
        <v>138</v>
      </c>
      <c r="B435">
        <v>700</v>
      </c>
      <c r="C435">
        <v>213</v>
      </c>
      <c r="D435" s="7">
        <v>6.4847499999999991</v>
      </c>
      <c r="E435" s="8">
        <v>7.1999999999999995E-2</v>
      </c>
      <c r="F435" s="7">
        <v>6.72</v>
      </c>
      <c r="H435" s="23">
        <v>38490.270833333336</v>
      </c>
      <c r="I435" s="23">
        <f t="shared" si="12"/>
        <v>38490.291666666664</v>
      </c>
      <c r="J435" s="31">
        <v>7.1999999999999995E-2</v>
      </c>
      <c r="K435" s="21">
        <v>6.4847499999999991</v>
      </c>
    </row>
    <row r="436" spans="1:11">
      <c r="A436">
        <v>138</v>
      </c>
      <c r="B436">
        <v>730</v>
      </c>
      <c r="C436">
        <v>213.5</v>
      </c>
      <c r="D436" s="7">
        <v>6.8725833333333339</v>
      </c>
      <c r="E436" s="8">
        <v>0.106</v>
      </c>
      <c r="F436" s="7">
        <v>7.2666666666666657</v>
      </c>
      <c r="H436" s="23">
        <v>38490.291666666664</v>
      </c>
      <c r="I436" s="23">
        <f t="shared" si="12"/>
        <v>38490.3125</v>
      </c>
      <c r="J436" s="31">
        <v>0.106</v>
      </c>
      <c r="K436" s="21">
        <v>6.8725833333333339</v>
      </c>
    </row>
    <row r="437" spans="1:11">
      <c r="A437">
        <v>138</v>
      </c>
      <c r="B437">
        <v>800</v>
      </c>
      <c r="C437">
        <v>214</v>
      </c>
      <c r="D437" s="7">
        <v>7.3166666666666673</v>
      </c>
      <c r="E437" s="8">
        <v>0.124</v>
      </c>
      <c r="F437" s="7">
        <v>7.91</v>
      </c>
      <c r="H437" s="23">
        <v>38490.3125</v>
      </c>
      <c r="I437" s="23">
        <f t="shared" si="12"/>
        <v>38490.333333333336</v>
      </c>
      <c r="J437" s="31">
        <v>0.124</v>
      </c>
      <c r="K437" s="21">
        <v>7.3166666666666673</v>
      </c>
    </row>
    <row r="438" spans="1:11">
      <c r="A438">
        <v>138</v>
      </c>
      <c r="B438">
        <v>830</v>
      </c>
      <c r="C438">
        <v>214.5</v>
      </c>
      <c r="D438" s="7">
        <v>7.5091666666666663</v>
      </c>
      <c r="E438" s="8">
        <v>8.3000000000000004E-2</v>
      </c>
      <c r="F438" s="7">
        <v>8.2200000000000006</v>
      </c>
      <c r="H438" s="23">
        <v>38490.333333333336</v>
      </c>
      <c r="I438" s="23">
        <f t="shared" si="12"/>
        <v>38490.354166666672</v>
      </c>
      <c r="J438" s="31">
        <v>8.3000000000000004E-2</v>
      </c>
      <c r="K438" s="21">
        <v>7.5091666666666663</v>
      </c>
    </row>
    <row r="439" spans="1:11">
      <c r="A439">
        <v>138</v>
      </c>
      <c r="B439">
        <v>900</v>
      </c>
      <c r="C439">
        <v>215</v>
      </c>
      <c r="D439" s="7">
        <v>7.6325000000000003</v>
      </c>
      <c r="E439" s="8">
        <v>0.13300000000000001</v>
      </c>
      <c r="F439" s="7">
        <v>8.4766666666666648</v>
      </c>
      <c r="H439" s="23">
        <v>38490.354166666672</v>
      </c>
      <c r="I439" s="23">
        <f t="shared" si="12"/>
        <v>38490.375</v>
      </c>
      <c r="J439" s="31">
        <v>0.13300000000000001</v>
      </c>
      <c r="K439" s="21">
        <v>7.6325000000000003</v>
      </c>
    </row>
    <row r="440" spans="1:11">
      <c r="A440">
        <v>138</v>
      </c>
      <c r="B440">
        <v>930</v>
      </c>
      <c r="C440">
        <v>215.5</v>
      </c>
      <c r="D440" s="7">
        <v>8.0708333333333329</v>
      </c>
      <c r="E440" s="8">
        <v>0.245</v>
      </c>
      <c r="F440" s="7">
        <v>9.3666666666666671</v>
      </c>
      <c r="H440" s="23">
        <v>38490.375</v>
      </c>
      <c r="I440" s="23">
        <f t="shared" si="12"/>
        <v>38490.395833333336</v>
      </c>
      <c r="J440" s="31">
        <v>0.245</v>
      </c>
      <c r="K440" s="21">
        <v>8.0708333333333329</v>
      </c>
    </row>
    <row r="441" spans="1:11">
      <c r="A441">
        <v>138</v>
      </c>
      <c r="B441">
        <v>1000</v>
      </c>
      <c r="C441">
        <v>216</v>
      </c>
      <c r="D441" s="7">
        <v>8.4083333333333332</v>
      </c>
      <c r="E441" s="8">
        <v>0.23</v>
      </c>
      <c r="F441" s="7">
        <v>10.09</v>
      </c>
      <c r="H441" s="23">
        <v>38490.395833333336</v>
      </c>
      <c r="I441" s="23">
        <f t="shared" si="12"/>
        <v>38490.416666666664</v>
      </c>
      <c r="J441" s="31">
        <v>0.23</v>
      </c>
      <c r="K441" s="21">
        <v>8.4083333333333332</v>
      </c>
    </row>
    <row r="442" spans="1:11">
      <c r="A442">
        <v>138</v>
      </c>
      <c r="B442">
        <v>1030</v>
      </c>
      <c r="C442">
        <v>216.5</v>
      </c>
      <c r="D442" s="7">
        <v>8.9291666666666689</v>
      </c>
      <c r="E442" s="8">
        <v>0.316</v>
      </c>
      <c r="F442" s="7">
        <v>11.123333333333335</v>
      </c>
      <c r="H442" s="23">
        <v>38490.416666666664</v>
      </c>
      <c r="I442" s="23">
        <f t="shared" si="12"/>
        <v>38490.4375</v>
      </c>
      <c r="J442" s="31">
        <v>0.316</v>
      </c>
      <c r="K442" s="21">
        <v>8.9291666666666689</v>
      </c>
    </row>
    <row r="443" spans="1:11">
      <c r="A443">
        <v>138</v>
      </c>
      <c r="B443">
        <v>1100</v>
      </c>
      <c r="C443">
        <v>217</v>
      </c>
      <c r="D443" s="7">
        <v>9.6808333333333341</v>
      </c>
      <c r="E443" s="8">
        <v>0.47599999999999998</v>
      </c>
      <c r="F443" s="7">
        <v>12.446666666666667</v>
      </c>
      <c r="H443" s="23">
        <v>38490.4375</v>
      </c>
      <c r="I443" s="23">
        <f t="shared" si="12"/>
        <v>38490.458333333336</v>
      </c>
      <c r="J443" s="31">
        <v>0.47599999999999998</v>
      </c>
      <c r="K443" s="21">
        <v>9.6808333333333341</v>
      </c>
    </row>
    <row r="444" spans="1:11">
      <c r="A444">
        <v>138</v>
      </c>
      <c r="B444">
        <v>1130</v>
      </c>
      <c r="C444">
        <v>217.5</v>
      </c>
      <c r="D444" s="7">
        <v>11.150833333333333</v>
      </c>
      <c r="E444" s="8">
        <v>0.78800000000000003</v>
      </c>
      <c r="F444" s="7">
        <v>15.023333333333333</v>
      </c>
      <c r="H444" s="23">
        <v>38490.458333333336</v>
      </c>
      <c r="I444" s="23">
        <f t="shared" si="12"/>
        <v>38490.479166666672</v>
      </c>
      <c r="J444" s="31">
        <v>0.78800000000000003</v>
      </c>
      <c r="K444" s="21">
        <v>11.150833333333333</v>
      </c>
    </row>
    <row r="445" spans="1:11">
      <c r="A445">
        <v>138</v>
      </c>
      <c r="B445">
        <v>1200</v>
      </c>
      <c r="C445">
        <v>218</v>
      </c>
      <c r="D445" s="7">
        <v>12.676666666666668</v>
      </c>
      <c r="E445" s="8">
        <v>0.67</v>
      </c>
      <c r="F445" s="7">
        <v>17.523333333333333</v>
      </c>
      <c r="H445" s="23">
        <v>38490.479166666672</v>
      </c>
      <c r="I445" s="23">
        <f t="shared" si="12"/>
        <v>38490.5</v>
      </c>
      <c r="J445" s="31">
        <v>0.67</v>
      </c>
      <c r="K445" s="21">
        <v>12.676666666666668</v>
      </c>
    </row>
    <row r="446" spans="1:11">
      <c r="A446">
        <v>138</v>
      </c>
      <c r="B446">
        <v>1230</v>
      </c>
      <c r="C446">
        <v>218.5</v>
      </c>
      <c r="D446" s="7">
        <v>12.3825</v>
      </c>
      <c r="E446" s="8">
        <v>0.38400000000000001</v>
      </c>
      <c r="F446" s="7">
        <v>16.063333333333336</v>
      </c>
      <c r="H446" s="23">
        <v>38490.5</v>
      </c>
      <c r="I446" s="23">
        <f t="shared" si="12"/>
        <v>38490.520833333336</v>
      </c>
      <c r="J446" s="31">
        <v>0.38400000000000001</v>
      </c>
      <c r="K446" s="21">
        <v>12.3825</v>
      </c>
    </row>
    <row r="447" spans="1:11">
      <c r="A447">
        <v>138</v>
      </c>
      <c r="B447">
        <v>1300</v>
      </c>
      <c r="C447">
        <v>219</v>
      </c>
      <c r="D447" s="7">
        <v>12.555833333333334</v>
      </c>
      <c r="E447" s="8">
        <v>0.436</v>
      </c>
      <c r="F447" s="7">
        <v>15.573333333333332</v>
      </c>
      <c r="H447" s="23">
        <v>38490.520833333336</v>
      </c>
      <c r="I447" s="23">
        <f t="shared" si="12"/>
        <v>38490.541666666664</v>
      </c>
      <c r="J447" s="31">
        <v>0.436</v>
      </c>
      <c r="K447" s="21">
        <v>12.555833333333334</v>
      </c>
    </row>
    <row r="448" spans="1:11">
      <c r="A448">
        <v>138</v>
      </c>
      <c r="B448">
        <v>1330</v>
      </c>
      <c r="C448">
        <v>219.5</v>
      </c>
      <c r="D448" s="7">
        <v>12.525</v>
      </c>
      <c r="E448" s="8">
        <v>0.51</v>
      </c>
      <c r="F448" s="7">
        <v>16.173333333333332</v>
      </c>
      <c r="H448" s="23">
        <v>38490.541666666664</v>
      </c>
      <c r="I448" s="23">
        <f t="shared" si="12"/>
        <v>38490.5625</v>
      </c>
      <c r="J448" s="31">
        <v>0.51</v>
      </c>
      <c r="K448" s="21">
        <v>12.525</v>
      </c>
    </row>
    <row r="449" spans="1:11">
      <c r="A449">
        <v>138</v>
      </c>
      <c r="B449">
        <v>1400</v>
      </c>
      <c r="C449">
        <v>220</v>
      </c>
      <c r="D449" s="7">
        <v>12.825833333333334</v>
      </c>
      <c r="E449" s="8">
        <v>0.53100000000000003</v>
      </c>
      <c r="F449" s="7">
        <v>17.143333333333331</v>
      </c>
      <c r="H449" s="23">
        <v>38490.5625</v>
      </c>
      <c r="I449" s="23">
        <f t="shared" si="12"/>
        <v>38490.583333333336</v>
      </c>
      <c r="J449" s="31">
        <v>0.53100000000000003</v>
      </c>
      <c r="K449" s="21">
        <v>12.825833333333334</v>
      </c>
    </row>
    <row r="450" spans="1:11">
      <c r="A450">
        <v>138</v>
      </c>
      <c r="B450">
        <v>1430</v>
      </c>
      <c r="C450">
        <v>220.5</v>
      </c>
      <c r="D450" s="7">
        <v>12.918333333333331</v>
      </c>
      <c r="E450" s="8">
        <v>0.44900000000000001</v>
      </c>
      <c r="F450" s="7">
        <v>17.313333333333333</v>
      </c>
      <c r="H450" s="23">
        <v>38490.583333333336</v>
      </c>
      <c r="I450" s="23">
        <f t="shared" si="12"/>
        <v>38490.604166666672</v>
      </c>
      <c r="J450" s="31">
        <v>0.44900000000000001</v>
      </c>
      <c r="K450" s="21">
        <v>12.918333333333331</v>
      </c>
    </row>
    <row r="451" spans="1:11">
      <c r="A451">
        <v>138</v>
      </c>
      <c r="B451">
        <v>1500</v>
      </c>
      <c r="C451">
        <v>221</v>
      </c>
      <c r="D451" s="7">
        <v>12.314166666666667</v>
      </c>
      <c r="E451" s="8">
        <v>0.16</v>
      </c>
      <c r="F451" s="7">
        <v>15.833333333333334</v>
      </c>
      <c r="H451" s="23">
        <v>38490.604166666672</v>
      </c>
      <c r="I451" s="23">
        <f t="shared" si="12"/>
        <v>38490.625</v>
      </c>
      <c r="J451" s="31">
        <v>0.16</v>
      </c>
      <c r="K451" s="21">
        <v>12.314166666666667</v>
      </c>
    </row>
    <row r="452" spans="1:11">
      <c r="A452">
        <v>138</v>
      </c>
      <c r="B452">
        <v>1530</v>
      </c>
      <c r="C452">
        <v>221.5</v>
      </c>
      <c r="D452" s="7">
        <v>11.710833333333333</v>
      </c>
      <c r="E452" s="8">
        <v>0.192</v>
      </c>
      <c r="F452" s="7">
        <v>14.41</v>
      </c>
      <c r="H452" s="23">
        <v>38490.625</v>
      </c>
      <c r="I452" s="23">
        <f t="shared" si="12"/>
        <v>38490.645833333336</v>
      </c>
      <c r="J452" s="31">
        <v>0.192</v>
      </c>
      <c r="K452" s="21">
        <v>11.710833333333333</v>
      </c>
    </row>
    <row r="453" spans="1:11">
      <c r="A453">
        <v>138</v>
      </c>
      <c r="B453">
        <v>1600</v>
      </c>
      <c r="C453">
        <v>222</v>
      </c>
      <c r="D453" s="7">
        <v>11.613333333333335</v>
      </c>
      <c r="E453" s="8">
        <v>0.20599999999999999</v>
      </c>
      <c r="F453" s="7">
        <v>14.19</v>
      </c>
      <c r="H453" s="23">
        <v>38490.645833333336</v>
      </c>
      <c r="I453" s="23">
        <f t="shared" si="12"/>
        <v>38490.666666666664</v>
      </c>
      <c r="J453" s="31">
        <v>0.20599999999999999</v>
      </c>
      <c r="K453" s="21">
        <v>11.613333333333335</v>
      </c>
    </row>
    <row r="454" spans="1:11">
      <c r="A454">
        <v>138</v>
      </c>
      <c r="B454">
        <v>1630</v>
      </c>
      <c r="C454">
        <v>222.5</v>
      </c>
      <c r="D454" s="7">
        <v>11.152500000000002</v>
      </c>
      <c r="E454" s="8">
        <v>0.104</v>
      </c>
      <c r="F454" s="7">
        <v>13.376666666666667</v>
      </c>
      <c r="H454" s="23">
        <v>38490.666666666664</v>
      </c>
      <c r="I454" s="23">
        <f t="shared" si="12"/>
        <v>38490.6875</v>
      </c>
      <c r="J454" s="31">
        <v>0.104</v>
      </c>
      <c r="K454" s="21">
        <v>11.152500000000002</v>
      </c>
    </row>
    <row r="455" spans="1:11">
      <c r="A455">
        <v>138</v>
      </c>
      <c r="B455">
        <v>1700</v>
      </c>
      <c r="C455">
        <v>223</v>
      </c>
      <c r="D455" s="7">
        <v>10.588333333333333</v>
      </c>
      <c r="E455" s="8">
        <v>0.13</v>
      </c>
      <c r="F455" s="7">
        <v>12.503333333333332</v>
      </c>
      <c r="H455" s="23">
        <v>38490.6875</v>
      </c>
      <c r="I455" s="23">
        <f t="shared" si="12"/>
        <v>38490.708333333336</v>
      </c>
      <c r="J455" s="31">
        <v>0.13</v>
      </c>
      <c r="K455" s="21">
        <v>10.588333333333333</v>
      </c>
    </row>
    <row r="456" spans="1:11">
      <c r="A456">
        <v>138</v>
      </c>
      <c r="B456">
        <v>1730</v>
      </c>
      <c r="C456">
        <v>223.5</v>
      </c>
      <c r="D456" s="7">
        <v>10.616666666666665</v>
      </c>
      <c r="E456" s="8">
        <v>0.17299999999999999</v>
      </c>
      <c r="F456" s="7">
        <v>12.523333333333333</v>
      </c>
      <c r="H456" s="23">
        <v>38490.708333333336</v>
      </c>
      <c r="I456" s="23">
        <f t="shared" ref="I456:I519" si="13">I$5+A456+(ROUND(B456/100,0)/24)+(MOD(B456,100)/(24*60))</f>
        <v>38490.729166666672</v>
      </c>
      <c r="J456" s="31">
        <v>0.17299999999999999</v>
      </c>
      <c r="K456" s="21">
        <v>10.616666666666665</v>
      </c>
    </row>
    <row r="457" spans="1:11">
      <c r="A457">
        <v>138</v>
      </c>
      <c r="B457">
        <v>1800</v>
      </c>
      <c r="C457">
        <v>224</v>
      </c>
      <c r="D457" s="7">
        <v>10.754166666666665</v>
      </c>
      <c r="E457" s="8">
        <v>0.26600000000000001</v>
      </c>
      <c r="F457" s="7">
        <v>12.593333333333334</v>
      </c>
      <c r="H457" s="23">
        <v>38490.729166666672</v>
      </c>
      <c r="I457" s="23">
        <f t="shared" si="13"/>
        <v>38490.75</v>
      </c>
      <c r="J457" s="31">
        <v>0.26600000000000001</v>
      </c>
      <c r="K457" s="21">
        <v>10.754166666666665</v>
      </c>
    </row>
    <row r="458" spans="1:11">
      <c r="A458">
        <v>138</v>
      </c>
      <c r="B458">
        <v>1830</v>
      </c>
      <c r="C458">
        <v>224.5</v>
      </c>
      <c r="D458" s="7">
        <v>10.845833333333333</v>
      </c>
      <c r="E458" s="8">
        <v>0.255</v>
      </c>
      <c r="F458" s="7">
        <v>12.846666666666666</v>
      </c>
      <c r="H458" s="23">
        <v>38490.75</v>
      </c>
      <c r="I458" s="23">
        <f t="shared" si="13"/>
        <v>38490.770833333336</v>
      </c>
      <c r="J458" s="31">
        <v>0.255</v>
      </c>
      <c r="K458" s="21">
        <v>10.845833333333333</v>
      </c>
    </row>
    <row r="459" spans="1:11">
      <c r="A459">
        <v>138</v>
      </c>
      <c r="B459">
        <v>1900</v>
      </c>
      <c r="C459">
        <v>225</v>
      </c>
      <c r="D459" s="7">
        <v>10.737499999999999</v>
      </c>
      <c r="E459" s="8">
        <v>0.217</v>
      </c>
      <c r="F459" s="7">
        <v>12.783333333333333</v>
      </c>
      <c r="H459" s="23">
        <v>38490.770833333336</v>
      </c>
      <c r="I459" s="23">
        <f t="shared" si="13"/>
        <v>38490.791666666664</v>
      </c>
      <c r="J459" s="31">
        <v>0.217</v>
      </c>
      <c r="K459" s="21">
        <v>10.737499999999999</v>
      </c>
    </row>
    <row r="460" spans="1:11">
      <c r="A460">
        <v>138</v>
      </c>
      <c r="B460">
        <v>1930</v>
      </c>
      <c r="C460">
        <v>225.5</v>
      </c>
      <c r="D460" s="7">
        <v>10.480833333333335</v>
      </c>
      <c r="E460" s="8">
        <v>9.2999999999999999E-2</v>
      </c>
      <c r="F460" s="7">
        <v>12.366666666666667</v>
      </c>
      <c r="H460" s="23">
        <v>38490.791666666664</v>
      </c>
      <c r="I460" s="23">
        <f t="shared" si="13"/>
        <v>38490.8125</v>
      </c>
      <c r="J460" s="31">
        <v>9.2999999999999999E-2</v>
      </c>
      <c r="K460" s="21">
        <v>10.480833333333335</v>
      </c>
    </row>
    <row r="461" spans="1:11">
      <c r="A461">
        <v>138</v>
      </c>
      <c r="B461">
        <v>2000</v>
      </c>
      <c r="C461">
        <v>226</v>
      </c>
      <c r="D461" s="7">
        <v>10.028333333333334</v>
      </c>
      <c r="E461" s="8">
        <v>2.3E-2</v>
      </c>
      <c r="F461" s="7">
        <v>11.51</v>
      </c>
      <c r="H461" s="23">
        <v>38490.8125</v>
      </c>
      <c r="I461" s="23">
        <f t="shared" si="13"/>
        <v>38490.833333333336</v>
      </c>
      <c r="J461" s="31">
        <v>2.3E-2</v>
      </c>
      <c r="K461" s="21">
        <v>10.028333333333334</v>
      </c>
    </row>
    <row r="462" spans="1:11">
      <c r="A462">
        <v>138</v>
      </c>
      <c r="B462">
        <v>2030</v>
      </c>
      <c r="C462">
        <v>226.5</v>
      </c>
      <c r="D462" s="7">
        <v>9.5950000000000006</v>
      </c>
      <c r="E462" s="8">
        <v>2E-3</v>
      </c>
      <c r="F462" s="7">
        <v>10.546666666666667</v>
      </c>
      <c r="H462" s="23">
        <v>38490.833333333336</v>
      </c>
      <c r="I462" s="23">
        <f t="shared" si="13"/>
        <v>38490.854166666672</v>
      </c>
      <c r="J462" s="31">
        <v>2E-3</v>
      </c>
      <c r="K462" s="21">
        <v>9.5950000000000006</v>
      </c>
    </row>
    <row r="463" spans="1:11">
      <c r="A463">
        <v>138</v>
      </c>
      <c r="B463">
        <v>2100</v>
      </c>
      <c r="C463">
        <v>227</v>
      </c>
      <c r="D463" s="7">
        <v>9.1691666666666674</v>
      </c>
      <c r="E463" s="8">
        <v>0</v>
      </c>
      <c r="F463" s="7">
        <v>9.7833333333333332</v>
      </c>
      <c r="H463" s="23">
        <v>38490.854166666672</v>
      </c>
      <c r="I463" s="23">
        <f t="shared" si="13"/>
        <v>38490.875</v>
      </c>
      <c r="J463" s="31">
        <v>0</v>
      </c>
      <c r="K463" s="21">
        <v>9.1691666666666674</v>
      </c>
    </row>
    <row r="464" spans="1:11">
      <c r="A464">
        <v>138</v>
      </c>
      <c r="B464">
        <v>2130</v>
      </c>
      <c r="C464">
        <v>227.5</v>
      </c>
      <c r="D464" s="7">
        <v>8.7925000000000004</v>
      </c>
      <c r="E464" s="8">
        <v>0</v>
      </c>
      <c r="F464" s="7">
        <v>9.2266666666666666</v>
      </c>
      <c r="H464" s="23">
        <v>38490.875</v>
      </c>
      <c r="I464" s="23">
        <f t="shared" si="13"/>
        <v>38490.895833333336</v>
      </c>
      <c r="J464" s="31">
        <v>0</v>
      </c>
      <c r="K464" s="21">
        <v>8.7925000000000004</v>
      </c>
    </row>
    <row r="465" spans="1:11">
      <c r="A465">
        <v>138</v>
      </c>
      <c r="B465">
        <v>2200</v>
      </c>
      <c r="C465">
        <v>228</v>
      </c>
      <c r="D465" s="7">
        <v>8.48</v>
      </c>
      <c r="E465" s="8">
        <v>0</v>
      </c>
      <c r="F465" s="7">
        <v>8.7033333333333331</v>
      </c>
      <c r="H465" s="23">
        <v>38490.895833333336</v>
      </c>
      <c r="I465" s="23">
        <f t="shared" si="13"/>
        <v>38490.916666666664</v>
      </c>
      <c r="J465" s="31">
        <v>0</v>
      </c>
      <c r="K465" s="21">
        <v>8.48</v>
      </c>
    </row>
    <row r="466" spans="1:11">
      <c r="A466">
        <v>138</v>
      </c>
      <c r="B466">
        <v>2230</v>
      </c>
      <c r="C466">
        <v>228.5</v>
      </c>
      <c r="D466" s="7">
        <v>8.1425000000000001</v>
      </c>
      <c r="E466" s="8">
        <v>0</v>
      </c>
      <c r="F466" s="7">
        <v>8.1300000000000008</v>
      </c>
      <c r="H466" s="23">
        <v>38490.916666666664</v>
      </c>
      <c r="I466" s="23">
        <f t="shared" si="13"/>
        <v>38490.9375</v>
      </c>
      <c r="J466" s="31">
        <v>0</v>
      </c>
      <c r="K466" s="21">
        <v>8.1425000000000001</v>
      </c>
    </row>
    <row r="467" spans="1:11">
      <c r="A467">
        <v>138</v>
      </c>
      <c r="B467">
        <v>2300</v>
      </c>
      <c r="C467">
        <v>229</v>
      </c>
      <c r="D467" s="7">
        <v>7.8266666666666653</v>
      </c>
      <c r="E467" s="8">
        <v>0</v>
      </c>
      <c r="F467" s="7">
        <v>7.6433333333333335</v>
      </c>
      <c r="H467" s="23">
        <v>38490.9375</v>
      </c>
      <c r="I467" s="23">
        <f t="shared" si="13"/>
        <v>38490.958333333336</v>
      </c>
      <c r="J467" s="31">
        <v>0</v>
      </c>
      <c r="K467" s="21">
        <v>7.8266666666666653</v>
      </c>
    </row>
    <row r="468" spans="1:11">
      <c r="A468">
        <v>138</v>
      </c>
      <c r="B468">
        <v>2330</v>
      </c>
      <c r="C468">
        <v>229.5</v>
      </c>
      <c r="D468" s="7">
        <v>7.62</v>
      </c>
      <c r="E468" s="8">
        <v>0</v>
      </c>
      <c r="F468" s="7">
        <v>7.3866666666666667</v>
      </c>
      <c r="H468" s="23">
        <v>38490.958333333336</v>
      </c>
      <c r="I468" s="23">
        <f t="shared" si="13"/>
        <v>38490.979166666672</v>
      </c>
      <c r="J468" s="31">
        <v>0</v>
      </c>
      <c r="K468" s="21">
        <v>7.62</v>
      </c>
    </row>
    <row r="469" spans="1:11">
      <c r="A469">
        <v>139</v>
      </c>
      <c r="B469">
        <v>0</v>
      </c>
      <c r="C469">
        <v>230</v>
      </c>
      <c r="D469" s="7">
        <v>7.4740833333333336</v>
      </c>
      <c r="E469" s="8">
        <v>0</v>
      </c>
      <c r="F469" s="7">
        <v>7.2566666666666668</v>
      </c>
      <c r="H469" s="23">
        <v>38490.979166666672</v>
      </c>
      <c r="I469" s="23">
        <f t="shared" si="13"/>
        <v>38491</v>
      </c>
      <c r="J469" s="31">
        <v>0</v>
      </c>
      <c r="K469" s="21">
        <v>7.4740833333333336</v>
      </c>
    </row>
    <row r="470" spans="1:11">
      <c r="A470">
        <v>139</v>
      </c>
      <c r="B470">
        <v>30</v>
      </c>
      <c r="C470">
        <v>230.5</v>
      </c>
      <c r="D470" s="7">
        <v>7.3104166666666659</v>
      </c>
      <c r="E470" s="8">
        <v>0</v>
      </c>
      <c r="F470" s="7">
        <v>7.1933333333333325</v>
      </c>
      <c r="H470" s="23">
        <v>38491</v>
      </c>
      <c r="I470" s="23">
        <f t="shared" si="13"/>
        <v>38491.020833333336</v>
      </c>
      <c r="J470" s="31">
        <v>0</v>
      </c>
      <c r="K470" s="21">
        <v>7.3104166666666659</v>
      </c>
    </row>
    <row r="471" spans="1:11">
      <c r="A471">
        <v>139</v>
      </c>
      <c r="B471">
        <v>100</v>
      </c>
      <c r="C471">
        <v>231</v>
      </c>
      <c r="D471" s="7">
        <v>7.2000833333333327</v>
      </c>
      <c r="E471" s="8">
        <v>0</v>
      </c>
      <c r="F471" s="7">
        <v>7.1866666666666674</v>
      </c>
      <c r="H471" s="23">
        <v>38491.020833333336</v>
      </c>
      <c r="I471" s="23">
        <f t="shared" si="13"/>
        <v>38491.041666666664</v>
      </c>
      <c r="J471" s="31">
        <v>0</v>
      </c>
      <c r="K471" s="21">
        <v>7.2000833333333327</v>
      </c>
    </row>
    <row r="472" spans="1:11">
      <c r="A472">
        <v>139</v>
      </c>
      <c r="B472">
        <v>130</v>
      </c>
      <c r="C472">
        <v>231.5</v>
      </c>
      <c r="D472" s="7">
        <v>7.1820833333333338</v>
      </c>
      <c r="E472" s="8">
        <v>0</v>
      </c>
      <c r="F472" s="7">
        <v>7.1766666666666667</v>
      </c>
      <c r="H472" s="23">
        <v>38491.041666666664</v>
      </c>
      <c r="I472" s="23">
        <f t="shared" si="13"/>
        <v>38491.0625</v>
      </c>
      <c r="J472" s="31">
        <v>0</v>
      </c>
      <c r="K472" s="21">
        <v>7.1820833333333338</v>
      </c>
    </row>
    <row r="473" spans="1:11">
      <c r="A473">
        <v>139</v>
      </c>
      <c r="B473">
        <v>200</v>
      </c>
      <c r="C473">
        <v>232</v>
      </c>
      <c r="D473" s="7">
        <v>7.1173333333333346</v>
      </c>
      <c r="E473" s="8">
        <v>0</v>
      </c>
      <c r="F473" s="7">
        <v>7.0449999999999999</v>
      </c>
      <c r="H473" s="23">
        <v>38491.0625</v>
      </c>
      <c r="I473" s="23">
        <f t="shared" si="13"/>
        <v>38491.083333333336</v>
      </c>
      <c r="J473" s="31">
        <v>0</v>
      </c>
      <c r="K473" s="21">
        <v>7.1173333333333346</v>
      </c>
    </row>
    <row r="474" spans="1:11">
      <c r="A474">
        <v>139</v>
      </c>
      <c r="B474">
        <v>230</v>
      </c>
      <c r="C474">
        <v>232.5</v>
      </c>
      <c r="D474" s="7">
        <v>6.9591666666666683</v>
      </c>
      <c r="E474" s="8">
        <v>0</v>
      </c>
      <c r="F474" s="7">
        <v>6.8103333333333333</v>
      </c>
      <c r="H474" s="23">
        <v>38491.083333333336</v>
      </c>
      <c r="I474" s="23">
        <f t="shared" si="13"/>
        <v>38491.104166666672</v>
      </c>
      <c r="J474" s="31">
        <v>0</v>
      </c>
      <c r="K474" s="21">
        <v>6.9591666666666683</v>
      </c>
    </row>
    <row r="475" spans="1:11">
      <c r="A475">
        <v>139</v>
      </c>
      <c r="B475">
        <v>300</v>
      </c>
      <c r="C475">
        <v>233</v>
      </c>
      <c r="D475" s="7">
        <v>6.8659999999999997</v>
      </c>
      <c r="E475" s="8">
        <v>0</v>
      </c>
      <c r="F475" s="7">
        <v>6.7859999999999987</v>
      </c>
      <c r="H475" s="23">
        <v>38491.104166666672</v>
      </c>
      <c r="I475" s="23">
        <f t="shared" si="13"/>
        <v>38491.125</v>
      </c>
      <c r="J475" s="31">
        <v>0</v>
      </c>
      <c r="K475" s="21">
        <v>6.8659999999999997</v>
      </c>
    </row>
    <row r="476" spans="1:11">
      <c r="A476">
        <v>139</v>
      </c>
      <c r="B476">
        <v>330</v>
      </c>
      <c r="C476">
        <v>233.5</v>
      </c>
      <c r="D476" s="7">
        <v>6.8661666666666674</v>
      </c>
      <c r="E476" s="8">
        <v>0</v>
      </c>
      <c r="F476" s="7">
        <v>6.8793333333333324</v>
      </c>
      <c r="H476" s="23">
        <v>38491.125</v>
      </c>
      <c r="I476" s="23">
        <f t="shared" si="13"/>
        <v>38491.145833333336</v>
      </c>
      <c r="J476" s="31">
        <v>0</v>
      </c>
      <c r="K476" s="21">
        <v>6.8661666666666674</v>
      </c>
    </row>
    <row r="477" spans="1:11">
      <c r="A477">
        <v>139</v>
      </c>
      <c r="B477">
        <v>400</v>
      </c>
      <c r="C477">
        <v>234</v>
      </c>
      <c r="D477" s="7">
        <v>6.8323333333333336</v>
      </c>
      <c r="E477" s="8">
        <v>0</v>
      </c>
      <c r="F477" s="7">
        <v>6.8426666666666662</v>
      </c>
      <c r="H477" s="23">
        <v>38491.145833333336</v>
      </c>
      <c r="I477" s="23">
        <f t="shared" si="13"/>
        <v>38491.166666666664</v>
      </c>
      <c r="J477" s="31">
        <v>0</v>
      </c>
      <c r="K477" s="21">
        <v>6.8323333333333336</v>
      </c>
    </row>
    <row r="478" spans="1:11">
      <c r="A478">
        <v>139</v>
      </c>
      <c r="B478">
        <v>430</v>
      </c>
      <c r="C478">
        <v>234.5</v>
      </c>
      <c r="D478" s="7">
        <v>6.816916666666665</v>
      </c>
      <c r="E478" s="8">
        <v>0</v>
      </c>
      <c r="F478" s="7">
        <v>6.9033333333333333</v>
      </c>
      <c r="H478" s="23">
        <v>38491.166666666664</v>
      </c>
      <c r="I478" s="23">
        <f t="shared" si="13"/>
        <v>38491.1875</v>
      </c>
      <c r="J478" s="31">
        <v>0</v>
      </c>
      <c r="K478" s="21">
        <v>6.816916666666665</v>
      </c>
    </row>
    <row r="479" spans="1:11">
      <c r="A479">
        <v>139</v>
      </c>
      <c r="B479">
        <v>500</v>
      </c>
      <c r="C479">
        <v>235</v>
      </c>
      <c r="D479" s="7">
        <v>6.8064166666666681</v>
      </c>
      <c r="E479" s="8">
        <v>0</v>
      </c>
      <c r="F479" s="7">
        <v>6.9643333333333333</v>
      </c>
      <c r="H479" s="23">
        <v>38491.1875</v>
      </c>
      <c r="I479" s="23">
        <f t="shared" si="13"/>
        <v>38491.208333333336</v>
      </c>
      <c r="J479" s="31">
        <v>0</v>
      </c>
      <c r="K479" s="21">
        <v>6.8064166666666681</v>
      </c>
    </row>
    <row r="480" spans="1:11">
      <c r="A480">
        <v>139</v>
      </c>
      <c r="B480">
        <v>530</v>
      </c>
      <c r="C480">
        <v>235.5</v>
      </c>
      <c r="D480" s="7">
        <v>6.8023333333333325</v>
      </c>
      <c r="E480" s="8">
        <v>8.0000000000000002E-3</v>
      </c>
      <c r="F480" s="7">
        <v>7.0163333333333329</v>
      </c>
      <c r="H480" s="23">
        <v>38491.208333333336</v>
      </c>
      <c r="I480" s="23">
        <f t="shared" si="13"/>
        <v>38491.229166666672</v>
      </c>
      <c r="J480" s="31">
        <v>8.0000000000000002E-3</v>
      </c>
      <c r="K480" s="21">
        <v>6.8023333333333325</v>
      </c>
    </row>
    <row r="481" spans="1:11">
      <c r="A481">
        <v>139</v>
      </c>
      <c r="B481">
        <v>600</v>
      </c>
      <c r="C481">
        <v>236</v>
      </c>
      <c r="D481" s="7">
        <v>6.8625000000000007</v>
      </c>
      <c r="E481" s="8">
        <v>2.7E-2</v>
      </c>
      <c r="F481" s="7">
        <v>7.1433333333333335</v>
      </c>
      <c r="H481" s="23">
        <v>38491.229166666672</v>
      </c>
      <c r="I481" s="23">
        <f t="shared" si="13"/>
        <v>38491.25</v>
      </c>
      <c r="J481" s="31">
        <v>2.7E-2</v>
      </c>
      <c r="K481" s="21">
        <v>6.8625000000000007</v>
      </c>
    </row>
    <row r="482" spans="1:11">
      <c r="A482">
        <v>139</v>
      </c>
      <c r="B482">
        <v>630</v>
      </c>
      <c r="C482">
        <v>236.5</v>
      </c>
      <c r="D482" s="7">
        <v>6.9744999999999999</v>
      </c>
      <c r="E482" s="8">
        <v>4.9000000000000002E-2</v>
      </c>
      <c r="F482" s="7">
        <v>7.373333333333334</v>
      </c>
      <c r="H482" s="23">
        <v>38491.25</v>
      </c>
      <c r="I482" s="23">
        <f t="shared" si="13"/>
        <v>38491.270833333336</v>
      </c>
      <c r="J482" s="31">
        <v>4.9000000000000002E-2</v>
      </c>
      <c r="K482" s="21">
        <v>6.9744999999999999</v>
      </c>
    </row>
    <row r="483" spans="1:11">
      <c r="A483">
        <v>139</v>
      </c>
      <c r="B483">
        <v>700</v>
      </c>
      <c r="C483">
        <v>237</v>
      </c>
      <c r="D483" s="7">
        <v>7.2241666666666662</v>
      </c>
      <c r="E483" s="8">
        <v>0.124</v>
      </c>
      <c r="F483" s="7">
        <v>7.81</v>
      </c>
      <c r="H483" s="23">
        <v>38491.270833333336</v>
      </c>
      <c r="I483" s="23">
        <f t="shared" si="13"/>
        <v>38491.291666666664</v>
      </c>
      <c r="J483" s="31">
        <v>0.124</v>
      </c>
      <c r="K483" s="21">
        <v>7.2241666666666662</v>
      </c>
    </row>
    <row r="484" spans="1:11">
      <c r="A484">
        <v>139</v>
      </c>
      <c r="B484">
        <v>730</v>
      </c>
      <c r="C484">
        <v>237.5</v>
      </c>
      <c r="D484" s="7">
        <v>7.6233333333333322</v>
      </c>
      <c r="E484" s="8">
        <v>0.187</v>
      </c>
      <c r="F484" s="7">
        <v>8.49</v>
      </c>
      <c r="H484" s="23">
        <v>38491.291666666664</v>
      </c>
      <c r="I484" s="23">
        <f t="shared" si="13"/>
        <v>38491.3125</v>
      </c>
      <c r="J484" s="31">
        <v>0.187</v>
      </c>
      <c r="K484" s="21">
        <v>7.6233333333333322</v>
      </c>
    </row>
    <row r="485" spans="1:11">
      <c r="A485">
        <v>139</v>
      </c>
      <c r="B485">
        <v>800</v>
      </c>
      <c r="C485">
        <v>238</v>
      </c>
      <c r="D485" s="7">
        <v>8.0133333333333336</v>
      </c>
      <c r="E485" s="8">
        <v>0.188</v>
      </c>
      <c r="F485" s="7">
        <v>9.1833333333333318</v>
      </c>
      <c r="H485" s="23">
        <v>38491.3125</v>
      </c>
      <c r="I485" s="23">
        <f t="shared" si="13"/>
        <v>38491.333333333336</v>
      </c>
      <c r="J485" s="31">
        <v>0.188</v>
      </c>
      <c r="K485" s="21">
        <v>8.0133333333333336</v>
      </c>
    </row>
    <row r="486" spans="1:11">
      <c r="A486">
        <v>139</v>
      </c>
      <c r="B486">
        <v>830</v>
      </c>
      <c r="C486">
        <v>238.5</v>
      </c>
      <c r="D486" s="7">
        <v>8.2974999999999994</v>
      </c>
      <c r="E486" s="8">
        <v>0.22700000000000001</v>
      </c>
      <c r="F486" s="7">
        <v>9.6233333333333348</v>
      </c>
      <c r="H486" s="23">
        <v>38491.333333333336</v>
      </c>
      <c r="I486" s="23">
        <f t="shared" si="13"/>
        <v>38491.354166666672</v>
      </c>
      <c r="J486" s="31">
        <v>0.22700000000000001</v>
      </c>
      <c r="K486" s="21">
        <v>8.2974999999999994</v>
      </c>
    </row>
    <row r="487" spans="1:11">
      <c r="A487">
        <v>139</v>
      </c>
      <c r="B487">
        <v>900</v>
      </c>
      <c r="C487">
        <v>239</v>
      </c>
      <c r="D487" s="7">
        <v>8.7625000000000011</v>
      </c>
      <c r="E487" s="8">
        <v>0.312</v>
      </c>
      <c r="F487" s="7">
        <v>10.356666666666667</v>
      </c>
      <c r="H487" s="23">
        <v>38491.354166666672</v>
      </c>
      <c r="I487" s="23">
        <f t="shared" si="13"/>
        <v>38491.375</v>
      </c>
      <c r="J487" s="31">
        <v>0.312</v>
      </c>
      <c r="K487" s="21">
        <v>8.7625000000000011</v>
      </c>
    </row>
    <row r="488" spans="1:11">
      <c r="A488">
        <v>139</v>
      </c>
      <c r="B488">
        <v>930</v>
      </c>
      <c r="C488">
        <v>239.5</v>
      </c>
      <c r="D488" s="7">
        <v>9.2624999999999993</v>
      </c>
      <c r="E488" s="8">
        <v>0.317</v>
      </c>
      <c r="F488" s="7">
        <v>11.196666666666665</v>
      </c>
      <c r="H488" s="23">
        <v>38491.375</v>
      </c>
      <c r="I488" s="23">
        <f t="shared" si="13"/>
        <v>38491.395833333336</v>
      </c>
      <c r="J488" s="31">
        <v>0.317</v>
      </c>
      <c r="K488" s="21">
        <v>9.2624999999999993</v>
      </c>
    </row>
    <row r="489" spans="1:11">
      <c r="A489">
        <v>139</v>
      </c>
      <c r="B489">
        <v>1000</v>
      </c>
      <c r="C489">
        <v>240</v>
      </c>
      <c r="D489" s="7">
        <v>9.5741666666666649</v>
      </c>
      <c r="E489" s="8">
        <v>0.36199999999999999</v>
      </c>
      <c r="F489" s="7">
        <v>11.71</v>
      </c>
      <c r="H489" s="23">
        <v>38491.395833333336</v>
      </c>
      <c r="I489" s="23">
        <f t="shared" si="13"/>
        <v>38491.416666666664</v>
      </c>
      <c r="J489" s="31">
        <v>0.36199999999999999</v>
      </c>
      <c r="K489" s="21">
        <v>9.5741666666666649</v>
      </c>
    </row>
    <row r="490" spans="1:11">
      <c r="A490">
        <v>139</v>
      </c>
      <c r="B490">
        <v>1030</v>
      </c>
      <c r="C490">
        <v>240.5</v>
      </c>
      <c r="D490" s="7">
        <v>10.159166666666668</v>
      </c>
      <c r="E490" s="8">
        <v>0.45600000000000002</v>
      </c>
      <c r="F490" s="7">
        <v>12.616666666666667</v>
      </c>
      <c r="H490" s="23">
        <v>38491.416666666664</v>
      </c>
      <c r="I490" s="23">
        <f t="shared" si="13"/>
        <v>38491.4375</v>
      </c>
      <c r="J490" s="31">
        <v>0.45600000000000002</v>
      </c>
      <c r="K490" s="21">
        <v>10.159166666666668</v>
      </c>
    </row>
    <row r="491" spans="1:11">
      <c r="A491">
        <v>139</v>
      </c>
      <c r="B491">
        <v>1100</v>
      </c>
      <c r="C491">
        <v>241</v>
      </c>
      <c r="D491" s="7">
        <v>11.636666666666665</v>
      </c>
      <c r="E491" s="8">
        <v>0.84599999999999997</v>
      </c>
      <c r="F491" s="7">
        <v>14.913333333333334</v>
      </c>
      <c r="H491" s="23">
        <v>38491.4375</v>
      </c>
      <c r="I491" s="23">
        <f t="shared" si="13"/>
        <v>38491.458333333336</v>
      </c>
      <c r="J491" s="31">
        <v>0.84599999999999997</v>
      </c>
      <c r="K491" s="21">
        <v>11.636666666666665</v>
      </c>
    </row>
    <row r="492" spans="1:11">
      <c r="A492">
        <v>139</v>
      </c>
      <c r="B492">
        <v>1130</v>
      </c>
      <c r="C492">
        <v>241.5</v>
      </c>
      <c r="D492" s="7">
        <v>12.432499999999999</v>
      </c>
      <c r="E492" s="8">
        <v>0.53400000000000003</v>
      </c>
      <c r="F492" s="7">
        <v>16.09</v>
      </c>
      <c r="H492" s="23">
        <v>38491.458333333336</v>
      </c>
      <c r="I492" s="23">
        <f t="shared" si="13"/>
        <v>38491.479166666672</v>
      </c>
      <c r="J492" s="31">
        <v>0.53400000000000003</v>
      </c>
      <c r="K492" s="21">
        <v>12.432499999999999</v>
      </c>
    </row>
    <row r="493" spans="1:11">
      <c r="A493">
        <v>139</v>
      </c>
      <c r="B493">
        <v>1200</v>
      </c>
      <c r="C493">
        <v>242</v>
      </c>
      <c r="D493" s="7">
        <v>12.967500000000001</v>
      </c>
      <c r="E493" s="8">
        <v>0.84899999999999998</v>
      </c>
      <c r="F493" s="7">
        <v>16.68</v>
      </c>
      <c r="H493" s="23">
        <v>38491.479166666672</v>
      </c>
      <c r="I493" s="23">
        <f t="shared" si="13"/>
        <v>38491.5</v>
      </c>
      <c r="J493" s="31">
        <v>0.84899999999999998</v>
      </c>
      <c r="K493" s="21">
        <v>12.967500000000001</v>
      </c>
    </row>
    <row r="494" spans="1:11">
      <c r="A494">
        <v>139</v>
      </c>
      <c r="B494">
        <v>1230</v>
      </c>
      <c r="C494">
        <v>242.5</v>
      </c>
      <c r="D494" s="7">
        <v>13.920833333333333</v>
      </c>
      <c r="E494" s="8">
        <v>0.90300000000000002</v>
      </c>
      <c r="F494" s="7">
        <v>18.02</v>
      </c>
      <c r="H494" s="23">
        <v>38491.5</v>
      </c>
      <c r="I494" s="23">
        <f t="shared" si="13"/>
        <v>38491.520833333336</v>
      </c>
      <c r="J494" s="31">
        <v>0.90300000000000002</v>
      </c>
      <c r="K494" s="21">
        <v>13.920833333333333</v>
      </c>
    </row>
    <row r="495" spans="1:11">
      <c r="A495">
        <v>139</v>
      </c>
      <c r="B495">
        <v>1300</v>
      </c>
      <c r="C495">
        <v>243</v>
      </c>
      <c r="D495" s="7">
        <v>14.595000000000001</v>
      </c>
      <c r="E495" s="8">
        <v>0.96499999999999997</v>
      </c>
      <c r="F495" s="7">
        <v>18.72</v>
      </c>
      <c r="H495" s="23">
        <v>38491.520833333336</v>
      </c>
      <c r="I495" s="23">
        <f t="shared" si="13"/>
        <v>38491.541666666664</v>
      </c>
      <c r="J495" s="31">
        <v>0.96499999999999997</v>
      </c>
      <c r="K495" s="21">
        <v>14.595000000000001</v>
      </c>
    </row>
    <row r="496" spans="1:11">
      <c r="A496">
        <v>139</v>
      </c>
      <c r="B496">
        <v>1330</v>
      </c>
      <c r="C496">
        <v>243.5</v>
      </c>
      <c r="D496" s="7">
        <v>15.125</v>
      </c>
      <c r="E496" s="8">
        <v>0.89900000000000002</v>
      </c>
      <c r="F496" s="7">
        <v>19.193333333333332</v>
      </c>
      <c r="H496" s="23">
        <v>38491.541666666664</v>
      </c>
      <c r="I496" s="23">
        <f t="shared" si="13"/>
        <v>38491.5625</v>
      </c>
      <c r="J496" s="31">
        <v>0.89900000000000002</v>
      </c>
      <c r="K496" s="21">
        <v>15.125</v>
      </c>
    </row>
    <row r="497" spans="1:11">
      <c r="A497">
        <v>139</v>
      </c>
      <c r="B497">
        <v>1400</v>
      </c>
      <c r="C497">
        <v>244</v>
      </c>
      <c r="D497" s="7">
        <v>15.356666666666667</v>
      </c>
      <c r="E497" s="8">
        <v>0.76700000000000002</v>
      </c>
      <c r="F497" s="7">
        <v>19.353333333333335</v>
      </c>
      <c r="H497" s="23">
        <v>38491.5625</v>
      </c>
      <c r="I497" s="23">
        <f t="shared" si="13"/>
        <v>38491.583333333336</v>
      </c>
      <c r="J497" s="31">
        <v>0.76700000000000002</v>
      </c>
      <c r="K497" s="21">
        <v>15.356666666666667</v>
      </c>
    </row>
    <row r="498" spans="1:11">
      <c r="A498">
        <v>139</v>
      </c>
      <c r="B498">
        <v>1430</v>
      </c>
      <c r="C498">
        <v>244.5</v>
      </c>
      <c r="D498" s="7">
        <v>15.304166666666665</v>
      </c>
      <c r="E498" s="8">
        <v>0.84599999999999997</v>
      </c>
      <c r="F498" s="7">
        <v>19.023333333333333</v>
      </c>
      <c r="H498" s="23">
        <v>38491.583333333336</v>
      </c>
      <c r="I498" s="23">
        <f t="shared" si="13"/>
        <v>38491.604166666672</v>
      </c>
      <c r="J498" s="31">
        <v>0.84599999999999997</v>
      </c>
      <c r="K498" s="21">
        <v>15.304166666666665</v>
      </c>
    </row>
    <row r="499" spans="1:11">
      <c r="A499">
        <v>139</v>
      </c>
      <c r="B499">
        <v>1500</v>
      </c>
      <c r="C499">
        <v>245</v>
      </c>
      <c r="D499" s="7">
        <v>15.079166666666666</v>
      </c>
      <c r="E499" s="8">
        <v>0.34300000000000003</v>
      </c>
      <c r="F499" s="7">
        <v>18.600000000000001</v>
      </c>
      <c r="H499" s="23">
        <v>38491.604166666672</v>
      </c>
      <c r="I499" s="23">
        <f t="shared" si="13"/>
        <v>38491.625</v>
      </c>
      <c r="J499" s="31">
        <v>0.34300000000000003</v>
      </c>
      <c r="K499" s="21">
        <v>15.079166666666666</v>
      </c>
    </row>
    <row r="500" spans="1:11">
      <c r="A500">
        <v>139</v>
      </c>
      <c r="B500">
        <v>1530</v>
      </c>
      <c r="C500">
        <v>245.5</v>
      </c>
      <c r="D500" s="7">
        <v>14.719166666666668</v>
      </c>
      <c r="E500" s="8">
        <v>0.58599999999999997</v>
      </c>
      <c r="F500" s="7">
        <v>17.86</v>
      </c>
      <c r="H500" s="23">
        <v>38491.625</v>
      </c>
      <c r="I500" s="23">
        <f t="shared" si="13"/>
        <v>38491.645833333336</v>
      </c>
      <c r="J500" s="31">
        <v>0.58599999999999997</v>
      </c>
      <c r="K500" s="21">
        <v>14.719166666666668</v>
      </c>
    </row>
    <row r="501" spans="1:11">
      <c r="A501">
        <v>139</v>
      </c>
      <c r="B501">
        <v>1600</v>
      </c>
      <c r="C501">
        <v>246</v>
      </c>
      <c r="D501" s="7">
        <v>14.913333333333334</v>
      </c>
      <c r="E501" s="8">
        <v>0.79</v>
      </c>
      <c r="F501" s="7">
        <v>18.02</v>
      </c>
      <c r="H501" s="23">
        <v>38491.645833333336</v>
      </c>
      <c r="I501" s="23">
        <f t="shared" si="13"/>
        <v>38491.666666666664</v>
      </c>
      <c r="J501" s="31">
        <v>0.79</v>
      </c>
      <c r="K501" s="21">
        <v>14.913333333333334</v>
      </c>
    </row>
    <row r="502" spans="1:11">
      <c r="A502">
        <v>139</v>
      </c>
      <c r="B502">
        <v>1630</v>
      </c>
      <c r="C502">
        <v>246.5</v>
      </c>
      <c r="D502" s="7">
        <v>15.030833333333334</v>
      </c>
      <c r="E502" s="8">
        <v>0.63500000000000001</v>
      </c>
      <c r="F502" s="7">
        <v>17.826666666666668</v>
      </c>
      <c r="H502" s="23">
        <v>38491.666666666664</v>
      </c>
      <c r="I502" s="23">
        <f t="shared" si="13"/>
        <v>38491.6875</v>
      </c>
      <c r="J502" s="31">
        <v>0.63500000000000001</v>
      </c>
      <c r="K502" s="21">
        <v>15.030833333333334</v>
      </c>
    </row>
    <row r="503" spans="1:11">
      <c r="A503">
        <v>139</v>
      </c>
      <c r="B503">
        <v>1700</v>
      </c>
      <c r="C503">
        <v>247</v>
      </c>
      <c r="D503" s="7">
        <v>14.82</v>
      </c>
      <c r="E503" s="8">
        <v>0.51500000000000001</v>
      </c>
      <c r="F503" s="7">
        <v>17.073333333333334</v>
      </c>
      <c r="H503" s="23">
        <v>38491.6875</v>
      </c>
      <c r="I503" s="23">
        <f t="shared" si="13"/>
        <v>38491.708333333336</v>
      </c>
      <c r="J503" s="31">
        <v>0.51500000000000001</v>
      </c>
      <c r="K503" s="21">
        <v>14.82</v>
      </c>
    </row>
    <row r="504" spans="1:11">
      <c r="A504">
        <v>139</v>
      </c>
      <c r="B504">
        <v>1730</v>
      </c>
      <c r="C504">
        <v>247.5</v>
      </c>
      <c r="D504" s="7">
        <v>14.376666666666667</v>
      </c>
      <c r="E504" s="8">
        <v>0.48499999999999999</v>
      </c>
      <c r="F504" s="7">
        <v>16.186666666666664</v>
      </c>
      <c r="H504" s="23">
        <v>38491.708333333336</v>
      </c>
      <c r="I504" s="23">
        <f t="shared" si="13"/>
        <v>38491.729166666672</v>
      </c>
      <c r="J504" s="31">
        <v>0.48499999999999999</v>
      </c>
      <c r="K504" s="21">
        <v>14.376666666666667</v>
      </c>
    </row>
    <row r="505" spans="1:11">
      <c r="A505">
        <v>139</v>
      </c>
      <c r="B505">
        <v>1800</v>
      </c>
      <c r="C505">
        <v>248</v>
      </c>
      <c r="D505" s="7">
        <v>14.030000000000003</v>
      </c>
      <c r="E505" s="8">
        <v>0.38100000000000001</v>
      </c>
      <c r="F505" s="7">
        <v>15.58</v>
      </c>
      <c r="H505" s="23">
        <v>38491.729166666672</v>
      </c>
      <c r="I505" s="23">
        <f t="shared" si="13"/>
        <v>38491.75</v>
      </c>
      <c r="J505" s="31">
        <v>0.38100000000000001</v>
      </c>
      <c r="K505" s="21">
        <v>14.030000000000003</v>
      </c>
    </row>
    <row r="506" spans="1:11">
      <c r="A506">
        <v>139</v>
      </c>
      <c r="B506">
        <v>1830</v>
      </c>
      <c r="C506">
        <v>248.5</v>
      </c>
      <c r="D506" s="7">
        <v>12.907499999999999</v>
      </c>
      <c r="E506" s="8">
        <v>6.8000000000000005E-2</v>
      </c>
      <c r="F506" s="7">
        <v>13.873333333333333</v>
      </c>
      <c r="H506" s="23">
        <v>38491.75</v>
      </c>
      <c r="I506" s="23">
        <f t="shared" si="13"/>
        <v>38491.770833333336</v>
      </c>
      <c r="J506" s="31">
        <v>6.8000000000000005E-2</v>
      </c>
      <c r="K506" s="21">
        <v>12.907499999999999</v>
      </c>
    </row>
    <row r="507" spans="1:11">
      <c r="A507">
        <v>139</v>
      </c>
      <c r="B507">
        <v>1900</v>
      </c>
      <c r="C507">
        <v>249</v>
      </c>
      <c r="D507" s="7">
        <v>12.180833333333334</v>
      </c>
      <c r="E507" s="8">
        <v>0.191</v>
      </c>
      <c r="F507" s="7">
        <v>12.88</v>
      </c>
      <c r="H507" s="23">
        <v>38491.770833333336</v>
      </c>
      <c r="I507" s="23">
        <f t="shared" si="13"/>
        <v>38491.791666666664</v>
      </c>
      <c r="J507" s="31">
        <v>0.191</v>
      </c>
      <c r="K507" s="21">
        <v>12.180833333333334</v>
      </c>
    </row>
    <row r="508" spans="1:11">
      <c r="A508">
        <v>139</v>
      </c>
      <c r="B508">
        <v>1930</v>
      </c>
      <c r="C508">
        <v>249.5</v>
      </c>
      <c r="D508" s="7">
        <v>11.599166666666667</v>
      </c>
      <c r="E508" s="8">
        <v>0.11</v>
      </c>
      <c r="F508" s="7">
        <v>12.07</v>
      </c>
      <c r="H508" s="23">
        <v>38491.791666666664</v>
      </c>
      <c r="I508" s="23">
        <f t="shared" si="13"/>
        <v>38491.8125</v>
      </c>
      <c r="J508" s="31">
        <v>0.11</v>
      </c>
      <c r="K508" s="21">
        <v>11.599166666666667</v>
      </c>
    </row>
    <row r="509" spans="1:11">
      <c r="A509">
        <v>139</v>
      </c>
      <c r="B509">
        <v>2000</v>
      </c>
      <c r="C509">
        <v>250</v>
      </c>
      <c r="D509" s="7">
        <v>10.902500000000002</v>
      </c>
      <c r="E509" s="8">
        <v>1.6E-2</v>
      </c>
      <c r="F509" s="7">
        <v>10.976666666666667</v>
      </c>
      <c r="H509" s="23">
        <v>38491.8125</v>
      </c>
      <c r="I509" s="23">
        <f t="shared" si="13"/>
        <v>38491.833333333336</v>
      </c>
      <c r="J509" s="31">
        <v>1.6E-2</v>
      </c>
      <c r="K509" s="21">
        <v>10.902500000000002</v>
      </c>
    </row>
    <row r="510" spans="1:11">
      <c r="A510">
        <v>139</v>
      </c>
      <c r="B510">
        <v>2030</v>
      </c>
      <c r="C510">
        <v>250.5</v>
      </c>
      <c r="D510" s="7">
        <v>10.262499999999999</v>
      </c>
      <c r="E510" s="8">
        <v>4.0000000000000001E-3</v>
      </c>
      <c r="F510" s="7">
        <v>10.06</v>
      </c>
      <c r="H510" s="23">
        <v>38491.833333333336</v>
      </c>
      <c r="I510" s="23">
        <f t="shared" si="13"/>
        <v>38491.854166666672</v>
      </c>
      <c r="J510" s="31">
        <v>4.0000000000000001E-3</v>
      </c>
      <c r="K510" s="21">
        <v>10.262499999999999</v>
      </c>
    </row>
    <row r="511" spans="1:11">
      <c r="A511">
        <v>139</v>
      </c>
      <c r="B511">
        <v>2100</v>
      </c>
      <c r="C511">
        <v>251</v>
      </c>
      <c r="D511" s="7">
        <v>9.7258333333333322</v>
      </c>
      <c r="E511" s="8">
        <v>0</v>
      </c>
      <c r="F511" s="7">
        <v>9.3066666666666666</v>
      </c>
      <c r="H511" s="23">
        <v>38491.854166666672</v>
      </c>
      <c r="I511" s="23">
        <f t="shared" si="13"/>
        <v>38491.875</v>
      </c>
      <c r="J511" s="31">
        <v>0</v>
      </c>
      <c r="K511" s="21">
        <v>9.7258333333333322</v>
      </c>
    </row>
    <row r="512" spans="1:11">
      <c r="A512">
        <v>139</v>
      </c>
      <c r="B512">
        <v>2130</v>
      </c>
      <c r="C512">
        <v>251.5</v>
      </c>
      <c r="D512" s="7">
        <v>9.2891666666666648</v>
      </c>
      <c r="E512" s="8">
        <v>0</v>
      </c>
      <c r="F512" s="7">
        <v>8.7333333333333343</v>
      </c>
      <c r="H512" s="23">
        <v>38491.875</v>
      </c>
      <c r="I512" s="23">
        <f t="shared" si="13"/>
        <v>38491.895833333336</v>
      </c>
      <c r="J512" s="31">
        <v>0</v>
      </c>
      <c r="K512" s="21">
        <v>9.2891666666666648</v>
      </c>
    </row>
    <row r="513" spans="1:11">
      <c r="A513">
        <v>139</v>
      </c>
      <c r="B513">
        <v>2200</v>
      </c>
      <c r="C513">
        <v>252</v>
      </c>
      <c r="D513" s="7">
        <v>8.9375000000000018</v>
      </c>
      <c r="E513" s="8">
        <v>0</v>
      </c>
      <c r="F513" s="7">
        <v>8.2833333333333332</v>
      </c>
      <c r="H513" s="23">
        <v>38491.895833333336</v>
      </c>
      <c r="I513" s="23">
        <f t="shared" si="13"/>
        <v>38491.916666666664</v>
      </c>
      <c r="J513" s="31">
        <v>0</v>
      </c>
      <c r="K513" s="21">
        <v>8.9375000000000018</v>
      </c>
    </row>
    <row r="514" spans="1:11">
      <c r="A514">
        <v>139</v>
      </c>
      <c r="B514">
        <v>2230</v>
      </c>
      <c r="C514">
        <v>252.5</v>
      </c>
      <c r="D514" s="7">
        <v>8.6300000000000008</v>
      </c>
      <c r="E514" s="8">
        <v>0</v>
      </c>
      <c r="F514" s="7">
        <v>7.9133333333333331</v>
      </c>
      <c r="H514" s="23">
        <v>38491.916666666664</v>
      </c>
      <c r="I514" s="23">
        <f t="shared" si="13"/>
        <v>38491.9375</v>
      </c>
      <c r="J514" s="31">
        <v>0</v>
      </c>
      <c r="K514" s="21">
        <v>8.6300000000000008</v>
      </c>
    </row>
    <row r="515" spans="1:11">
      <c r="A515">
        <v>139</v>
      </c>
      <c r="B515">
        <v>2300</v>
      </c>
      <c r="C515">
        <v>253</v>
      </c>
      <c r="D515" s="7">
        <v>8.3150000000000013</v>
      </c>
      <c r="E515" s="8">
        <v>0</v>
      </c>
      <c r="F515" s="7">
        <v>7.5566666666666675</v>
      </c>
      <c r="H515" s="23">
        <v>38491.9375</v>
      </c>
      <c r="I515" s="23">
        <f t="shared" si="13"/>
        <v>38491.958333333336</v>
      </c>
      <c r="J515" s="31">
        <v>0</v>
      </c>
      <c r="K515" s="21">
        <v>8.3150000000000013</v>
      </c>
    </row>
    <row r="516" spans="1:11">
      <c r="A516">
        <v>139</v>
      </c>
      <c r="B516">
        <v>2330</v>
      </c>
      <c r="C516">
        <v>253.5</v>
      </c>
      <c r="D516" s="7">
        <v>7.9899166666666659</v>
      </c>
      <c r="E516" s="8">
        <v>0</v>
      </c>
      <c r="F516" s="7">
        <v>7.1966666666666663</v>
      </c>
      <c r="H516" s="23">
        <v>38491.958333333336</v>
      </c>
      <c r="I516" s="23">
        <f t="shared" si="13"/>
        <v>38491.979166666672</v>
      </c>
      <c r="J516" s="31">
        <v>0</v>
      </c>
      <c r="K516" s="21">
        <v>7.9899166666666659</v>
      </c>
    </row>
    <row r="517" spans="1:11">
      <c r="A517">
        <v>140</v>
      </c>
      <c r="B517">
        <v>0</v>
      </c>
      <c r="C517">
        <v>254</v>
      </c>
      <c r="D517" s="7">
        <v>7.6730833333333335</v>
      </c>
      <c r="E517" s="8">
        <v>0</v>
      </c>
      <c r="F517" s="7">
        <v>6.8290000000000006</v>
      </c>
      <c r="H517" s="23">
        <v>38491.979166666672</v>
      </c>
      <c r="I517" s="23">
        <f t="shared" si="13"/>
        <v>38492</v>
      </c>
      <c r="J517" s="31">
        <v>0</v>
      </c>
      <c r="K517" s="21">
        <v>7.6730833333333335</v>
      </c>
    </row>
    <row r="518" spans="1:11">
      <c r="A518">
        <v>140</v>
      </c>
      <c r="B518">
        <v>30</v>
      </c>
      <c r="C518">
        <v>254.5</v>
      </c>
      <c r="D518" s="7">
        <v>7.412583333333334</v>
      </c>
      <c r="E518" s="8">
        <v>0</v>
      </c>
      <c r="F518" s="7">
        <v>6.5426666666666664</v>
      </c>
      <c r="H518" s="23">
        <v>38492</v>
      </c>
      <c r="I518" s="23">
        <f t="shared" si="13"/>
        <v>38492.020833333336</v>
      </c>
      <c r="J518" s="31">
        <v>0</v>
      </c>
      <c r="K518" s="21">
        <v>7.412583333333334</v>
      </c>
    </row>
    <row r="519" spans="1:11">
      <c r="A519">
        <v>140</v>
      </c>
      <c r="B519">
        <v>100</v>
      </c>
      <c r="C519">
        <v>255</v>
      </c>
      <c r="D519" s="7">
        <v>7.3154166666666667</v>
      </c>
      <c r="E519" s="8">
        <v>0</v>
      </c>
      <c r="F519" s="7">
        <v>6.5556666666666672</v>
      </c>
      <c r="H519" s="23">
        <v>38492.020833333336</v>
      </c>
      <c r="I519" s="23">
        <f t="shared" si="13"/>
        <v>38492.041666666664</v>
      </c>
      <c r="J519" s="31">
        <v>0</v>
      </c>
      <c r="K519" s="21">
        <v>7.3154166666666667</v>
      </c>
    </row>
    <row r="520" spans="1:11">
      <c r="A520">
        <v>140</v>
      </c>
      <c r="B520">
        <v>130</v>
      </c>
      <c r="C520">
        <v>255.5</v>
      </c>
      <c r="D520" s="7">
        <v>7.2263333333333337</v>
      </c>
      <c r="E520" s="8">
        <v>0</v>
      </c>
      <c r="F520" s="7">
        <v>6.5590000000000002</v>
      </c>
      <c r="H520" s="23">
        <v>38492.041666666664</v>
      </c>
      <c r="I520" s="23">
        <f t="shared" ref="I520:I538" si="14">I$5+A520+(ROUND(B520/100,0)/24)+(MOD(B520,100)/(24*60))</f>
        <v>38492.0625</v>
      </c>
      <c r="J520" s="31">
        <v>0</v>
      </c>
      <c r="K520" s="21">
        <v>7.2263333333333337</v>
      </c>
    </row>
    <row r="521" spans="1:11">
      <c r="A521">
        <v>140</v>
      </c>
      <c r="B521">
        <v>200</v>
      </c>
      <c r="C521">
        <v>256</v>
      </c>
      <c r="D521" s="7">
        <v>6.9925833333333332</v>
      </c>
      <c r="E521" s="8">
        <v>0</v>
      </c>
      <c r="F521" s="7">
        <v>6.2146666666666661</v>
      </c>
      <c r="H521" s="23">
        <v>38492.0625</v>
      </c>
      <c r="I521" s="23">
        <f t="shared" si="14"/>
        <v>38492.083333333336</v>
      </c>
      <c r="J521" s="31">
        <v>0</v>
      </c>
      <c r="K521" s="21">
        <v>6.9925833333333332</v>
      </c>
    </row>
    <row r="522" spans="1:11">
      <c r="A522">
        <v>140</v>
      </c>
      <c r="B522">
        <v>230</v>
      </c>
      <c r="C522">
        <v>256.5</v>
      </c>
      <c r="D522" s="7">
        <v>6.7649166666666654</v>
      </c>
      <c r="E522" s="8">
        <v>0</v>
      </c>
      <c r="F522" s="7">
        <v>5.905666666666666</v>
      </c>
      <c r="H522" s="23">
        <v>38492.083333333336</v>
      </c>
      <c r="I522" s="23">
        <f t="shared" si="14"/>
        <v>38492.104166666672</v>
      </c>
      <c r="J522" s="31">
        <v>0</v>
      </c>
      <c r="K522" s="21">
        <v>6.7649166666666654</v>
      </c>
    </row>
    <row r="523" spans="1:11">
      <c r="A523">
        <v>140</v>
      </c>
      <c r="B523">
        <v>300</v>
      </c>
      <c r="C523">
        <v>257</v>
      </c>
      <c r="D523" s="7">
        <v>6.5385833333333325</v>
      </c>
      <c r="E523" s="8">
        <v>0</v>
      </c>
      <c r="F523" s="7">
        <v>5.6089999999999991</v>
      </c>
      <c r="H523" s="23">
        <v>38492.104166666672</v>
      </c>
      <c r="I523" s="23">
        <f t="shared" si="14"/>
        <v>38492.125</v>
      </c>
      <c r="J523" s="31">
        <v>0</v>
      </c>
      <c r="K523" s="21">
        <v>6.5385833333333325</v>
      </c>
    </row>
    <row r="524" spans="1:11">
      <c r="A524">
        <v>140</v>
      </c>
      <c r="B524">
        <v>330</v>
      </c>
      <c r="C524">
        <v>257.5</v>
      </c>
      <c r="D524" s="7">
        <v>6.2785833333333336</v>
      </c>
      <c r="E524" s="8">
        <v>0</v>
      </c>
      <c r="F524" s="7">
        <v>5.4929999999999994</v>
      </c>
      <c r="H524" s="23">
        <v>38492.125</v>
      </c>
      <c r="I524" s="23">
        <f t="shared" si="14"/>
        <v>38492.145833333336</v>
      </c>
      <c r="J524" s="31">
        <v>0</v>
      </c>
      <c r="K524" s="21">
        <v>6.2785833333333336</v>
      </c>
    </row>
    <row r="525" spans="1:11">
      <c r="A525">
        <v>140</v>
      </c>
      <c r="B525">
        <v>400</v>
      </c>
      <c r="C525">
        <v>258</v>
      </c>
      <c r="D525" s="7">
        <v>6.0030833333333335</v>
      </c>
      <c r="E525" s="8">
        <v>0</v>
      </c>
      <c r="F525" s="7">
        <v>5.2896666666666663</v>
      </c>
      <c r="H525" s="23">
        <v>38492.145833333336</v>
      </c>
      <c r="I525" s="23">
        <f t="shared" si="14"/>
        <v>38492.166666666664</v>
      </c>
      <c r="J525" s="31">
        <v>0</v>
      </c>
      <c r="K525" s="21">
        <v>6.0030833333333335</v>
      </c>
    </row>
    <row r="526" spans="1:11">
      <c r="A526">
        <v>140</v>
      </c>
      <c r="B526">
        <v>430</v>
      </c>
      <c r="C526">
        <v>258.5</v>
      </c>
      <c r="D526" s="7">
        <v>5.8067500000000001</v>
      </c>
      <c r="E526" s="8">
        <v>0</v>
      </c>
      <c r="F526" s="7">
        <v>5.2460000000000004</v>
      </c>
      <c r="H526" s="23">
        <v>38492.166666666664</v>
      </c>
      <c r="I526" s="23">
        <f t="shared" si="14"/>
        <v>38492.1875</v>
      </c>
      <c r="J526" s="31">
        <v>0</v>
      </c>
      <c r="K526" s="21">
        <v>5.8067500000000001</v>
      </c>
    </row>
    <row r="527" spans="1:11">
      <c r="A527">
        <v>140</v>
      </c>
      <c r="B527">
        <v>500</v>
      </c>
      <c r="C527">
        <v>259</v>
      </c>
      <c r="D527" s="7">
        <v>5.932083333333332</v>
      </c>
      <c r="E527" s="8">
        <v>0</v>
      </c>
      <c r="F527" s="7">
        <v>5.5503333333333336</v>
      </c>
      <c r="H527" s="23">
        <v>38492.1875</v>
      </c>
      <c r="I527" s="23">
        <f t="shared" si="14"/>
        <v>38492.208333333336</v>
      </c>
      <c r="J527" s="31">
        <v>0</v>
      </c>
      <c r="K527" s="21">
        <v>5.932083333333332</v>
      </c>
    </row>
    <row r="528" spans="1:11">
      <c r="A528">
        <v>140</v>
      </c>
      <c r="B528">
        <v>530</v>
      </c>
      <c r="C528">
        <v>259.5</v>
      </c>
      <c r="D528" s="7">
        <v>6.1129999999999995</v>
      </c>
      <c r="E528" s="8">
        <v>7.0000000000000001E-3</v>
      </c>
      <c r="F528" s="7">
        <v>5.8079999999999998</v>
      </c>
      <c r="H528" s="23">
        <v>38492.208333333336</v>
      </c>
      <c r="I528" s="23">
        <f t="shared" si="14"/>
        <v>38492.229166666672</v>
      </c>
      <c r="J528" s="31">
        <v>7.0000000000000001E-3</v>
      </c>
      <c r="K528" s="21">
        <v>6.1129999999999995</v>
      </c>
    </row>
    <row r="529" spans="1:11">
      <c r="A529">
        <v>140</v>
      </c>
      <c r="B529">
        <v>600</v>
      </c>
      <c r="C529">
        <v>260</v>
      </c>
      <c r="D529" s="7">
        <v>6.2940000000000005</v>
      </c>
      <c r="E529" s="8">
        <v>3.5000000000000003E-2</v>
      </c>
      <c r="F529" s="7">
        <v>6.1189999999999998</v>
      </c>
      <c r="H529" s="23">
        <v>38492.229166666672</v>
      </c>
      <c r="I529" s="23">
        <f t="shared" si="14"/>
        <v>38492.25</v>
      </c>
      <c r="J529" s="31">
        <v>3.5000000000000003E-2</v>
      </c>
      <c r="K529" s="21">
        <v>6.2940000000000005</v>
      </c>
    </row>
    <row r="530" spans="1:11">
      <c r="A530">
        <v>140</v>
      </c>
      <c r="B530">
        <v>630</v>
      </c>
      <c r="C530">
        <v>260.5</v>
      </c>
      <c r="D530" s="7">
        <v>6.5910000000000002</v>
      </c>
      <c r="E530" s="8">
        <v>4.5999999999999999E-2</v>
      </c>
      <c r="F530" s="7">
        <v>6.594333333333334</v>
      </c>
      <c r="H530" s="23">
        <v>38492.25</v>
      </c>
      <c r="I530" s="23">
        <f t="shared" si="14"/>
        <v>38492.270833333336</v>
      </c>
      <c r="J530" s="31">
        <v>4.5999999999999999E-2</v>
      </c>
      <c r="K530" s="21">
        <v>6.5910000000000002</v>
      </c>
    </row>
    <row r="531" spans="1:11">
      <c r="A531">
        <v>140</v>
      </c>
      <c r="B531">
        <v>700</v>
      </c>
      <c r="C531">
        <v>261</v>
      </c>
      <c r="D531" s="7">
        <v>6.859333333333332</v>
      </c>
      <c r="E531" s="8">
        <v>7.4999999999999997E-2</v>
      </c>
      <c r="F531" s="7">
        <v>7.0443333333333333</v>
      </c>
      <c r="H531" s="23">
        <v>38492.270833333336</v>
      </c>
      <c r="I531" s="23">
        <f t="shared" si="14"/>
        <v>38492.291666666664</v>
      </c>
      <c r="J531" s="31">
        <v>7.4999999999999997E-2</v>
      </c>
      <c r="K531" s="21">
        <v>6.859333333333332</v>
      </c>
    </row>
    <row r="532" spans="1:11">
      <c r="A532">
        <v>140</v>
      </c>
      <c r="B532">
        <v>730</v>
      </c>
      <c r="C532">
        <v>261.5</v>
      </c>
      <c r="D532" s="7">
        <v>7.1347499999999995</v>
      </c>
      <c r="E532" s="8">
        <v>7.0000000000000007E-2</v>
      </c>
      <c r="F532" s="7">
        <v>7.5266666666666664</v>
      </c>
      <c r="H532" s="23">
        <v>38492.291666666664</v>
      </c>
      <c r="I532" s="23">
        <f t="shared" si="14"/>
        <v>38492.3125</v>
      </c>
      <c r="J532" s="31">
        <v>7.0000000000000007E-2</v>
      </c>
      <c r="K532" s="21">
        <v>7.1347499999999995</v>
      </c>
    </row>
    <row r="533" spans="1:11">
      <c r="A533">
        <v>140</v>
      </c>
      <c r="B533">
        <v>800</v>
      </c>
      <c r="C533">
        <v>262</v>
      </c>
      <c r="D533" s="7">
        <v>7.2924999999999995</v>
      </c>
      <c r="E533" s="8">
        <v>0.105</v>
      </c>
      <c r="F533" s="7">
        <v>7.78</v>
      </c>
      <c r="H533" s="23">
        <v>38492.3125</v>
      </c>
      <c r="I533" s="23">
        <f t="shared" si="14"/>
        <v>38492.333333333336</v>
      </c>
      <c r="J533" s="31">
        <v>0.105</v>
      </c>
      <c r="K533" s="21">
        <v>7.2924999999999995</v>
      </c>
    </row>
    <row r="534" spans="1:11">
      <c r="A534">
        <v>140</v>
      </c>
      <c r="B534">
        <v>830</v>
      </c>
      <c r="C534">
        <v>262.5</v>
      </c>
      <c r="D534" s="7">
        <v>7.8041666666666671</v>
      </c>
      <c r="E534" s="8">
        <v>0.155</v>
      </c>
      <c r="F534" s="7">
        <v>8.65</v>
      </c>
      <c r="H534" s="23">
        <v>38492.333333333336</v>
      </c>
      <c r="I534" s="23">
        <f t="shared" si="14"/>
        <v>38492.354166666672</v>
      </c>
      <c r="J534" s="31">
        <v>0.155</v>
      </c>
      <c r="K534" s="21">
        <v>7.8041666666666671</v>
      </c>
    </row>
    <row r="535" spans="1:11">
      <c r="A535">
        <v>140</v>
      </c>
      <c r="B535">
        <v>900</v>
      </c>
      <c r="C535">
        <v>263</v>
      </c>
      <c r="D535" s="7">
        <v>8.3366666666666642</v>
      </c>
      <c r="E535" s="8">
        <v>0.216</v>
      </c>
      <c r="F535" s="7">
        <v>9.4066666666666681</v>
      </c>
      <c r="H535" s="23">
        <v>38492.354166666672</v>
      </c>
      <c r="I535" s="23">
        <f t="shared" si="14"/>
        <v>38492.375</v>
      </c>
      <c r="J535" s="31">
        <v>0.216</v>
      </c>
      <c r="K535" s="21">
        <v>8.3366666666666642</v>
      </c>
    </row>
    <row r="536" spans="1:11">
      <c r="A536">
        <v>140</v>
      </c>
      <c r="B536">
        <v>930</v>
      </c>
      <c r="C536">
        <v>263.5</v>
      </c>
      <c r="D536" s="7">
        <v>8.9999999999999982</v>
      </c>
      <c r="E536" s="8">
        <v>0.25900000000000001</v>
      </c>
      <c r="F536" s="7">
        <v>10.516666666666667</v>
      </c>
      <c r="H536" s="23">
        <v>38492.375</v>
      </c>
      <c r="I536" s="23">
        <f t="shared" si="14"/>
        <v>38492.395833333336</v>
      </c>
      <c r="J536" s="31">
        <v>0.25900000000000001</v>
      </c>
      <c r="K536" s="21">
        <v>8.9999999999999982</v>
      </c>
    </row>
    <row r="537" spans="1:11">
      <c r="A537">
        <v>140</v>
      </c>
      <c r="B537">
        <v>1000</v>
      </c>
      <c r="C537">
        <v>264</v>
      </c>
      <c r="D537" s="7">
        <v>9.1674999999999986</v>
      </c>
      <c r="E537" s="8">
        <v>0.23499999999999999</v>
      </c>
      <c r="F537" s="7">
        <v>10.673333333333332</v>
      </c>
      <c r="H537" s="23">
        <v>38492.395833333336</v>
      </c>
      <c r="I537" s="23">
        <f t="shared" si="14"/>
        <v>38492.416666666664</v>
      </c>
      <c r="J537" s="31">
        <v>0.23499999999999999</v>
      </c>
      <c r="K537" s="21">
        <v>9.1674999999999986</v>
      </c>
    </row>
    <row r="538" spans="1:11">
      <c r="A538">
        <v>140</v>
      </c>
      <c r="B538">
        <v>1030</v>
      </c>
      <c r="C538">
        <v>264.5</v>
      </c>
      <c r="D538" s="7">
        <v>9.3908333333333314</v>
      </c>
      <c r="E538" s="8">
        <v>0.23100000000000001</v>
      </c>
      <c r="F538" s="7">
        <v>10.97</v>
      </c>
      <c r="H538" s="23">
        <v>38492.416666666664</v>
      </c>
      <c r="I538" s="23">
        <f t="shared" si="14"/>
        <v>38492.4375</v>
      </c>
      <c r="J538" s="31">
        <v>0.23100000000000001</v>
      </c>
      <c r="K538" s="21">
        <v>9.3908333333333314</v>
      </c>
    </row>
    <row r="539" spans="1:11">
      <c r="H539" s="2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1"/>
  <sheetViews>
    <sheetView workbookViewId="0">
      <selection activeCell="H4" sqref="H4:J1010"/>
    </sheetView>
  </sheetViews>
  <sheetFormatPr baseColWidth="10" defaultColWidth="11.5" defaultRowHeight="14" x14ac:dyDescent="0"/>
  <cols>
    <col min="3" max="3" width="9.33203125" customWidth="1"/>
    <col min="7" max="7" width="15.5" bestFit="1" customWidth="1"/>
    <col min="8" max="9" width="14.83203125" bestFit="1" customWidth="1"/>
  </cols>
  <sheetData>
    <row r="1" spans="1:13">
      <c r="D1" t="s">
        <v>23</v>
      </c>
    </row>
    <row r="2" spans="1:13">
      <c r="C2" t="s">
        <v>31</v>
      </c>
      <c r="D2" t="s">
        <v>38</v>
      </c>
      <c r="E2" t="s">
        <v>161</v>
      </c>
      <c r="F2" t="s">
        <v>36</v>
      </c>
    </row>
    <row r="3" spans="1:13">
      <c r="A3" t="s">
        <v>24</v>
      </c>
      <c r="B3" t="s">
        <v>160</v>
      </c>
      <c r="C3" t="s">
        <v>19</v>
      </c>
      <c r="D3" t="s">
        <v>37</v>
      </c>
      <c r="E3" t="s">
        <v>19</v>
      </c>
      <c r="F3" t="s">
        <v>21</v>
      </c>
      <c r="I3" s="19">
        <v>38352</v>
      </c>
    </row>
    <row r="4" spans="1:13">
      <c r="H4" s="19" t="s">
        <v>214</v>
      </c>
      <c r="I4" s="13" t="s">
        <v>213</v>
      </c>
      <c r="J4" s="13" t="s">
        <v>23</v>
      </c>
      <c r="K4" s="13" t="s">
        <v>227</v>
      </c>
      <c r="L4" s="13" t="s">
        <v>226</v>
      </c>
      <c r="M4" s="13" t="s">
        <v>36</v>
      </c>
    </row>
    <row r="5" spans="1:13">
      <c r="A5">
        <v>238</v>
      </c>
      <c r="B5">
        <v>1000</v>
      </c>
      <c r="C5" s="7">
        <v>23.232666666666667</v>
      </c>
      <c r="D5">
        <v>0.54600000000000004</v>
      </c>
      <c r="E5">
        <v>19.670000000000002</v>
      </c>
      <c r="F5">
        <v>66.52</v>
      </c>
      <c r="H5" s="23">
        <f>I5-(30/(60*24))</f>
        <v>38590.395833333328</v>
      </c>
      <c r="I5" s="23">
        <f>I$3+A5+(ROUND(B5/100,0)/24)+(MOD(B5,100)/(24*60))</f>
        <v>38590.416666666664</v>
      </c>
      <c r="J5" s="13">
        <v>0.54600000000000004</v>
      </c>
      <c r="K5" s="21">
        <v>23.232666666666667</v>
      </c>
      <c r="L5" s="13">
        <v>19.670000000000002</v>
      </c>
      <c r="M5" s="13">
        <v>66.52</v>
      </c>
    </row>
    <row r="6" spans="1:13">
      <c r="A6">
        <v>238</v>
      </c>
      <c r="B6">
        <v>1030</v>
      </c>
      <c r="C6" s="7">
        <v>24.213333333333331</v>
      </c>
      <c r="D6">
        <v>0.626</v>
      </c>
      <c r="E6">
        <v>21.12</v>
      </c>
      <c r="F6">
        <v>60.48</v>
      </c>
      <c r="H6" s="23">
        <v>38590.416666666664</v>
      </c>
      <c r="I6" s="23">
        <f t="shared" ref="I6:I69" si="0">I$3+A6+(ROUND(B6/100,0)/24)+(MOD(B6,100)/(24*60))</f>
        <v>38590.4375</v>
      </c>
      <c r="J6" s="13">
        <v>0.626</v>
      </c>
      <c r="K6" s="21">
        <v>24.213333333333331</v>
      </c>
      <c r="L6" s="13">
        <v>21.12</v>
      </c>
      <c r="M6" s="13">
        <v>60.48</v>
      </c>
    </row>
    <row r="7" spans="1:13">
      <c r="A7">
        <v>238</v>
      </c>
      <c r="B7">
        <v>1100</v>
      </c>
      <c r="C7" s="7">
        <v>25.757333333333335</v>
      </c>
      <c r="D7">
        <v>0.69499999999999995</v>
      </c>
      <c r="E7">
        <v>22.32</v>
      </c>
      <c r="F7">
        <v>57.78</v>
      </c>
      <c r="H7" s="23">
        <v>38590.4375</v>
      </c>
      <c r="I7" s="23">
        <f t="shared" si="0"/>
        <v>38590.458333333336</v>
      </c>
      <c r="J7" s="13">
        <v>0.69499999999999995</v>
      </c>
      <c r="K7" s="21">
        <v>25.757333333333335</v>
      </c>
      <c r="L7" s="13">
        <v>22.32</v>
      </c>
      <c r="M7" s="13">
        <v>57.78</v>
      </c>
    </row>
    <row r="8" spans="1:13">
      <c r="A8">
        <v>238</v>
      </c>
      <c r="B8">
        <v>1130</v>
      </c>
      <c r="C8" s="7">
        <v>27.173333333333336</v>
      </c>
      <c r="D8">
        <v>0.73699999999999999</v>
      </c>
      <c r="E8">
        <v>23.32</v>
      </c>
      <c r="F8">
        <v>52.86</v>
      </c>
      <c r="H8" s="23">
        <v>38590.458333333336</v>
      </c>
      <c r="I8" s="23">
        <f t="shared" si="0"/>
        <v>38590.479166666672</v>
      </c>
      <c r="J8" s="13">
        <v>0.73699999999999999</v>
      </c>
      <c r="K8" s="21">
        <v>27.173333333333336</v>
      </c>
      <c r="L8" s="13">
        <v>23.32</v>
      </c>
      <c r="M8" s="13">
        <v>52.86</v>
      </c>
    </row>
    <row r="9" spans="1:13">
      <c r="A9">
        <v>238</v>
      </c>
      <c r="B9">
        <v>1200</v>
      </c>
      <c r="C9" s="7">
        <v>28.65066666666667</v>
      </c>
      <c r="D9">
        <v>0.76800000000000002</v>
      </c>
      <c r="E9">
        <v>24.52</v>
      </c>
      <c r="F9">
        <v>48.64</v>
      </c>
      <c r="H9" s="23">
        <v>38590.479166666672</v>
      </c>
      <c r="I9" s="23">
        <f t="shared" si="0"/>
        <v>38590.5</v>
      </c>
      <c r="J9" s="13">
        <v>0.76800000000000002</v>
      </c>
      <c r="K9" s="21">
        <v>28.65066666666667</v>
      </c>
      <c r="L9" s="13">
        <v>24.52</v>
      </c>
      <c r="M9" s="13">
        <v>48.64</v>
      </c>
    </row>
    <row r="10" spans="1:13">
      <c r="A10">
        <v>238</v>
      </c>
      <c r="B10">
        <v>1230</v>
      </c>
      <c r="C10" s="7">
        <v>29.557333333333329</v>
      </c>
      <c r="D10">
        <v>0.78800000000000003</v>
      </c>
      <c r="E10">
        <v>25.38</v>
      </c>
      <c r="F10">
        <v>45.6</v>
      </c>
      <c r="H10" s="23">
        <v>38590.5</v>
      </c>
      <c r="I10" s="23">
        <f t="shared" si="0"/>
        <v>38590.520833333336</v>
      </c>
      <c r="J10" s="13">
        <v>0.78800000000000003</v>
      </c>
      <c r="K10" s="21">
        <v>29.557333333333329</v>
      </c>
      <c r="L10" s="13">
        <v>25.38</v>
      </c>
      <c r="M10" s="13">
        <v>45.6</v>
      </c>
    </row>
    <row r="11" spans="1:13">
      <c r="A11">
        <v>238</v>
      </c>
      <c r="B11">
        <v>1300</v>
      </c>
      <c r="C11" s="7">
        <v>30.77933333333333</v>
      </c>
      <c r="D11">
        <v>0.79300000000000004</v>
      </c>
      <c r="E11">
        <v>26.27</v>
      </c>
      <c r="F11">
        <v>43.14</v>
      </c>
      <c r="H11" s="23">
        <v>38590.520833333336</v>
      </c>
      <c r="I11" s="23">
        <f t="shared" si="0"/>
        <v>38590.541666666664</v>
      </c>
      <c r="J11" s="13">
        <v>0.79300000000000004</v>
      </c>
      <c r="K11" s="21">
        <v>30.77933333333333</v>
      </c>
      <c r="L11" s="13">
        <v>26.27</v>
      </c>
      <c r="M11" s="13">
        <v>43.14</v>
      </c>
    </row>
    <row r="12" spans="1:13">
      <c r="A12">
        <v>238</v>
      </c>
      <c r="B12">
        <v>1330</v>
      </c>
      <c r="C12" s="7">
        <v>31.085333333333331</v>
      </c>
      <c r="D12">
        <v>0.78800000000000003</v>
      </c>
      <c r="E12">
        <v>26.91</v>
      </c>
      <c r="F12">
        <v>39.07</v>
      </c>
      <c r="H12" s="23">
        <v>38590.541666666664</v>
      </c>
      <c r="I12" s="23">
        <f t="shared" si="0"/>
        <v>38590.5625</v>
      </c>
      <c r="J12" s="13">
        <v>0.78800000000000003</v>
      </c>
      <c r="K12" s="21">
        <v>31.085333333333331</v>
      </c>
      <c r="L12" s="13">
        <v>26.91</v>
      </c>
      <c r="M12" s="13">
        <v>39.07</v>
      </c>
    </row>
    <row r="13" spans="1:13">
      <c r="A13">
        <v>238</v>
      </c>
      <c r="B13">
        <v>1400</v>
      </c>
      <c r="C13" s="7">
        <v>31.367333333333338</v>
      </c>
      <c r="D13">
        <v>0.76800000000000002</v>
      </c>
      <c r="E13">
        <v>27.5</v>
      </c>
      <c r="F13">
        <v>34.68</v>
      </c>
      <c r="H13" s="23">
        <v>38590.5625</v>
      </c>
      <c r="I13" s="23">
        <f t="shared" si="0"/>
        <v>38590.583333333336</v>
      </c>
      <c r="J13" s="13">
        <v>0.76800000000000002</v>
      </c>
      <c r="K13" s="21">
        <v>31.367333333333338</v>
      </c>
      <c r="L13" s="13">
        <v>27.5</v>
      </c>
      <c r="M13" s="13">
        <v>34.68</v>
      </c>
    </row>
    <row r="14" spans="1:13">
      <c r="A14">
        <v>238</v>
      </c>
      <c r="B14">
        <v>1430</v>
      </c>
      <c r="C14" s="7">
        <v>31.240666666666659</v>
      </c>
      <c r="D14">
        <v>0.73699999999999999</v>
      </c>
      <c r="E14">
        <v>27.96</v>
      </c>
      <c r="F14">
        <v>27.3</v>
      </c>
      <c r="H14" s="23">
        <v>38590.583333333336</v>
      </c>
      <c r="I14" s="23">
        <f t="shared" si="0"/>
        <v>38590.604166666672</v>
      </c>
      <c r="J14" s="13">
        <v>0.73699999999999999</v>
      </c>
      <c r="K14" s="21">
        <v>31.240666666666659</v>
      </c>
      <c r="L14" s="13">
        <v>27.96</v>
      </c>
      <c r="M14" s="13">
        <v>27.3</v>
      </c>
    </row>
    <row r="15" spans="1:13">
      <c r="A15">
        <v>238</v>
      </c>
      <c r="B15">
        <v>1500</v>
      </c>
      <c r="C15" s="7">
        <v>30.637333333333334</v>
      </c>
      <c r="D15">
        <v>0.69799999999999995</v>
      </c>
      <c r="E15">
        <v>28.06</v>
      </c>
      <c r="F15">
        <v>27.86</v>
      </c>
      <c r="H15" s="23">
        <v>38590.604166666672</v>
      </c>
      <c r="I15" s="23">
        <f t="shared" si="0"/>
        <v>38590.625</v>
      </c>
      <c r="J15" s="13">
        <v>0.69799999999999995</v>
      </c>
      <c r="K15" s="21">
        <v>30.637333333333334</v>
      </c>
      <c r="L15" s="13">
        <v>28.06</v>
      </c>
      <c r="M15" s="13">
        <v>27.86</v>
      </c>
    </row>
    <row r="16" spans="1:13">
      <c r="A16">
        <v>238</v>
      </c>
      <c r="B16">
        <v>1530</v>
      </c>
      <c r="C16" s="7">
        <v>30.490666666666666</v>
      </c>
      <c r="D16">
        <v>0.64400000000000002</v>
      </c>
      <c r="E16">
        <v>28.1</v>
      </c>
      <c r="F16">
        <v>28.72</v>
      </c>
      <c r="H16" s="23">
        <v>38590.625</v>
      </c>
      <c r="I16" s="23">
        <f t="shared" si="0"/>
        <v>38590.645833333336</v>
      </c>
      <c r="J16" s="13">
        <v>0.64400000000000002</v>
      </c>
      <c r="K16" s="21">
        <v>30.490666666666666</v>
      </c>
      <c r="L16" s="13">
        <v>28.1</v>
      </c>
      <c r="M16" s="13">
        <v>28.72</v>
      </c>
    </row>
    <row r="17" spans="1:13">
      <c r="A17">
        <v>238</v>
      </c>
      <c r="B17">
        <v>1600</v>
      </c>
      <c r="C17" s="7">
        <v>29.437333333333335</v>
      </c>
      <c r="D17">
        <v>0.57799999999999996</v>
      </c>
      <c r="E17">
        <v>27.99</v>
      </c>
      <c r="F17">
        <v>29.44</v>
      </c>
      <c r="H17" s="23">
        <v>38590.645833333336</v>
      </c>
      <c r="I17" s="23">
        <f t="shared" si="0"/>
        <v>38590.666666666664</v>
      </c>
      <c r="J17" s="13">
        <v>0.57799999999999996</v>
      </c>
      <c r="K17" s="21">
        <v>29.437333333333335</v>
      </c>
      <c r="L17" s="13">
        <v>27.99</v>
      </c>
      <c r="M17" s="13">
        <v>29.44</v>
      </c>
    </row>
    <row r="18" spans="1:13">
      <c r="A18">
        <v>238</v>
      </c>
      <c r="B18">
        <v>1630</v>
      </c>
      <c r="C18" s="7">
        <v>28.584666666666667</v>
      </c>
      <c r="D18">
        <v>0.50700000000000001</v>
      </c>
      <c r="E18">
        <v>27.8</v>
      </c>
      <c r="F18">
        <v>30.55</v>
      </c>
      <c r="H18" s="23">
        <v>38590.666666666664</v>
      </c>
      <c r="I18" s="23">
        <f t="shared" si="0"/>
        <v>38590.6875</v>
      </c>
      <c r="J18" s="13">
        <v>0.50700000000000001</v>
      </c>
      <c r="K18" s="21">
        <v>28.584666666666667</v>
      </c>
      <c r="L18" s="13">
        <v>27.8</v>
      </c>
      <c r="M18" s="13">
        <v>30.55</v>
      </c>
    </row>
    <row r="19" spans="1:13">
      <c r="A19">
        <v>238</v>
      </c>
      <c r="B19">
        <v>1700</v>
      </c>
      <c r="C19" s="7">
        <v>27.944666666666663</v>
      </c>
      <c r="D19">
        <v>0.42699999999999999</v>
      </c>
      <c r="E19">
        <v>27.51</v>
      </c>
      <c r="F19">
        <v>30.21</v>
      </c>
      <c r="H19" s="23">
        <v>38590.6875</v>
      </c>
      <c r="I19" s="23">
        <f t="shared" si="0"/>
        <v>38590.708333333336</v>
      </c>
      <c r="J19" s="13">
        <v>0.42699999999999999</v>
      </c>
      <c r="K19" s="21">
        <v>27.944666666666663</v>
      </c>
      <c r="L19" s="13">
        <v>27.51</v>
      </c>
      <c r="M19" s="13">
        <v>30.21</v>
      </c>
    </row>
    <row r="20" spans="1:13">
      <c r="A20">
        <v>238</v>
      </c>
      <c r="B20">
        <v>1730</v>
      </c>
      <c r="C20" s="7">
        <v>27.511333333333333</v>
      </c>
      <c r="D20">
        <v>0.34200000000000003</v>
      </c>
      <c r="E20">
        <v>27.41</v>
      </c>
      <c r="F20">
        <v>30.91</v>
      </c>
      <c r="H20" s="23">
        <v>38590.708333333336</v>
      </c>
      <c r="I20" s="23">
        <f t="shared" si="0"/>
        <v>38590.729166666672</v>
      </c>
      <c r="J20" s="13">
        <v>0.34200000000000003</v>
      </c>
      <c r="K20" s="21">
        <v>27.511333333333333</v>
      </c>
      <c r="L20" s="13">
        <v>27.41</v>
      </c>
      <c r="M20" s="13">
        <v>30.91</v>
      </c>
    </row>
    <row r="21" spans="1:13">
      <c r="A21">
        <v>238</v>
      </c>
      <c r="B21">
        <v>1800</v>
      </c>
      <c r="C21" s="7">
        <v>26.749333333333329</v>
      </c>
      <c r="D21">
        <v>0.255</v>
      </c>
      <c r="E21">
        <v>27.11</v>
      </c>
      <c r="F21">
        <v>33.22</v>
      </c>
      <c r="H21" s="23">
        <v>38590.729166666672</v>
      </c>
      <c r="I21" s="23">
        <f t="shared" si="0"/>
        <v>38590.75</v>
      </c>
      <c r="J21" s="13">
        <v>0.255</v>
      </c>
      <c r="K21" s="21">
        <v>26.749333333333329</v>
      </c>
      <c r="L21" s="13">
        <v>27.11</v>
      </c>
      <c r="M21" s="13">
        <v>33.22</v>
      </c>
    </row>
    <row r="22" spans="1:13">
      <c r="A22">
        <v>238</v>
      </c>
      <c r="B22">
        <v>1830</v>
      </c>
      <c r="C22" s="7">
        <v>25.308</v>
      </c>
      <c r="D22">
        <v>0.17</v>
      </c>
      <c r="E22">
        <v>26.35</v>
      </c>
      <c r="F22">
        <v>35.9</v>
      </c>
      <c r="H22" s="23">
        <v>38590.75</v>
      </c>
      <c r="I22" s="23">
        <f t="shared" si="0"/>
        <v>38590.770833333336</v>
      </c>
      <c r="J22" s="13">
        <v>0.17</v>
      </c>
      <c r="K22" s="21">
        <v>25.308</v>
      </c>
      <c r="L22" s="13">
        <v>26.35</v>
      </c>
      <c r="M22" s="13">
        <v>35.9</v>
      </c>
    </row>
    <row r="23" spans="1:13">
      <c r="A23">
        <v>238</v>
      </c>
      <c r="B23">
        <v>1900</v>
      </c>
      <c r="C23" s="7">
        <v>23.413333333333334</v>
      </c>
      <c r="D23">
        <v>9.2999999999999999E-2</v>
      </c>
      <c r="E23">
        <v>25.27</v>
      </c>
      <c r="F23">
        <v>41.08</v>
      </c>
      <c r="H23" s="23">
        <v>38590.770833333336</v>
      </c>
      <c r="I23" s="23">
        <f t="shared" si="0"/>
        <v>38590.791666666664</v>
      </c>
      <c r="J23" s="13">
        <v>9.2999999999999999E-2</v>
      </c>
      <c r="K23" s="21">
        <v>23.413333333333334</v>
      </c>
      <c r="L23" s="13">
        <v>25.27</v>
      </c>
      <c r="M23" s="13">
        <v>41.08</v>
      </c>
    </row>
    <row r="24" spans="1:13">
      <c r="A24">
        <v>238</v>
      </c>
      <c r="B24">
        <v>1930</v>
      </c>
      <c r="C24" s="7">
        <v>20.958666666666666</v>
      </c>
      <c r="D24">
        <v>2.5999999999999999E-2</v>
      </c>
      <c r="E24">
        <v>23.45</v>
      </c>
      <c r="F24">
        <v>46.26</v>
      </c>
      <c r="H24" s="23">
        <v>38590.791666666664</v>
      </c>
      <c r="I24" s="23">
        <f t="shared" si="0"/>
        <v>38590.8125</v>
      </c>
      <c r="J24" s="13">
        <v>2.5999999999999999E-2</v>
      </c>
      <c r="K24" s="21">
        <v>20.958666666666666</v>
      </c>
      <c r="L24" s="13">
        <v>23.45</v>
      </c>
      <c r="M24" s="13">
        <v>46.26</v>
      </c>
    </row>
    <row r="25" spans="1:13">
      <c r="A25">
        <v>238</v>
      </c>
      <c r="B25">
        <v>2000</v>
      </c>
      <c r="C25" s="7">
        <v>18.070666666666668</v>
      </c>
      <c r="D25">
        <v>2E-3</v>
      </c>
      <c r="E25">
        <v>20.71</v>
      </c>
      <c r="F25">
        <v>56.09</v>
      </c>
      <c r="H25" s="23">
        <v>38590.8125</v>
      </c>
      <c r="I25" s="23">
        <f t="shared" si="0"/>
        <v>38590.833333333336</v>
      </c>
      <c r="J25" s="13">
        <v>2E-3</v>
      </c>
      <c r="K25" s="21">
        <v>18.070666666666668</v>
      </c>
      <c r="L25" s="13">
        <v>20.71</v>
      </c>
      <c r="M25" s="13">
        <v>56.09</v>
      </c>
    </row>
    <row r="26" spans="1:13">
      <c r="A26">
        <v>238</v>
      </c>
      <c r="B26">
        <v>2030</v>
      </c>
      <c r="C26" s="7">
        <v>16.664666666666669</v>
      </c>
      <c r="D26">
        <v>0</v>
      </c>
      <c r="E26">
        <v>18.64</v>
      </c>
      <c r="F26">
        <v>66.62</v>
      </c>
      <c r="H26" s="23">
        <v>38590.833333333336</v>
      </c>
      <c r="I26" s="23">
        <f t="shared" si="0"/>
        <v>38590.854166666672</v>
      </c>
      <c r="J26" s="13">
        <v>0</v>
      </c>
      <c r="K26" s="21">
        <v>16.664666666666669</v>
      </c>
      <c r="L26" s="13">
        <v>18.64</v>
      </c>
      <c r="M26" s="13">
        <v>66.62</v>
      </c>
    </row>
    <row r="27" spans="1:13">
      <c r="A27">
        <v>238</v>
      </c>
      <c r="B27">
        <v>2100</v>
      </c>
      <c r="C27" s="7">
        <v>15.293333333333333</v>
      </c>
      <c r="D27">
        <v>0</v>
      </c>
      <c r="E27">
        <v>16.29</v>
      </c>
      <c r="F27">
        <v>78.5</v>
      </c>
      <c r="H27" s="23">
        <v>38590.854166666672</v>
      </c>
      <c r="I27" s="23">
        <f t="shared" si="0"/>
        <v>38590.875</v>
      </c>
      <c r="J27" s="13">
        <v>0</v>
      </c>
      <c r="K27" s="21">
        <v>15.293333333333333</v>
      </c>
      <c r="L27" s="13">
        <v>16.29</v>
      </c>
      <c r="M27" s="13">
        <v>78.5</v>
      </c>
    </row>
    <row r="28" spans="1:13">
      <c r="A28">
        <v>238</v>
      </c>
      <c r="B28">
        <v>2130</v>
      </c>
      <c r="C28" s="7">
        <v>14.942666666666668</v>
      </c>
      <c r="D28">
        <v>0</v>
      </c>
      <c r="E28">
        <v>15.41</v>
      </c>
      <c r="F28">
        <v>83</v>
      </c>
      <c r="H28" s="23">
        <v>38590.875</v>
      </c>
      <c r="I28" s="23">
        <f t="shared" si="0"/>
        <v>38590.895833333336</v>
      </c>
      <c r="J28" s="13">
        <v>0</v>
      </c>
      <c r="K28" s="21">
        <v>14.942666666666668</v>
      </c>
      <c r="L28" s="13">
        <v>15.41</v>
      </c>
      <c r="M28" s="13">
        <v>83</v>
      </c>
    </row>
    <row r="29" spans="1:13">
      <c r="A29">
        <v>238</v>
      </c>
      <c r="B29">
        <v>2200</v>
      </c>
      <c r="C29" s="7">
        <v>14.222000000000001</v>
      </c>
      <c r="D29">
        <v>0</v>
      </c>
      <c r="E29">
        <v>14.41</v>
      </c>
      <c r="F29">
        <v>83.5</v>
      </c>
      <c r="H29" s="23">
        <v>38590.895833333336</v>
      </c>
      <c r="I29" s="23">
        <f t="shared" si="0"/>
        <v>38590.916666666664</v>
      </c>
      <c r="J29" s="13">
        <v>0</v>
      </c>
      <c r="K29" s="21">
        <v>14.222000000000001</v>
      </c>
      <c r="L29" s="13">
        <v>14.41</v>
      </c>
      <c r="M29" s="13">
        <v>83.5</v>
      </c>
    </row>
    <row r="30" spans="1:13">
      <c r="A30">
        <v>238</v>
      </c>
      <c r="B30">
        <v>2230</v>
      </c>
      <c r="C30" s="7">
        <v>13.993333333333332</v>
      </c>
      <c r="D30">
        <v>0</v>
      </c>
      <c r="E30">
        <v>14.23</v>
      </c>
      <c r="F30">
        <v>85.3</v>
      </c>
      <c r="H30" s="23">
        <v>38590.916666666664</v>
      </c>
      <c r="I30" s="23">
        <f t="shared" si="0"/>
        <v>38590.9375</v>
      </c>
      <c r="J30" s="13">
        <v>0</v>
      </c>
      <c r="K30" s="21">
        <v>13.993333333333332</v>
      </c>
      <c r="L30" s="13">
        <v>14.23</v>
      </c>
      <c r="M30" s="13">
        <v>85.3</v>
      </c>
    </row>
    <row r="31" spans="1:13">
      <c r="A31">
        <v>238</v>
      </c>
      <c r="B31">
        <v>2300</v>
      </c>
      <c r="C31" s="7">
        <v>14.253333333333334</v>
      </c>
      <c r="D31">
        <v>0</v>
      </c>
      <c r="E31">
        <v>15.04</v>
      </c>
      <c r="F31">
        <v>79.7</v>
      </c>
      <c r="H31" s="23">
        <v>38590.9375</v>
      </c>
      <c r="I31" s="23">
        <f t="shared" si="0"/>
        <v>38590.958333333336</v>
      </c>
      <c r="J31" s="13">
        <v>0</v>
      </c>
      <c r="K31" s="21">
        <v>14.253333333333334</v>
      </c>
      <c r="L31" s="13">
        <v>15.04</v>
      </c>
      <c r="M31" s="13">
        <v>79.7</v>
      </c>
    </row>
    <row r="32" spans="1:13">
      <c r="A32">
        <v>238</v>
      </c>
      <c r="B32">
        <v>2330</v>
      </c>
      <c r="C32" s="7">
        <v>14.366666666666667</v>
      </c>
      <c r="D32">
        <v>0</v>
      </c>
      <c r="E32">
        <v>15.34</v>
      </c>
      <c r="F32">
        <v>77.900000000000006</v>
      </c>
      <c r="H32" s="23">
        <v>38590.958333333336</v>
      </c>
      <c r="I32" s="23">
        <f t="shared" si="0"/>
        <v>38590.979166666672</v>
      </c>
      <c r="J32" s="13">
        <v>0</v>
      </c>
      <c r="K32" s="21">
        <v>14.366666666666667</v>
      </c>
      <c r="L32" s="13">
        <v>15.34</v>
      </c>
      <c r="M32" s="13">
        <v>77.900000000000006</v>
      </c>
    </row>
    <row r="33" spans="1:13">
      <c r="A33">
        <v>239</v>
      </c>
      <c r="B33">
        <v>0</v>
      </c>
      <c r="C33" s="7">
        <v>13.556666666666667</v>
      </c>
      <c r="D33">
        <v>0</v>
      </c>
      <c r="E33">
        <v>14.34</v>
      </c>
      <c r="F33">
        <v>82</v>
      </c>
      <c r="H33" s="23">
        <v>38590.979166666672</v>
      </c>
      <c r="I33" s="23">
        <f t="shared" si="0"/>
        <v>38591</v>
      </c>
      <c r="J33" s="13">
        <v>0</v>
      </c>
      <c r="K33" s="21">
        <v>13.556666666666667</v>
      </c>
      <c r="L33" s="13">
        <v>14.34</v>
      </c>
      <c r="M33" s="13">
        <v>82</v>
      </c>
    </row>
    <row r="34" spans="1:13">
      <c r="A34">
        <v>239</v>
      </c>
      <c r="B34">
        <v>30</v>
      </c>
      <c r="C34" s="7">
        <v>13.457333333333334</v>
      </c>
      <c r="D34">
        <v>0</v>
      </c>
      <c r="E34">
        <v>14.25</v>
      </c>
      <c r="F34">
        <v>81.900000000000006</v>
      </c>
      <c r="H34" s="23">
        <v>38591</v>
      </c>
      <c r="I34" s="23">
        <f t="shared" si="0"/>
        <v>38591.020833333336</v>
      </c>
      <c r="J34" s="13">
        <v>0</v>
      </c>
      <c r="K34" s="21">
        <v>13.457333333333334</v>
      </c>
      <c r="L34" s="13">
        <v>14.25</v>
      </c>
      <c r="M34" s="13">
        <v>81.900000000000006</v>
      </c>
    </row>
    <row r="35" spans="1:13">
      <c r="A35">
        <v>239</v>
      </c>
      <c r="B35">
        <v>100</v>
      </c>
      <c r="C35" s="7">
        <v>13.287333333333333</v>
      </c>
      <c r="D35">
        <v>0</v>
      </c>
      <c r="E35">
        <v>13.65</v>
      </c>
      <c r="F35">
        <v>84.8</v>
      </c>
      <c r="H35" s="23">
        <v>38591.020833333336</v>
      </c>
      <c r="I35" s="23">
        <f t="shared" si="0"/>
        <v>38591.041666666664</v>
      </c>
      <c r="J35" s="13">
        <v>0</v>
      </c>
      <c r="K35" s="21">
        <v>13.287333333333333</v>
      </c>
      <c r="L35" s="13">
        <v>13.65</v>
      </c>
      <c r="M35" s="13">
        <v>84.8</v>
      </c>
    </row>
    <row r="36" spans="1:13">
      <c r="A36">
        <v>239</v>
      </c>
      <c r="B36">
        <v>130</v>
      </c>
      <c r="C36" s="7">
        <v>12.678000000000003</v>
      </c>
      <c r="D36">
        <v>0</v>
      </c>
      <c r="E36">
        <v>12.92</v>
      </c>
      <c r="F36">
        <v>85.7</v>
      </c>
      <c r="H36" s="23">
        <v>38591.041666666664</v>
      </c>
      <c r="I36" s="23">
        <f t="shared" si="0"/>
        <v>38591.0625</v>
      </c>
      <c r="J36" s="13">
        <v>0</v>
      </c>
      <c r="K36" s="21">
        <v>12.678000000000003</v>
      </c>
      <c r="L36" s="13">
        <v>12.92</v>
      </c>
      <c r="M36" s="13">
        <v>85.7</v>
      </c>
    </row>
    <row r="37" spans="1:13">
      <c r="A37">
        <v>239</v>
      </c>
      <c r="B37">
        <v>200</v>
      </c>
      <c r="C37" s="7">
        <v>12.186666666666666</v>
      </c>
      <c r="D37">
        <v>0</v>
      </c>
      <c r="E37">
        <v>11.86</v>
      </c>
      <c r="F37">
        <v>89.7</v>
      </c>
      <c r="H37" s="23">
        <v>38591.0625</v>
      </c>
      <c r="I37" s="23">
        <f t="shared" si="0"/>
        <v>38591.083333333336</v>
      </c>
      <c r="J37" s="13">
        <v>0</v>
      </c>
      <c r="K37" s="21">
        <v>12.186666666666666</v>
      </c>
      <c r="L37" s="13">
        <v>11.86</v>
      </c>
      <c r="M37" s="13">
        <v>89.7</v>
      </c>
    </row>
    <row r="38" spans="1:13">
      <c r="A38">
        <v>239</v>
      </c>
      <c r="B38">
        <v>230</v>
      </c>
      <c r="C38" s="7">
        <v>11.96</v>
      </c>
      <c r="D38">
        <v>0</v>
      </c>
      <c r="E38">
        <v>11.79</v>
      </c>
      <c r="F38">
        <v>89.8</v>
      </c>
      <c r="H38" s="23">
        <v>38591.083333333336</v>
      </c>
      <c r="I38" s="23">
        <f t="shared" si="0"/>
        <v>38591.104166666672</v>
      </c>
      <c r="J38" s="13">
        <v>0</v>
      </c>
      <c r="K38" s="21">
        <v>11.96</v>
      </c>
      <c r="L38" s="13">
        <v>11.79</v>
      </c>
      <c r="M38" s="13">
        <v>89.8</v>
      </c>
    </row>
    <row r="39" spans="1:13">
      <c r="A39">
        <v>239</v>
      </c>
      <c r="B39">
        <v>300</v>
      </c>
      <c r="C39" s="7">
        <v>11.891333333333334</v>
      </c>
      <c r="D39">
        <v>0</v>
      </c>
      <c r="E39">
        <v>11.76</v>
      </c>
      <c r="F39">
        <v>90.2</v>
      </c>
      <c r="H39" s="23">
        <v>38591.104166666672</v>
      </c>
      <c r="I39" s="23">
        <f t="shared" si="0"/>
        <v>38591.125</v>
      </c>
      <c r="J39" s="13">
        <v>0</v>
      </c>
      <c r="K39" s="21">
        <v>11.891333333333334</v>
      </c>
      <c r="L39" s="13">
        <v>11.76</v>
      </c>
      <c r="M39" s="13">
        <v>90.2</v>
      </c>
    </row>
    <row r="40" spans="1:13">
      <c r="A40">
        <v>239</v>
      </c>
      <c r="B40">
        <v>330</v>
      </c>
      <c r="C40" s="7">
        <v>11.753333333333334</v>
      </c>
      <c r="D40">
        <v>0</v>
      </c>
      <c r="E40">
        <v>11.76</v>
      </c>
      <c r="F40">
        <v>90</v>
      </c>
      <c r="H40" s="23">
        <v>38591.125</v>
      </c>
      <c r="I40" s="23">
        <f t="shared" si="0"/>
        <v>38591.145833333336</v>
      </c>
      <c r="J40" s="13">
        <v>0</v>
      </c>
      <c r="K40" s="21">
        <v>11.753333333333334</v>
      </c>
      <c r="L40" s="13">
        <v>11.76</v>
      </c>
      <c r="M40" s="13">
        <v>90</v>
      </c>
    </row>
    <row r="41" spans="1:13">
      <c r="A41">
        <v>239</v>
      </c>
      <c r="B41">
        <v>400</v>
      </c>
      <c r="C41" s="7">
        <v>11.361333333333333</v>
      </c>
      <c r="D41">
        <v>0</v>
      </c>
      <c r="E41">
        <v>11.42</v>
      </c>
      <c r="F41">
        <v>89.9</v>
      </c>
      <c r="H41" s="23">
        <v>38591.145833333336</v>
      </c>
      <c r="I41" s="23">
        <f t="shared" si="0"/>
        <v>38591.166666666664</v>
      </c>
      <c r="J41" s="13">
        <v>0</v>
      </c>
      <c r="K41" s="21">
        <v>11.361333333333333</v>
      </c>
      <c r="L41" s="13">
        <v>11.42</v>
      </c>
      <c r="M41" s="13">
        <v>89.9</v>
      </c>
    </row>
    <row r="42" spans="1:13">
      <c r="A42">
        <v>239</v>
      </c>
      <c r="B42">
        <v>430</v>
      </c>
      <c r="C42" s="7">
        <v>11.104000000000001</v>
      </c>
      <c r="D42">
        <v>0</v>
      </c>
      <c r="E42">
        <v>10.94</v>
      </c>
      <c r="F42">
        <v>90.2</v>
      </c>
      <c r="H42" s="23">
        <v>38591.166666666664</v>
      </c>
      <c r="I42" s="23">
        <f t="shared" si="0"/>
        <v>38591.1875</v>
      </c>
      <c r="J42" s="13">
        <v>0</v>
      </c>
      <c r="K42" s="21">
        <v>11.104000000000001</v>
      </c>
      <c r="L42" s="13">
        <v>10.94</v>
      </c>
      <c r="M42" s="13">
        <v>90.2</v>
      </c>
    </row>
    <row r="43" spans="1:13">
      <c r="A43">
        <v>239</v>
      </c>
      <c r="B43">
        <v>500</v>
      </c>
      <c r="C43" s="7">
        <v>11.113999999999999</v>
      </c>
      <c r="D43">
        <v>0</v>
      </c>
      <c r="E43">
        <v>11.05</v>
      </c>
      <c r="F43">
        <v>91.1</v>
      </c>
      <c r="H43" s="23">
        <v>38591.1875</v>
      </c>
      <c r="I43" s="23">
        <f t="shared" si="0"/>
        <v>38591.208333333336</v>
      </c>
      <c r="J43" s="13">
        <v>0</v>
      </c>
      <c r="K43" s="21">
        <v>11.113999999999999</v>
      </c>
      <c r="L43" s="13">
        <v>11.05</v>
      </c>
      <c r="M43" s="13">
        <v>91.1</v>
      </c>
    </row>
    <row r="44" spans="1:13">
      <c r="A44">
        <v>239</v>
      </c>
      <c r="B44">
        <v>530</v>
      </c>
      <c r="C44" s="7">
        <v>11.409999999999997</v>
      </c>
      <c r="D44">
        <v>0</v>
      </c>
      <c r="E44">
        <v>11.56</v>
      </c>
      <c r="F44">
        <v>89.5</v>
      </c>
      <c r="H44" s="23">
        <v>38591.208333333336</v>
      </c>
      <c r="I44" s="23">
        <f t="shared" si="0"/>
        <v>38591.229166666672</v>
      </c>
      <c r="J44" s="13">
        <v>0</v>
      </c>
      <c r="K44" s="21">
        <v>11.409999999999997</v>
      </c>
      <c r="L44" s="13">
        <v>11.56</v>
      </c>
      <c r="M44" s="13">
        <v>89.5</v>
      </c>
    </row>
    <row r="45" spans="1:13">
      <c r="A45">
        <v>239</v>
      </c>
      <c r="B45">
        <v>600</v>
      </c>
      <c r="C45" s="7">
        <v>11.600000000000001</v>
      </c>
      <c r="D45">
        <v>2E-3</v>
      </c>
      <c r="E45">
        <v>12.21</v>
      </c>
      <c r="F45">
        <v>86.8</v>
      </c>
      <c r="H45" s="23">
        <v>38591.229166666672</v>
      </c>
      <c r="I45" s="23">
        <f t="shared" si="0"/>
        <v>38591.25</v>
      </c>
      <c r="J45" s="13">
        <v>2E-3</v>
      </c>
      <c r="K45" s="21">
        <v>11.600000000000001</v>
      </c>
      <c r="L45" s="13">
        <v>12.21</v>
      </c>
      <c r="M45" s="13">
        <v>86.8</v>
      </c>
    </row>
    <row r="46" spans="1:13">
      <c r="A46">
        <v>239</v>
      </c>
      <c r="B46">
        <v>630</v>
      </c>
      <c r="C46" s="7">
        <v>11.8</v>
      </c>
      <c r="D46">
        <v>2.3E-2</v>
      </c>
      <c r="E46">
        <v>12.42</v>
      </c>
      <c r="F46">
        <v>85.8</v>
      </c>
      <c r="H46" s="23">
        <v>38591.25</v>
      </c>
      <c r="I46" s="23">
        <f t="shared" si="0"/>
        <v>38591.270833333336</v>
      </c>
      <c r="J46" s="13">
        <v>2.3E-2</v>
      </c>
      <c r="K46" s="21">
        <v>11.8</v>
      </c>
      <c r="L46" s="13">
        <v>12.42</v>
      </c>
      <c r="M46" s="13">
        <v>85.8</v>
      </c>
    </row>
    <row r="47" spans="1:13">
      <c r="A47">
        <v>239</v>
      </c>
      <c r="B47">
        <v>700</v>
      </c>
      <c r="C47" s="7">
        <v>12.352666666666666</v>
      </c>
      <c r="D47">
        <v>3.3000000000000002E-2</v>
      </c>
      <c r="E47">
        <v>12.99</v>
      </c>
      <c r="F47">
        <v>83.6</v>
      </c>
      <c r="H47" s="23">
        <v>38591.270833333336</v>
      </c>
      <c r="I47" s="23">
        <f t="shared" si="0"/>
        <v>38591.291666666664</v>
      </c>
      <c r="J47" s="13">
        <v>3.3000000000000002E-2</v>
      </c>
      <c r="K47" s="21">
        <v>12.352666666666666</v>
      </c>
      <c r="L47" s="13">
        <v>12.99</v>
      </c>
      <c r="M47" s="13">
        <v>83.6</v>
      </c>
    </row>
    <row r="48" spans="1:13">
      <c r="A48">
        <v>239</v>
      </c>
      <c r="B48">
        <v>730</v>
      </c>
      <c r="C48" s="7">
        <v>13.273333333333335</v>
      </c>
      <c r="D48">
        <v>0.13300000000000001</v>
      </c>
      <c r="E48">
        <v>13.96</v>
      </c>
      <c r="F48">
        <v>81.400000000000006</v>
      </c>
      <c r="H48" s="23">
        <v>38591.291666666664</v>
      </c>
      <c r="I48" s="23">
        <f t="shared" si="0"/>
        <v>38591.3125</v>
      </c>
      <c r="J48" s="13">
        <v>0.13300000000000001</v>
      </c>
      <c r="K48" s="21">
        <v>13.273333333333335</v>
      </c>
      <c r="L48" s="13">
        <v>13.96</v>
      </c>
      <c r="M48" s="13">
        <v>81.400000000000006</v>
      </c>
    </row>
    <row r="49" spans="1:13">
      <c r="A49">
        <v>239</v>
      </c>
      <c r="B49">
        <v>800</v>
      </c>
      <c r="C49" s="7">
        <v>15.506000000000002</v>
      </c>
      <c r="D49">
        <v>0.251</v>
      </c>
      <c r="E49">
        <v>16.03</v>
      </c>
      <c r="F49">
        <v>74.2</v>
      </c>
      <c r="H49" s="23">
        <v>38591.3125</v>
      </c>
      <c r="I49" s="23">
        <f t="shared" si="0"/>
        <v>38591.333333333336</v>
      </c>
      <c r="J49" s="13">
        <v>0.251</v>
      </c>
      <c r="K49" s="21">
        <v>15.506000000000002</v>
      </c>
      <c r="L49" s="13">
        <v>16.03</v>
      </c>
      <c r="M49" s="13">
        <v>74.2</v>
      </c>
    </row>
    <row r="50" spans="1:13">
      <c r="A50">
        <v>239</v>
      </c>
      <c r="B50">
        <v>830</v>
      </c>
      <c r="C50" s="7">
        <v>17.261333333333333</v>
      </c>
      <c r="D50">
        <v>0.33300000000000002</v>
      </c>
      <c r="E50">
        <v>17.47</v>
      </c>
      <c r="F50">
        <v>70.099999999999994</v>
      </c>
      <c r="H50" s="23">
        <v>38591.333333333336</v>
      </c>
      <c r="I50" s="23">
        <f t="shared" si="0"/>
        <v>38591.354166666672</v>
      </c>
      <c r="J50" s="13">
        <v>0.33300000000000002</v>
      </c>
      <c r="K50" s="21">
        <v>17.261333333333333</v>
      </c>
      <c r="L50" s="13">
        <v>17.47</v>
      </c>
      <c r="M50" s="13">
        <v>70.099999999999994</v>
      </c>
    </row>
    <row r="51" spans="1:13">
      <c r="A51">
        <v>239</v>
      </c>
      <c r="B51">
        <v>900</v>
      </c>
      <c r="C51" s="7">
        <v>17.360000000000003</v>
      </c>
      <c r="D51">
        <v>0.39700000000000002</v>
      </c>
      <c r="E51">
        <v>18.8</v>
      </c>
      <c r="F51">
        <v>66.92</v>
      </c>
      <c r="H51" s="23">
        <v>38591.354166666672</v>
      </c>
      <c r="I51" s="23">
        <f t="shared" si="0"/>
        <v>38591.375</v>
      </c>
      <c r="J51" s="13">
        <v>0.39700000000000002</v>
      </c>
      <c r="K51" s="21">
        <v>17.360000000000003</v>
      </c>
      <c r="L51" s="13">
        <v>18.8</v>
      </c>
      <c r="M51" s="13">
        <v>66.92</v>
      </c>
    </row>
    <row r="52" spans="1:13">
      <c r="A52">
        <v>239</v>
      </c>
      <c r="B52">
        <v>930</v>
      </c>
      <c r="C52" s="7">
        <v>21.830666666666662</v>
      </c>
      <c r="D52">
        <v>0.501</v>
      </c>
      <c r="E52">
        <v>20.81</v>
      </c>
      <c r="F52">
        <v>61.19</v>
      </c>
      <c r="H52" s="23">
        <v>38591.375</v>
      </c>
      <c r="I52" s="23">
        <f t="shared" si="0"/>
        <v>38591.395833333336</v>
      </c>
      <c r="J52" s="13">
        <v>0.501</v>
      </c>
      <c r="K52" s="21">
        <v>21.830666666666662</v>
      </c>
      <c r="L52" s="13">
        <v>20.81</v>
      </c>
      <c r="M52" s="13">
        <v>61.19</v>
      </c>
    </row>
    <row r="53" spans="1:13">
      <c r="A53">
        <v>239</v>
      </c>
      <c r="B53">
        <v>1000</v>
      </c>
      <c r="C53" s="7">
        <v>25.29333333333334</v>
      </c>
      <c r="D53">
        <v>0.61199999999999999</v>
      </c>
      <c r="E53">
        <v>22.99</v>
      </c>
      <c r="F53">
        <v>55.65</v>
      </c>
      <c r="H53" s="23">
        <v>38591.395833333336</v>
      </c>
      <c r="I53" s="23">
        <f t="shared" si="0"/>
        <v>38591.416666666664</v>
      </c>
      <c r="J53" s="13">
        <v>0.61199999999999999</v>
      </c>
      <c r="K53" s="21">
        <v>25.29333333333334</v>
      </c>
      <c r="L53" s="13">
        <v>22.99</v>
      </c>
      <c r="M53" s="13">
        <v>55.65</v>
      </c>
    </row>
    <row r="54" spans="1:13">
      <c r="A54">
        <v>239</v>
      </c>
      <c r="B54">
        <v>1030</v>
      </c>
      <c r="C54" s="7">
        <v>26.254666666666665</v>
      </c>
      <c r="D54">
        <v>0.51700000000000002</v>
      </c>
      <c r="E54">
        <v>24.4</v>
      </c>
      <c r="F54">
        <v>50.63</v>
      </c>
      <c r="H54" s="23">
        <v>38591.416666666664</v>
      </c>
      <c r="I54" s="23">
        <f t="shared" si="0"/>
        <v>38591.4375</v>
      </c>
      <c r="J54" s="13">
        <v>0.51700000000000002</v>
      </c>
      <c r="K54" s="21">
        <v>26.254666666666665</v>
      </c>
      <c r="L54" s="13">
        <v>24.4</v>
      </c>
      <c r="M54" s="13">
        <v>50.63</v>
      </c>
    </row>
    <row r="55" spans="1:13">
      <c r="A55">
        <v>239</v>
      </c>
      <c r="B55">
        <v>1100</v>
      </c>
      <c r="C55" s="7">
        <v>27.029999999999994</v>
      </c>
      <c r="D55">
        <v>0.53500000000000003</v>
      </c>
      <c r="E55">
        <v>25.21</v>
      </c>
      <c r="F55">
        <v>47.41</v>
      </c>
      <c r="H55" s="23">
        <v>38591.4375</v>
      </c>
      <c r="I55" s="23">
        <f t="shared" si="0"/>
        <v>38591.458333333336</v>
      </c>
      <c r="J55" s="13">
        <v>0.53500000000000003</v>
      </c>
      <c r="K55" s="21">
        <v>27.029999999999994</v>
      </c>
      <c r="L55" s="13">
        <v>25.21</v>
      </c>
      <c r="M55" s="13">
        <v>47.41</v>
      </c>
    </row>
    <row r="56" spans="1:13">
      <c r="A56">
        <v>239</v>
      </c>
      <c r="B56">
        <v>1130</v>
      </c>
      <c r="C56" s="7">
        <v>30.07266666666667</v>
      </c>
      <c r="D56">
        <v>0.69699999999999995</v>
      </c>
      <c r="E56">
        <v>26.63</v>
      </c>
      <c r="F56">
        <v>44.04</v>
      </c>
      <c r="H56" s="23">
        <v>38591.458333333336</v>
      </c>
      <c r="I56" s="23">
        <f t="shared" si="0"/>
        <v>38591.479166666672</v>
      </c>
      <c r="J56" s="13">
        <v>0.69699999999999995</v>
      </c>
      <c r="K56" s="21">
        <v>30.07266666666667</v>
      </c>
      <c r="L56" s="13">
        <v>26.63</v>
      </c>
      <c r="M56" s="13">
        <v>44.04</v>
      </c>
    </row>
    <row r="57" spans="1:13">
      <c r="A57">
        <v>239</v>
      </c>
      <c r="B57">
        <v>1200</v>
      </c>
      <c r="C57" s="7">
        <v>31.15333333333334</v>
      </c>
      <c r="D57">
        <v>0.71199999999999997</v>
      </c>
      <c r="E57">
        <v>27.71</v>
      </c>
      <c r="F57">
        <v>42.49</v>
      </c>
      <c r="H57" s="23">
        <v>38591.479166666672</v>
      </c>
      <c r="I57" s="23">
        <f t="shared" si="0"/>
        <v>38591.5</v>
      </c>
      <c r="J57" s="13">
        <v>0.71199999999999997</v>
      </c>
      <c r="K57" s="21">
        <v>31.15333333333334</v>
      </c>
      <c r="L57" s="13">
        <v>27.71</v>
      </c>
      <c r="M57" s="13">
        <v>42.49</v>
      </c>
    </row>
    <row r="58" spans="1:13">
      <c r="A58">
        <v>239</v>
      </c>
      <c r="B58">
        <v>1230</v>
      </c>
      <c r="C58" s="7">
        <v>31.723333333333336</v>
      </c>
      <c r="D58">
        <v>0.67500000000000004</v>
      </c>
      <c r="E58">
        <v>27.96</v>
      </c>
      <c r="F58">
        <v>37.659999999999997</v>
      </c>
      <c r="H58" s="23">
        <v>38591.5</v>
      </c>
      <c r="I58" s="23">
        <f t="shared" si="0"/>
        <v>38591.520833333336</v>
      </c>
      <c r="J58" s="13">
        <v>0.67500000000000004</v>
      </c>
      <c r="K58" s="21">
        <v>31.723333333333336</v>
      </c>
      <c r="L58" s="13">
        <v>27.96</v>
      </c>
      <c r="M58" s="13">
        <v>37.659999999999997</v>
      </c>
    </row>
    <row r="59" spans="1:13">
      <c r="A59">
        <v>239</v>
      </c>
      <c r="B59">
        <v>1300</v>
      </c>
      <c r="C59" s="7">
        <v>32.961999999999996</v>
      </c>
      <c r="D59">
        <v>0.75600000000000001</v>
      </c>
      <c r="E59">
        <v>28.68</v>
      </c>
      <c r="F59">
        <v>38.65</v>
      </c>
      <c r="H59" s="23">
        <v>38591.520833333336</v>
      </c>
      <c r="I59" s="23">
        <f t="shared" si="0"/>
        <v>38591.541666666664</v>
      </c>
      <c r="J59" s="13">
        <v>0.75600000000000001</v>
      </c>
      <c r="K59" s="21">
        <v>32.961999999999996</v>
      </c>
      <c r="L59" s="13">
        <v>28.68</v>
      </c>
      <c r="M59" s="13">
        <v>38.65</v>
      </c>
    </row>
    <row r="60" spans="1:13">
      <c r="A60">
        <v>239</v>
      </c>
      <c r="B60">
        <v>1330</v>
      </c>
      <c r="C60" s="7">
        <v>31.574666666666662</v>
      </c>
      <c r="D60">
        <v>0.73599999999999999</v>
      </c>
      <c r="E60">
        <v>28.59</v>
      </c>
      <c r="F60">
        <v>34.15</v>
      </c>
      <c r="H60" s="23">
        <v>38591.541666666664</v>
      </c>
      <c r="I60" s="23">
        <f t="shared" si="0"/>
        <v>38591.5625</v>
      </c>
      <c r="J60" s="13">
        <v>0.73599999999999999</v>
      </c>
      <c r="K60" s="21">
        <v>31.574666666666662</v>
      </c>
      <c r="L60" s="13">
        <v>28.59</v>
      </c>
      <c r="M60" s="13">
        <v>34.15</v>
      </c>
    </row>
    <row r="61" spans="1:13">
      <c r="A61">
        <v>239</v>
      </c>
      <c r="B61">
        <v>1400</v>
      </c>
      <c r="C61" s="7">
        <v>30.420666666666662</v>
      </c>
      <c r="D61">
        <v>0.60399999999999998</v>
      </c>
      <c r="E61">
        <v>28.25</v>
      </c>
      <c r="F61">
        <v>35.76</v>
      </c>
      <c r="H61" s="23">
        <v>38591.5625</v>
      </c>
      <c r="I61" s="23">
        <f t="shared" si="0"/>
        <v>38591.583333333336</v>
      </c>
      <c r="J61" s="13">
        <v>0.60399999999999998</v>
      </c>
      <c r="K61" s="21">
        <v>30.420666666666662</v>
      </c>
      <c r="L61" s="13">
        <v>28.25</v>
      </c>
      <c r="M61" s="13">
        <v>35.76</v>
      </c>
    </row>
    <row r="62" spans="1:13">
      <c r="A62">
        <v>239</v>
      </c>
      <c r="B62">
        <v>1430</v>
      </c>
      <c r="C62" s="7">
        <v>32.068666666666665</v>
      </c>
      <c r="D62">
        <v>0.73299999999999998</v>
      </c>
      <c r="E62">
        <v>29.02</v>
      </c>
      <c r="F62">
        <v>33.39</v>
      </c>
      <c r="H62" s="23">
        <v>38591.583333333336</v>
      </c>
      <c r="I62" s="23">
        <f t="shared" si="0"/>
        <v>38591.604166666672</v>
      </c>
      <c r="J62" s="13">
        <v>0.73299999999999998</v>
      </c>
      <c r="K62" s="21">
        <v>32.068666666666665</v>
      </c>
      <c r="L62" s="13">
        <v>29.02</v>
      </c>
      <c r="M62" s="13">
        <v>33.39</v>
      </c>
    </row>
    <row r="63" spans="1:13">
      <c r="A63">
        <v>239</v>
      </c>
      <c r="B63">
        <v>1500</v>
      </c>
      <c r="C63" s="7">
        <v>31.899999999999995</v>
      </c>
      <c r="D63">
        <v>0.68300000000000005</v>
      </c>
      <c r="E63">
        <v>29.44</v>
      </c>
      <c r="F63">
        <v>32.770000000000003</v>
      </c>
      <c r="H63" s="23">
        <v>38591.604166666672</v>
      </c>
      <c r="I63" s="23">
        <f t="shared" si="0"/>
        <v>38591.625</v>
      </c>
      <c r="J63" s="13">
        <v>0.68300000000000005</v>
      </c>
      <c r="K63" s="21">
        <v>31.899999999999995</v>
      </c>
      <c r="L63" s="13">
        <v>29.44</v>
      </c>
      <c r="M63" s="13">
        <v>32.770000000000003</v>
      </c>
    </row>
    <row r="64" spans="1:13">
      <c r="A64">
        <v>239</v>
      </c>
      <c r="B64">
        <v>1530</v>
      </c>
      <c r="C64" s="7">
        <v>31.639333333333337</v>
      </c>
      <c r="D64">
        <v>0.629</v>
      </c>
      <c r="E64">
        <v>29.43</v>
      </c>
      <c r="F64">
        <v>33.82</v>
      </c>
      <c r="H64" s="23">
        <v>38591.625</v>
      </c>
      <c r="I64" s="23">
        <f t="shared" si="0"/>
        <v>38591.645833333336</v>
      </c>
      <c r="J64" s="13">
        <v>0.629</v>
      </c>
      <c r="K64" s="21">
        <v>31.639333333333337</v>
      </c>
      <c r="L64" s="13">
        <v>29.43</v>
      </c>
      <c r="M64" s="13">
        <v>33.82</v>
      </c>
    </row>
    <row r="65" spans="1:13">
      <c r="A65">
        <v>239</v>
      </c>
      <c r="B65">
        <v>1600</v>
      </c>
      <c r="C65" s="7">
        <v>30.867999999999999</v>
      </c>
      <c r="D65">
        <v>0.58499999999999996</v>
      </c>
      <c r="E65">
        <v>29.29</v>
      </c>
      <c r="F65">
        <v>33.82</v>
      </c>
      <c r="H65" s="23">
        <v>38591.645833333336</v>
      </c>
      <c r="I65" s="23">
        <f t="shared" si="0"/>
        <v>38591.666666666664</v>
      </c>
      <c r="J65" s="13">
        <v>0.58499999999999996</v>
      </c>
      <c r="K65" s="21">
        <v>30.867999999999999</v>
      </c>
      <c r="L65" s="13">
        <v>29.29</v>
      </c>
      <c r="M65" s="13">
        <v>33.82</v>
      </c>
    </row>
    <row r="66" spans="1:13">
      <c r="A66">
        <v>239</v>
      </c>
      <c r="B66">
        <v>1630</v>
      </c>
      <c r="C66" s="7">
        <v>30.573999999999998</v>
      </c>
      <c r="D66">
        <v>0.54700000000000004</v>
      </c>
      <c r="E66">
        <v>29.58</v>
      </c>
      <c r="F66">
        <v>35.86</v>
      </c>
      <c r="H66" s="23">
        <v>38591.666666666664</v>
      </c>
      <c r="I66" s="23">
        <f t="shared" si="0"/>
        <v>38591.6875</v>
      </c>
      <c r="J66" s="13">
        <v>0.54700000000000004</v>
      </c>
      <c r="K66" s="21">
        <v>30.573999999999998</v>
      </c>
      <c r="L66" s="13">
        <v>29.58</v>
      </c>
      <c r="M66" s="13">
        <v>35.86</v>
      </c>
    </row>
    <row r="67" spans="1:13">
      <c r="A67">
        <v>239</v>
      </c>
      <c r="B67">
        <v>1700</v>
      </c>
      <c r="C67" s="7">
        <v>30.407999999999998</v>
      </c>
      <c r="D67">
        <v>0.443</v>
      </c>
      <c r="E67">
        <v>29.53</v>
      </c>
      <c r="F67">
        <v>34.6</v>
      </c>
      <c r="H67" s="23">
        <v>38591.6875</v>
      </c>
      <c r="I67" s="23">
        <f t="shared" si="0"/>
        <v>38591.708333333336</v>
      </c>
      <c r="J67" s="13">
        <v>0.443</v>
      </c>
      <c r="K67" s="21">
        <v>30.407999999999998</v>
      </c>
      <c r="L67" s="13">
        <v>29.53</v>
      </c>
      <c r="M67" s="13">
        <v>34.6</v>
      </c>
    </row>
    <row r="68" spans="1:13">
      <c r="A68">
        <v>239</v>
      </c>
      <c r="B68">
        <v>1730</v>
      </c>
      <c r="C68" s="7">
        <v>29.917333333333335</v>
      </c>
      <c r="D68">
        <v>0.33100000000000002</v>
      </c>
      <c r="E68">
        <v>29.5</v>
      </c>
      <c r="F68">
        <v>34.56</v>
      </c>
      <c r="H68" s="23">
        <v>38591.708333333336</v>
      </c>
      <c r="I68" s="23">
        <f t="shared" si="0"/>
        <v>38591.729166666672</v>
      </c>
      <c r="J68" s="13">
        <v>0.33100000000000002</v>
      </c>
      <c r="K68" s="21">
        <v>29.917333333333335</v>
      </c>
      <c r="L68" s="13">
        <v>29.5</v>
      </c>
      <c r="M68" s="13">
        <v>34.56</v>
      </c>
    </row>
    <row r="69" spans="1:13">
      <c r="A69">
        <v>239</v>
      </c>
      <c r="B69">
        <v>1800</v>
      </c>
      <c r="C69" s="7">
        <v>28.857333333333333</v>
      </c>
      <c r="D69">
        <v>0.24299999999999999</v>
      </c>
      <c r="E69">
        <v>28.65</v>
      </c>
      <c r="F69">
        <v>41.49</v>
      </c>
      <c r="H69" s="23">
        <v>38591.729166666672</v>
      </c>
      <c r="I69" s="23">
        <f t="shared" si="0"/>
        <v>38591.75</v>
      </c>
      <c r="J69" s="13">
        <v>0.24299999999999999</v>
      </c>
      <c r="K69" s="21">
        <v>28.857333333333333</v>
      </c>
      <c r="L69" s="13">
        <v>28.65</v>
      </c>
      <c r="M69" s="13">
        <v>41.49</v>
      </c>
    </row>
    <row r="70" spans="1:13">
      <c r="A70">
        <v>239</v>
      </c>
      <c r="B70">
        <v>1830</v>
      </c>
      <c r="C70" s="7">
        <v>27.493333333333332</v>
      </c>
      <c r="D70">
        <v>0.18099999999999999</v>
      </c>
      <c r="E70">
        <v>27.64</v>
      </c>
      <c r="F70">
        <v>46.66</v>
      </c>
      <c r="H70" s="23">
        <v>38591.75</v>
      </c>
      <c r="I70" s="23">
        <f t="shared" ref="I70:I133" si="1">I$3+A70+(ROUND(B70/100,0)/24)+(MOD(B70,100)/(24*60))</f>
        <v>38591.770833333336</v>
      </c>
      <c r="J70" s="13">
        <v>0.18099999999999999</v>
      </c>
      <c r="K70" s="21">
        <v>27.493333333333332</v>
      </c>
      <c r="L70" s="13">
        <v>27.64</v>
      </c>
      <c r="M70" s="13">
        <v>46.66</v>
      </c>
    </row>
    <row r="71" spans="1:13">
      <c r="A71">
        <v>239</v>
      </c>
      <c r="B71">
        <v>1900</v>
      </c>
      <c r="C71" s="7">
        <v>25.390666666666664</v>
      </c>
      <c r="D71">
        <v>8.8999999999999996E-2</v>
      </c>
      <c r="E71">
        <v>27.37</v>
      </c>
      <c r="F71">
        <v>50.85</v>
      </c>
      <c r="H71" s="23">
        <v>38591.770833333336</v>
      </c>
      <c r="I71" s="23">
        <f t="shared" si="1"/>
        <v>38591.791666666664</v>
      </c>
      <c r="J71" s="13">
        <v>8.8999999999999996E-2</v>
      </c>
      <c r="K71" s="21">
        <v>25.390666666666664</v>
      </c>
      <c r="L71" s="13">
        <v>27.37</v>
      </c>
      <c r="M71" s="13">
        <v>50.85</v>
      </c>
    </row>
    <row r="72" spans="1:13">
      <c r="A72">
        <v>239</v>
      </c>
      <c r="B72">
        <v>1930</v>
      </c>
      <c r="C72" s="7">
        <v>21.709333333333333</v>
      </c>
      <c r="D72">
        <v>0.02</v>
      </c>
      <c r="E72">
        <v>25.03</v>
      </c>
      <c r="F72">
        <v>61.09</v>
      </c>
      <c r="H72" s="23">
        <v>38591.791666666664</v>
      </c>
      <c r="I72" s="23">
        <f t="shared" si="1"/>
        <v>38591.8125</v>
      </c>
      <c r="J72" s="13">
        <v>0.02</v>
      </c>
      <c r="K72" s="21">
        <v>21.709333333333333</v>
      </c>
      <c r="L72" s="13">
        <v>25.03</v>
      </c>
      <c r="M72" s="13">
        <v>61.09</v>
      </c>
    </row>
    <row r="73" spans="1:13">
      <c r="A73">
        <v>239</v>
      </c>
      <c r="B73">
        <v>2000</v>
      </c>
      <c r="C73" s="7">
        <v>19.299333333333333</v>
      </c>
      <c r="D73">
        <v>1E-3</v>
      </c>
      <c r="E73">
        <v>20.95</v>
      </c>
      <c r="F73">
        <v>76.599999999999994</v>
      </c>
      <c r="H73" s="23">
        <v>38591.8125</v>
      </c>
      <c r="I73" s="23">
        <f t="shared" si="1"/>
        <v>38591.833333333336</v>
      </c>
      <c r="J73" s="13">
        <v>1E-3</v>
      </c>
      <c r="K73" s="21">
        <v>19.299333333333333</v>
      </c>
      <c r="L73" s="13">
        <v>20.95</v>
      </c>
      <c r="M73" s="13">
        <v>76.599999999999994</v>
      </c>
    </row>
    <row r="74" spans="1:13">
      <c r="A74">
        <v>239</v>
      </c>
      <c r="B74">
        <v>2030</v>
      </c>
      <c r="C74" s="7">
        <v>18.120666666666668</v>
      </c>
      <c r="D74">
        <v>0</v>
      </c>
      <c r="E74">
        <v>19.04</v>
      </c>
      <c r="F74">
        <v>83.3</v>
      </c>
      <c r="H74" s="23">
        <v>38591.833333333336</v>
      </c>
      <c r="I74" s="23">
        <f t="shared" si="1"/>
        <v>38591.854166666672</v>
      </c>
      <c r="J74" s="13">
        <v>0</v>
      </c>
      <c r="K74" s="21">
        <v>18.120666666666668</v>
      </c>
      <c r="L74" s="13">
        <v>19.04</v>
      </c>
      <c r="M74" s="13">
        <v>83.3</v>
      </c>
    </row>
    <row r="75" spans="1:13">
      <c r="A75">
        <v>239</v>
      </c>
      <c r="B75">
        <v>2100</v>
      </c>
      <c r="C75" s="7">
        <v>17.564</v>
      </c>
      <c r="D75">
        <v>0</v>
      </c>
      <c r="E75">
        <v>18.100000000000001</v>
      </c>
      <c r="F75">
        <v>84.5</v>
      </c>
      <c r="H75" s="23">
        <v>38591.854166666672</v>
      </c>
      <c r="I75" s="23">
        <f t="shared" si="1"/>
        <v>38591.875</v>
      </c>
      <c r="J75" s="13">
        <v>0</v>
      </c>
      <c r="K75" s="21">
        <v>17.564</v>
      </c>
      <c r="L75" s="13">
        <v>18.100000000000001</v>
      </c>
      <c r="M75" s="13">
        <v>84.5</v>
      </c>
    </row>
    <row r="76" spans="1:13">
      <c r="A76">
        <v>239</v>
      </c>
      <c r="B76">
        <v>2130</v>
      </c>
      <c r="C76" s="7">
        <v>17.029333333333334</v>
      </c>
      <c r="D76">
        <v>0</v>
      </c>
      <c r="E76">
        <v>18.03</v>
      </c>
      <c r="F76">
        <v>83.3</v>
      </c>
      <c r="H76" s="23">
        <v>38591.875</v>
      </c>
      <c r="I76" s="23">
        <f t="shared" si="1"/>
        <v>38591.895833333336</v>
      </c>
      <c r="J76" s="13">
        <v>0</v>
      </c>
      <c r="K76" s="21">
        <v>17.029333333333334</v>
      </c>
      <c r="L76" s="13">
        <v>18.03</v>
      </c>
      <c r="M76" s="13">
        <v>83.3</v>
      </c>
    </row>
    <row r="77" spans="1:13">
      <c r="A77">
        <v>239</v>
      </c>
      <c r="B77">
        <v>2200</v>
      </c>
      <c r="C77" s="7">
        <v>16.461333333333332</v>
      </c>
      <c r="D77">
        <v>0</v>
      </c>
      <c r="E77">
        <v>17.3</v>
      </c>
      <c r="F77">
        <v>83.8</v>
      </c>
      <c r="H77" s="23">
        <v>38591.895833333336</v>
      </c>
      <c r="I77" s="23">
        <f t="shared" si="1"/>
        <v>38591.916666666664</v>
      </c>
      <c r="J77" s="13">
        <v>0</v>
      </c>
      <c r="K77" s="21">
        <v>16.461333333333332</v>
      </c>
      <c r="L77" s="13">
        <v>17.3</v>
      </c>
      <c r="M77" s="13">
        <v>83.8</v>
      </c>
    </row>
    <row r="78" spans="1:13">
      <c r="A78">
        <v>239</v>
      </c>
      <c r="B78">
        <v>2230</v>
      </c>
      <c r="C78" s="7">
        <v>16.523333333333333</v>
      </c>
      <c r="D78">
        <v>0</v>
      </c>
      <c r="E78">
        <v>17.53</v>
      </c>
      <c r="F78">
        <v>79.7</v>
      </c>
      <c r="H78" s="23">
        <v>38591.916666666664</v>
      </c>
      <c r="I78" s="23">
        <f t="shared" si="1"/>
        <v>38591.9375</v>
      </c>
      <c r="J78" s="13">
        <v>0</v>
      </c>
      <c r="K78" s="21">
        <v>16.523333333333333</v>
      </c>
      <c r="L78" s="13">
        <v>17.53</v>
      </c>
      <c r="M78" s="13">
        <v>79.7</v>
      </c>
    </row>
    <row r="79" spans="1:13">
      <c r="A79">
        <v>239</v>
      </c>
      <c r="B79">
        <v>2300</v>
      </c>
      <c r="C79" s="7">
        <v>16.763333333333335</v>
      </c>
      <c r="D79">
        <v>0</v>
      </c>
      <c r="E79">
        <v>17.77</v>
      </c>
      <c r="F79">
        <v>75.900000000000006</v>
      </c>
      <c r="H79" s="23">
        <v>38591.9375</v>
      </c>
      <c r="I79" s="23">
        <f t="shared" si="1"/>
        <v>38591.958333333336</v>
      </c>
      <c r="J79" s="13">
        <v>0</v>
      </c>
      <c r="K79" s="21">
        <v>16.763333333333335</v>
      </c>
      <c r="L79" s="13">
        <v>17.77</v>
      </c>
      <c r="M79" s="13">
        <v>75.900000000000006</v>
      </c>
    </row>
    <row r="80" spans="1:13">
      <c r="A80">
        <v>239</v>
      </c>
      <c r="B80">
        <v>2330</v>
      </c>
      <c r="C80" s="7">
        <v>16.864666666666668</v>
      </c>
      <c r="D80">
        <v>0</v>
      </c>
      <c r="E80">
        <v>18.059999999999999</v>
      </c>
      <c r="F80">
        <v>73.2</v>
      </c>
      <c r="H80" s="23">
        <v>38591.958333333336</v>
      </c>
      <c r="I80" s="23">
        <f t="shared" si="1"/>
        <v>38591.979166666672</v>
      </c>
      <c r="J80" s="13">
        <v>0</v>
      </c>
      <c r="K80" s="21">
        <v>16.864666666666668</v>
      </c>
      <c r="L80" s="13">
        <v>18.059999999999999</v>
      </c>
      <c r="M80" s="13">
        <v>73.2</v>
      </c>
    </row>
    <row r="81" spans="1:13">
      <c r="A81">
        <v>240</v>
      </c>
      <c r="B81">
        <v>0</v>
      </c>
      <c r="C81" s="7">
        <v>16.641999999999996</v>
      </c>
      <c r="D81">
        <v>0</v>
      </c>
      <c r="E81">
        <v>17.79</v>
      </c>
      <c r="F81">
        <v>74.5</v>
      </c>
      <c r="H81" s="23">
        <v>38591.979166666672</v>
      </c>
      <c r="I81" s="23">
        <f t="shared" si="1"/>
        <v>38592</v>
      </c>
      <c r="J81" s="13">
        <v>0</v>
      </c>
      <c r="K81" s="21">
        <v>16.641999999999996</v>
      </c>
      <c r="L81" s="13">
        <v>17.79</v>
      </c>
      <c r="M81" s="13">
        <v>74.5</v>
      </c>
    </row>
    <row r="82" spans="1:13">
      <c r="A82">
        <v>240</v>
      </c>
      <c r="B82">
        <v>30</v>
      </c>
      <c r="C82" s="7">
        <v>16.602</v>
      </c>
      <c r="D82">
        <v>0</v>
      </c>
      <c r="E82">
        <v>17.739999999999998</v>
      </c>
      <c r="F82">
        <v>74</v>
      </c>
      <c r="H82" s="23">
        <v>38592</v>
      </c>
      <c r="I82" s="23">
        <f t="shared" si="1"/>
        <v>38592.020833333336</v>
      </c>
      <c r="J82" s="13">
        <v>0</v>
      </c>
      <c r="K82" s="21">
        <v>16.602</v>
      </c>
      <c r="L82" s="13">
        <v>17.739999999999998</v>
      </c>
      <c r="M82" s="13">
        <v>74</v>
      </c>
    </row>
    <row r="83" spans="1:13">
      <c r="A83">
        <v>240</v>
      </c>
      <c r="B83">
        <v>100</v>
      </c>
      <c r="C83" s="7">
        <v>17.079999999999998</v>
      </c>
      <c r="D83">
        <v>0</v>
      </c>
      <c r="E83">
        <v>18.37</v>
      </c>
      <c r="F83">
        <v>71.400000000000006</v>
      </c>
      <c r="H83" s="23">
        <v>38592.020833333336</v>
      </c>
      <c r="I83" s="23">
        <f t="shared" si="1"/>
        <v>38592.041666666664</v>
      </c>
      <c r="J83" s="13">
        <v>0</v>
      </c>
      <c r="K83" s="21">
        <v>17.079999999999998</v>
      </c>
      <c r="L83" s="13">
        <v>18.37</v>
      </c>
      <c r="M83" s="13">
        <v>71.400000000000006</v>
      </c>
    </row>
    <row r="84" spans="1:13">
      <c r="A84">
        <v>240</v>
      </c>
      <c r="B84">
        <v>130</v>
      </c>
      <c r="C84" s="7">
        <v>16.942000000000004</v>
      </c>
      <c r="D84">
        <v>0</v>
      </c>
      <c r="E84">
        <v>18.27</v>
      </c>
      <c r="F84">
        <v>71.900000000000006</v>
      </c>
      <c r="H84" s="23">
        <v>38592.041666666664</v>
      </c>
      <c r="I84" s="23">
        <f t="shared" si="1"/>
        <v>38592.0625</v>
      </c>
      <c r="J84" s="13">
        <v>0</v>
      </c>
      <c r="K84" s="21">
        <v>16.942000000000004</v>
      </c>
      <c r="L84" s="13">
        <v>18.27</v>
      </c>
      <c r="M84" s="13">
        <v>71.900000000000006</v>
      </c>
    </row>
    <row r="85" spans="1:13">
      <c r="A85">
        <v>240</v>
      </c>
      <c r="B85">
        <v>200</v>
      </c>
      <c r="C85" s="7">
        <v>16.660666666666668</v>
      </c>
      <c r="D85">
        <v>0</v>
      </c>
      <c r="E85">
        <v>17.86</v>
      </c>
      <c r="F85">
        <v>73.7</v>
      </c>
      <c r="H85" s="23">
        <v>38592.0625</v>
      </c>
      <c r="I85" s="23">
        <f t="shared" si="1"/>
        <v>38592.083333333336</v>
      </c>
      <c r="J85" s="13">
        <v>0</v>
      </c>
      <c r="K85" s="21">
        <v>16.660666666666668</v>
      </c>
      <c r="L85" s="13">
        <v>17.86</v>
      </c>
      <c r="M85" s="13">
        <v>73.7</v>
      </c>
    </row>
    <row r="86" spans="1:13">
      <c r="A86">
        <v>240</v>
      </c>
      <c r="B86">
        <v>230</v>
      </c>
      <c r="C86" s="7">
        <v>16.543999999999997</v>
      </c>
      <c r="D86">
        <v>0</v>
      </c>
      <c r="E86">
        <v>17.739999999999998</v>
      </c>
      <c r="F86">
        <v>74.7</v>
      </c>
      <c r="H86" s="23">
        <v>38592.083333333336</v>
      </c>
      <c r="I86" s="23">
        <f t="shared" si="1"/>
        <v>38592.104166666672</v>
      </c>
      <c r="J86" s="13">
        <v>0</v>
      </c>
      <c r="K86" s="21">
        <v>16.543999999999997</v>
      </c>
      <c r="L86" s="13">
        <v>17.739999999999998</v>
      </c>
      <c r="M86" s="13">
        <v>74.7</v>
      </c>
    </row>
    <row r="87" spans="1:13">
      <c r="A87">
        <v>240</v>
      </c>
      <c r="B87">
        <v>300</v>
      </c>
      <c r="C87" s="7">
        <v>16.389333333333333</v>
      </c>
      <c r="D87">
        <v>0</v>
      </c>
      <c r="E87">
        <v>17.52</v>
      </c>
      <c r="F87">
        <v>75.599999999999994</v>
      </c>
      <c r="H87" s="23">
        <v>38592.104166666672</v>
      </c>
      <c r="I87" s="23">
        <f t="shared" si="1"/>
        <v>38592.125</v>
      </c>
      <c r="J87" s="13">
        <v>0</v>
      </c>
      <c r="K87" s="21">
        <v>16.389333333333333</v>
      </c>
      <c r="L87" s="13">
        <v>17.52</v>
      </c>
      <c r="M87" s="13">
        <v>75.599999999999994</v>
      </c>
    </row>
    <row r="88" spans="1:13">
      <c r="A88">
        <v>240</v>
      </c>
      <c r="B88">
        <v>330</v>
      </c>
      <c r="C88" s="7">
        <v>16.143999999999998</v>
      </c>
      <c r="D88">
        <v>0</v>
      </c>
      <c r="E88">
        <v>17.25</v>
      </c>
      <c r="F88">
        <v>77.2</v>
      </c>
      <c r="H88" s="23">
        <v>38592.125</v>
      </c>
      <c r="I88" s="23">
        <f t="shared" si="1"/>
        <v>38592.145833333336</v>
      </c>
      <c r="J88" s="13">
        <v>0</v>
      </c>
      <c r="K88" s="21">
        <v>16.143999999999998</v>
      </c>
      <c r="L88" s="13">
        <v>17.25</v>
      </c>
      <c r="M88" s="13">
        <v>77.2</v>
      </c>
    </row>
    <row r="89" spans="1:13">
      <c r="A89">
        <v>240</v>
      </c>
      <c r="B89">
        <v>400</v>
      </c>
      <c r="C89" s="7">
        <v>16.112666666666666</v>
      </c>
      <c r="D89">
        <v>0</v>
      </c>
      <c r="E89">
        <v>17.12</v>
      </c>
      <c r="F89">
        <v>78</v>
      </c>
      <c r="H89" s="23">
        <v>38592.145833333336</v>
      </c>
      <c r="I89" s="23">
        <f t="shared" si="1"/>
        <v>38592.166666666664</v>
      </c>
      <c r="J89" s="13">
        <v>0</v>
      </c>
      <c r="K89" s="21">
        <v>16.112666666666666</v>
      </c>
      <c r="L89" s="13">
        <v>17.12</v>
      </c>
      <c r="M89" s="13">
        <v>78</v>
      </c>
    </row>
    <row r="90" spans="1:13">
      <c r="A90">
        <v>240</v>
      </c>
      <c r="B90">
        <v>430</v>
      </c>
      <c r="C90" s="7">
        <v>15.891333333333334</v>
      </c>
      <c r="D90">
        <v>0</v>
      </c>
      <c r="E90">
        <v>16.920000000000002</v>
      </c>
      <c r="F90">
        <v>79.400000000000006</v>
      </c>
      <c r="H90" s="23">
        <v>38592.166666666664</v>
      </c>
      <c r="I90" s="23">
        <f t="shared" si="1"/>
        <v>38592.1875</v>
      </c>
      <c r="J90" s="13">
        <v>0</v>
      </c>
      <c r="K90" s="21">
        <v>15.891333333333334</v>
      </c>
      <c r="L90" s="13">
        <v>16.920000000000002</v>
      </c>
      <c r="M90" s="13">
        <v>79.400000000000006</v>
      </c>
    </row>
    <row r="91" spans="1:13">
      <c r="A91">
        <v>240</v>
      </c>
      <c r="B91">
        <v>500</v>
      </c>
      <c r="C91" s="7">
        <v>16.407999999999998</v>
      </c>
      <c r="D91">
        <v>0</v>
      </c>
      <c r="E91">
        <v>17.239999999999998</v>
      </c>
      <c r="F91">
        <v>77.900000000000006</v>
      </c>
      <c r="H91" s="23">
        <v>38592.1875</v>
      </c>
      <c r="I91" s="23">
        <f t="shared" si="1"/>
        <v>38592.208333333336</v>
      </c>
      <c r="J91" s="13">
        <v>0</v>
      </c>
      <c r="K91" s="21">
        <v>16.407999999999998</v>
      </c>
      <c r="L91" s="13">
        <v>17.239999999999998</v>
      </c>
      <c r="M91" s="13">
        <v>77.900000000000006</v>
      </c>
    </row>
    <row r="92" spans="1:13">
      <c r="A92">
        <v>240</v>
      </c>
      <c r="B92">
        <v>530</v>
      </c>
      <c r="C92" s="7">
        <v>16.513333333333335</v>
      </c>
      <c r="D92">
        <v>0</v>
      </c>
      <c r="E92">
        <v>17.34</v>
      </c>
      <c r="F92">
        <v>77.099999999999994</v>
      </c>
      <c r="H92" s="23">
        <v>38592.208333333336</v>
      </c>
      <c r="I92" s="23">
        <f t="shared" si="1"/>
        <v>38592.229166666672</v>
      </c>
      <c r="J92" s="13">
        <v>0</v>
      </c>
      <c r="K92" s="21">
        <v>16.513333333333335</v>
      </c>
      <c r="L92" s="13">
        <v>17.34</v>
      </c>
      <c r="M92" s="13">
        <v>77.099999999999994</v>
      </c>
    </row>
    <row r="93" spans="1:13">
      <c r="A93">
        <v>240</v>
      </c>
      <c r="B93">
        <v>600</v>
      </c>
      <c r="C93" s="7">
        <v>16.43</v>
      </c>
      <c r="D93">
        <v>3.0000000000000001E-3</v>
      </c>
      <c r="E93">
        <v>17.25</v>
      </c>
      <c r="F93">
        <v>77.2</v>
      </c>
      <c r="H93" s="23">
        <v>38592.229166666672</v>
      </c>
      <c r="I93" s="23">
        <f t="shared" si="1"/>
        <v>38592.25</v>
      </c>
      <c r="J93" s="13">
        <v>3.0000000000000001E-3</v>
      </c>
      <c r="K93" s="21">
        <v>16.43</v>
      </c>
      <c r="L93" s="13">
        <v>17.25</v>
      </c>
      <c r="M93" s="13">
        <v>77.2</v>
      </c>
    </row>
    <row r="94" spans="1:13">
      <c r="A94">
        <v>240</v>
      </c>
      <c r="B94">
        <v>630</v>
      </c>
      <c r="C94" s="7">
        <v>16.849333333333337</v>
      </c>
      <c r="D94">
        <v>1.2E-2</v>
      </c>
      <c r="E94">
        <v>17.670000000000002</v>
      </c>
      <c r="F94">
        <v>75.099999999999994</v>
      </c>
      <c r="H94" s="23">
        <v>38592.25</v>
      </c>
      <c r="I94" s="23">
        <f t="shared" si="1"/>
        <v>38592.270833333336</v>
      </c>
      <c r="J94" s="13">
        <v>1.2E-2</v>
      </c>
      <c r="K94" s="21">
        <v>16.849333333333337</v>
      </c>
      <c r="L94" s="13">
        <v>17.670000000000002</v>
      </c>
      <c r="M94" s="13">
        <v>75.099999999999994</v>
      </c>
    </row>
    <row r="95" spans="1:13">
      <c r="A95">
        <v>240</v>
      </c>
      <c r="B95">
        <v>700</v>
      </c>
      <c r="C95" s="7">
        <v>17.27933333333333</v>
      </c>
      <c r="D95">
        <v>1.0999999999999999E-2</v>
      </c>
      <c r="E95">
        <v>18.079999999999998</v>
      </c>
      <c r="F95">
        <v>73.599999999999994</v>
      </c>
      <c r="H95" s="23">
        <v>38592.270833333336</v>
      </c>
      <c r="I95" s="23">
        <f t="shared" si="1"/>
        <v>38592.291666666664</v>
      </c>
      <c r="J95" s="13">
        <v>1.0999999999999999E-2</v>
      </c>
      <c r="K95" s="21">
        <v>17.27933333333333</v>
      </c>
      <c r="L95" s="13">
        <v>18.079999999999998</v>
      </c>
      <c r="M95" s="13">
        <v>73.599999999999994</v>
      </c>
    </row>
    <row r="96" spans="1:13">
      <c r="A96">
        <v>240</v>
      </c>
      <c r="B96">
        <v>730</v>
      </c>
      <c r="C96" s="7">
        <v>17.503333333333334</v>
      </c>
      <c r="D96">
        <v>3.9E-2</v>
      </c>
      <c r="E96">
        <v>18.05</v>
      </c>
      <c r="F96">
        <v>74.400000000000006</v>
      </c>
      <c r="H96" s="23">
        <v>38592.291666666664</v>
      </c>
      <c r="I96" s="23">
        <f t="shared" si="1"/>
        <v>38592.3125</v>
      </c>
      <c r="J96" s="13">
        <v>3.9E-2</v>
      </c>
      <c r="K96" s="21">
        <v>17.503333333333334</v>
      </c>
      <c r="L96" s="13">
        <v>18.05</v>
      </c>
      <c r="M96" s="13">
        <v>74.400000000000006</v>
      </c>
    </row>
    <row r="97" spans="1:13">
      <c r="A97">
        <v>240</v>
      </c>
      <c r="B97">
        <v>800</v>
      </c>
      <c r="C97" s="7">
        <v>18.801333333333336</v>
      </c>
      <c r="D97">
        <v>0.12</v>
      </c>
      <c r="E97">
        <v>19.02</v>
      </c>
      <c r="F97">
        <v>73</v>
      </c>
      <c r="H97" s="23">
        <v>38592.3125</v>
      </c>
      <c r="I97" s="23">
        <f t="shared" si="1"/>
        <v>38592.333333333336</v>
      </c>
      <c r="J97" s="13">
        <v>0.12</v>
      </c>
      <c r="K97" s="21">
        <v>18.801333333333336</v>
      </c>
      <c r="L97" s="13">
        <v>19.02</v>
      </c>
      <c r="M97" s="13">
        <v>73</v>
      </c>
    </row>
    <row r="98" spans="1:13">
      <c r="A98">
        <v>240</v>
      </c>
      <c r="B98">
        <v>830</v>
      </c>
      <c r="C98" s="7">
        <v>20.398</v>
      </c>
      <c r="D98">
        <v>0.18</v>
      </c>
      <c r="E98">
        <v>20.34</v>
      </c>
      <c r="F98">
        <v>70</v>
      </c>
      <c r="H98" s="23">
        <v>38592.333333333336</v>
      </c>
      <c r="I98" s="23">
        <f t="shared" si="1"/>
        <v>38592.354166666672</v>
      </c>
      <c r="J98" s="13">
        <v>0.18</v>
      </c>
      <c r="K98" s="21">
        <v>20.398</v>
      </c>
      <c r="L98" s="13">
        <v>20.34</v>
      </c>
      <c r="M98" s="13">
        <v>70</v>
      </c>
    </row>
    <row r="99" spans="1:13">
      <c r="A99">
        <v>240</v>
      </c>
      <c r="B99">
        <v>900</v>
      </c>
      <c r="C99" s="7">
        <v>19.710666666666665</v>
      </c>
      <c r="D99">
        <v>9.8000000000000004E-2</v>
      </c>
      <c r="E99">
        <v>20.16</v>
      </c>
      <c r="F99">
        <v>70.7</v>
      </c>
      <c r="H99" s="23">
        <v>38592.354166666672</v>
      </c>
      <c r="I99" s="23">
        <f t="shared" si="1"/>
        <v>38592.375</v>
      </c>
      <c r="J99" s="13">
        <v>9.8000000000000004E-2</v>
      </c>
      <c r="K99" s="21">
        <v>19.710666666666665</v>
      </c>
      <c r="L99" s="13">
        <v>20.16</v>
      </c>
      <c r="M99" s="13">
        <v>70.7</v>
      </c>
    </row>
    <row r="100" spans="1:13">
      <c r="A100">
        <v>240</v>
      </c>
      <c r="B100">
        <v>930</v>
      </c>
      <c r="C100" s="7">
        <v>19.263333333333335</v>
      </c>
      <c r="D100">
        <v>5.5E-2</v>
      </c>
      <c r="E100">
        <v>19.850000000000001</v>
      </c>
      <c r="F100">
        <v>73.400000000000006</v>
      </c>
      <c r="H100" s="23">
        <v>38592.375</v>
      </c>
      <c r="I100" s="23">
        <f t="shared" si="1"/>
        <v>38592.395833333336</v>
      </c>
      <c r="J100" s="13">
        <v>5.5E-2</v>
      </c>
      <c r="K100" s="21">
        <v>19.263333333333335</v>
      </c>
      <c r="L100" s="13">
        <v>19.850000000000001</v>
      </c>
      <c r="M100" s="13">
        <v>73.400000000000006</v>
      </c>
    </row>
    <row r="101" spans="1:13">
      <c r="A101">
        <v>240</v>
      </c>
      <c r="B101">
        <v>1000</v>
      </c>
      <c r="C101" s="7">
        <v>18.940000000000001</v>
      </c>
      <c r="D101">
        <v>5.3999999999999999E-2</v>
      </c>
      <c r="E101">
        <v>19.34</v>
      </c>
      <c r="F101">
        <v>75.7</v>
      </c>
      <c r="H101" s="23">
        <v>38592.395833333336</v>
      </c>
      <c r="I101" s="23">
        <f t="shared" si="1"/>
        <v>38592.416666666664</v>
      </c>
      <c r="J101" s="13">
        <v>5.3999999999999999E-2</v>
      </c>
      <c r="K101" s="21">
        <v>18.940000000000001</v>
      </c>
      <c r="L101" s="13">
        <v>19.34</v>
      </c>
      <c r="M101" s="13">
        <v>75.7</v>
      </c>
    </row>
    <row r="102" spans="1:13">
      <c r="A102">
        <v>240</v>
      </c>
      <c r="B102">
        <v>1030</v>
      </c>
      <c r="C102" s="7">
        <v>18.491999999999997</v>
      </c>
      <c r="D102">
        <v>7.9000000000000001E-2</v>
      </c>
      <c r="E102">
        <v>19.059999999999999</v>
      </c>
      <c r="F102">
        <v>80.8</v>
      </c>
      <c r="H102" s="23">
        <v>38592.416666666664</v>
      </c>
      <c r="I102" s="23">
        <f t="shared" si="1"/>
        <v>38592.4375</v>
      </c>
      <c r="J102" s="13">
        <v>7.9000000000000001E-2</v>
      </c>
      <c r="K102" s="21">
        <v>18.491999999999997</v>
      </c>
      <c r="L102" s="13">
        <v>19.059999999999999</v>
      </c>
      <c r="M102" s="13">
        <v>80.8</v>
      </c>
    </row>
    <row r="103" spans="1:13">
      <c r="A103">
        <v>240</v>
      </c>
      <c r="B103">
        <v>1100</v>
      </c>
      <c r="C103" s="7">
        <v>18.187333333333335</v>
      </c>
      <c r="D103">
        <v>5.3999999999999999E-2</v>
      </c>
      <c r="E103">
        <v>18.64</v>
      </c>
      <c r="F103">
        <v>87.9</v>
      </c>
      <c r="H103" s="23">
        <v>38592.4375</v>
      </c>
      <c r="I103" s="23">
        <f t="shared" si="1"/>
        <v>38592.458333333336</v>
      </c>
      <c r="J103" s="13">
        <v>5.3999999999999999E-2</v>
      </c>
      <c r="K103" s="21">
        <v>18.187333333333335</v>
      </c>
      <c r="L103" s="13">
        <v>18.64</v>
      </c>
      <c r="M103" s="13">
        <v>87.9</v>
      </c>
    </row>
    <row r="104" spans="1:13">
      <c r="A104">
        <v>240</v>
      </c>
      <c r="B104">
        <v>1130</v>
      </c>
      <c r="C104" s="7">
        <v>18.95666666666666</v>
      </c>
      <c r="D104">
        <v>0.13300000000000001</v>
      </c>
      <c r="E104">
        <v>19.079999999999998</v>
      </c>
      <c r="F104">
        <v>89.1</v>
      </c>
      <c r="H104" s="23">
        <v>38592.458333333336</v>
      </c>
      <c r="I104" s="23">
        <f t="shared" si="1"/>
        <v>38592.479166666672</v>
      </c>
      <c r="J104" s="13">
        <v>0.13300000000000001</v>
      </c>
      <c r="K104" s="21">
        <v>18.95666666666666</v>
      </c>
      <c r="L104" s="13">
        <v>19.079999999999998</v>
      </c>
      <c r="M104" s="13">
        <v>89.1</v>
      </c>
    </row>
    <row r="105" spans="1:13">
      <c r="A105">
        <v>240</v>
      </c>
      <c r="B105">
        <v>1200</v>
      </c>
      <c r="C105" s="7">
        <v>19.308666666666667</v>
      </c>
      <c r="D105">
        <v>0.124</v>
      </c>
      <c r="E105">
        <v>19.52</v>
      </c>
      <c r="F105">
        <v>88.3</v>
      </c>
      <c r="H105" s="23">
        <v>38592.479166666672</v>
      </c>
      <c r="I105" s="23">
        <f t="shared" si="1"/>
        <v>38592.5</v>
      </c>
      <c r="J105" s="13">
        <v>0.124</v>
      </c>
      <c r="K105" s="21">
        <v>19.308666666666667</v>
      </c>
      <c r="L105" s="13">
        <v>19.52</v>
      </c>
      <c r="M105" s="13">
        <v>88.3</v>
      </c>
    </row>
    <row r="106" spans="1:13">
      <c r="A106">
        <v>240</v>
      </c>
      <c r="B106">
        <v>1230</v>
      </c>
      <c r="C106" s="7">
        <v>20.28533333333333</v>
      </c>
      <c r="D106">
        <v>0.253</v>
      </c>
      <c r="E106">
        <v>20.3</v>
      </c>
      <c r="F106">
        <v>86.6</v>
      </c>
      <c r="H106" s="23">
        <v>38592.5</v>
      </c>
      <c r="I106" s="23">
        <f t="shared" si="1"/>
        <v>38592.520833333336</v>
      </c>
      <c r="J106" s="13">
        <v>0.253</v>
      </c>
      <c r="K106" s="21">
        <v>20.28533333333333</v>
      </c>
      <c r="L106" s="13">
        <v>20.3</v>
      </c>
      <c r="M106" s="13">
        <v>86.6</v>
      </c>
    </row>
    <row r="107" spans="1:13">
      <c r="A107">
        <v>240</v>
      </c>
      <c r="B107">
        <v>1300</v>
      </c>
      <c r="C107" s="7">
        <v>20.326000000000004</v>
      </c>
      <c r="D107">
        <v>0.16600000000000001</v>
      </c>
      <c r="E107">
        <v>20.64</v>
      </c>
      <c r="F107">
        <v>83.7</v>
      </c>
      <c r="H107" s="23">
        <v>38592.520833333336</v>
      </c>
      <c r="I107" s="23">
        <f t="shared" si="1"/>
        <v>38592.541666666664</v>
      </c>
      <c r="J107" s="13">
        <v>0.16600000000000001</v>
      </c>
      <c r="K107" s="21">
        <v>20.326000000000004</v>
      </c>
      <c r="L107" s="13">
        <v>20.64</v>
      </c>
      <c r="M107" s="13">
        <v>83.7</v>
      </c>
    </row>
    <row r="108" spans="1:13">
      <c r="A108">
        <v>240</v>
      </c>
      <c r="B108">
        <v>1330</v>
      </c>
      <c r="C108" s="7">
        <v>20.245333333333335</v>
      </c>
      <c r="D108">
        <v>0.14499999999999999</v>
      </c>
      <c r="E108">
        <v>20.65</v>
      </c>
      <c r="F108">
        <v>82.7</v>
      </c>
      <c r="H108" s="23">
        <v>38592.541666666664</v>
      </c>
      <c r="I108" s="23">
        <f t="shared" si="1"/>
        <v>38592.5625</v>
      </c>
      <c r="J108" s="13">
        <v>0.14499999999999999</v>
      </c>
      <c r="K108" s="21">
        <v>20.245333333333335</v>
      </c>
      <c r="L108" s="13">
        <v>20.65</v>
      </c>
      <c r="M108" s="13">
        <v>82.7</v>
      </c>
    </row>
    <row r="109" spans="1:13">
      <c r="A109">
        <v>240</v>
      </c>
      <c r="B109">
        <v>1400</v>
      </c>
      <c r="C109" s="7">
        <v>20.901333333333334</v>
      </c>
      <c r="D109">
        <v>0.2</v>
      </c>
      <c r="E109">
        <v>20.95</v>
      </c>
      <c r="F109">
        <v>81.5</v>
      </c>
      <c r="H109" s="23">
        <v>38592.5625</v>
      </c>
      <c r="I109" s="23">
        <f t="shared" si="1"/>
        <v>38592.583333333336</v>
      </c>
      <c r="J109" s="13">
        <v>0.2</v>
      </c>
      <c r="K109" s="21">
        <v>20.901333333333334</v>
      </c>
      <c r="L109" s="13">
        <v>20.95</v>
      </c>
      <c r="M109" s="13">
        <v>81.5</v>
      </c>
    </row>
    <row r="110" spans="1:13">
      <c r="A110">
        <v>240</v>
      </c>
      <c r="B110">
        <v>1430</v>
      </c>
      <c r="C110" s="7">
        <v>22.983333333333331</v>
      </c>
      <c r="D110">
        <v>0.4</v>
      </c>
      <c r="E110">
        <v>22.24</v>
      </c>
      <c r="F110">
        <v>76.7</v>
      </c>
      <c r="H110" s="23">
        <v>38592.583333333336</v>
      </c>
      <c r="I110" s="23">
        <f t="shared" si="1"/>
        <v>38592.604166666672</v>
      </c>
      <c r="J110" s="13">
        <v>0.4</v>
      </c>
      <c r="K110" s="21">
        <v>22.983333333333331</v>
      </c>
      <c r="L110" s="13">
        <v>22.24</v>
      </c>
      <c r="M110" s="13">
        <v>76.7</v>
      </c>
    </row>
    <row r="111" spans="1:13">
      <c r="A111">
        <v>240</v>
      </c>
      <c r="B111">
        <v>1500</v>
      </c>
      <c r="C111" s="7">
        <v>22.907333333333337</v>
      </c>
      <c r="D111">
        <v>0.23799999999999999</v>
      </c>
      <c r="E111">
        <v>22.79</v>
      </c>
      <c r="F111">
        <v>73.900000000000006</v>
      </c>
      <c r="H111" s="23">
        <v>38592.604166666672</v>
      </c>
      <c r="I111" s="23">
        <f t="shared" si="1"/>
        <v>38592.625</v>
      </c>
      <c r="J111" s="13">
        <v>0.23799999999999999</v>
      </c>
      <c r="K111" s="21">
        <v>22.907333333333337</v>
      </c>
      <c r="L111" s="13">
        <v>22.79</v>
      </c>
      <c r="M111" s="13">
        <v>73.900000000000006</v>
      </c>
    </row>
    <row r="112" spans="1:13">
      <c r="A112">
        <v>240</v>
      </c>
      <c r="B112">
        <v>1530</v>
      </c>
      <c r="C112" s="7">
        <v>24.17133333333333</v>
      </c>
      <c r="D112">
        <v>0.39600000000000002</v>
      </c>
      <c r="E112">
        <v>23.52</v>
      </c>
      <c r="F112">
        <v>71.3</v>
      </c>
      <c r="H112" s="23">
        <v>38592.625</v>
      </c>
      <c r="I112" s="23">
        <f t="shared" si="1"/>
        <v>38592.645833333336</v>
      </c>
      <c r="J112" s="13">
        <v>0.39600000000000002</v>
      </c>
      <c r="K112" s="21">
        <v>24.17133333333333</v>
      </c>
      <c r="L112" s="13">
        <v>23.52</v>
      </c>
      <c r="M112" s="13">
        <v>71.3</v>
      </c>
    </row>
    <row r="113" spans="1:13">
      <c r="A113">
        <v>240</v>
      </c>
      <c r="B113">
        <v>1600</v>
      </c>
      <c r="C113" s="7">
        <v>24.111999999999998</v>
      </c>
      <c r="D113">
        <v>0.28399999999999997</v>
      </c>
      <c r="E113">
        <v>23.97</v>
      </c>
      <c r="F113">
        <v>68.47</v>
      </c>
      <c r="H113" s="23">
        <v>38592.645833333336</v>
      </c>
      <c r="I113" s="23">
        <f t="shared" si="1"/>
        <v>38592.666666666664</v>
      </c>
      <c r="J113" s="13">
        <v>0.28399999999999997</v>
      </c>
      <c r="K113" s="21">
        <v>24.111999999999998</v>
      </c>
      <c r="L113" s="13">
        <v>23.97</v>
      </c>
      <c r="M113" s="13">
        <v>68.47</v>
      </c>
    </row>
    <row r="114" spans="1:13">
      <c r="A114">
        <v>240</v>
      </c>
      <c r="B114">
        <v>1630</v>
      </c>
      <c r="C114" s="7">
        <v>23.442</v>
      </c>
      <c r="D114">
        <v>0.18099999999999999</v>
      </c>
      <c r="E114">
        <v>23.79</v>
      </c>
      <c r="F114">
        <v>68.75</v>
      </c>
      <c r="H114" s="23">
        <v>38592.666666666664</v>
      </c>
      <c r="I114" s="23">
        <f t="shared" si="1"/>
        <v>38592.6875</v>
      </c>
      <c r="J114" s="13">
        <v>0.18099999999999999</v>
      </c>
      <c r="K114" s="21">
        <v>23.442</v>
      </c>
      <c r="L114" s="13">
        <v>23.79</v>
      </c>
      <c r="M114" s="13">
        <v>68.75</v>
      </c>
    </row>
    <row r="115" spans="1:13">
      <c r="A115">
        <v>240</v>
      </c>
      <c r="B115">
        <v>1700</v>
      </c>
      <c r="C115" s="7">
        <v>23.963333333333331</v>
      </c>
      <c r="D115">
        <v>0.249</v>
      </c>
      <c r="E115">
        <v>23.95</v>
      </c>
      <c r="F115">
        <v>68.3</v>
      </c>
      <c r="H115" s="23">
        <v>38592.6875</v>
      </c>
      <c r="I115" s="23">
        <f t="shared" si="1"/>
        <v>38592.708333333336</v>
      </c>
      <c r="J115" s="13">
        <v>0.249</v>
      </c>
      <c r="K115" s="21">
        <v>23.963333333333331</v>
      </c>
      <c r="L115" s="13">
        <v>23.95</v>
      </c>
      <c r="M115" s="13">
        <v>68.3</v>
      </c>
    </row>
    <row r="116" spans="1:13">
      <c r="A116">
        <v>240</v>
      </c>
      <c r="B116">
        <v>1730</v>
      </c>
      <c r="C116" s="7">
        <v>23.519333333333332</v>
      </c>
      <c r="D116">
        <v>0.14599999999999999</v>
      </c>
      <c r="E116">
        <v>24.2</v>
      </c>
      <c r="F116">
        <v>66.8</v>
      </c>
      <c r="H116" s="23">
        <v>38592.708333333336</v>
      </c>
      <c r="I116" s="23">
        <f t="shared" si="1"/>
        <v>38592.729166666672</v>
      </c>
      <c r="J116" s="13">
        <v>0.14599999999999999</v>
      </c>
      <c r="K116" s="21">
        <v>23.519333333333332</v>
      </c>
      <c r="L116" s="13">
        <v>24.2</v>
      </c>
      <c r="M116" s="13">
        <v>66.8</v>
      </c>
    </row>
    <row r="117" spans="1:13">
      <c r="A117">
        <v>240</v>
      </c>
      <c r="B117">
        <v>1800</v>
      </c>
      <c r="C117" s="7">
        <v>23.817999999999998</v>
      </c>
      <c r="D117">
        <v>0.184</v>
      </c>
      <c r="E117">
        <v>24.16</v>
      </c>
      <c r="F117">
        <v>67.849999999999994</v>
      </c>
      <c r="H117" s="23">
        <v>38592.729166666672</v>
      </c>
      <c r="I117" s="23">
        <f t="shared" si="1"/>
        <v>38592.75</v>
      </c>
      <c r="J117" s="13">
        <v>0.184</v>
      </c>
      <c r="K117" s="21">
        <v>23.817999999999998</v>
      </c>
      <c r="L117" s="13">
        <v>24.16</v>
      </c>
      <c r="M117" s="13">
        <v>67.849999999999994</v>
      </c>
    </row>
    <row r="118" spans="1:13">
      <c r="A118">
        <v>240</v>
      </c>
      <c r="B118">
        <v>1830</v>
      </c>
      <c r="C118" s="7">
        <v>23.053999999999995</v>
      </c>
      <c r="D118">
        <v>0.11</v>
      </c>
      <c r="E118">
        <v>23.92</v>
      </c>
      <c r="F118">
        <v>68.989999999999995</v>
      </c>
      <c r="H118" s="23">
        <v>38592.75</v>
      </c>
      <c r="I118" s="23">
        <f t="shared" si="1"/>
        <v>38592.770833333336</v>
      </c>
      <c r="J118" s="13">
        <v>0.11</v>
      </c>
      <c r="K118" s="21">
        <v>23.053999999999995</v>
      </c>
      <c r="L118" s="13">
        <v>23.92</v>
      </c>
      <c r="M118" s="13">
        <v>68.989999999999995</v>
      </c>
    </row>
    <row r="119" spans="1:13">
      <c r="A119">
        <v>240</v>
      </c>
      <c r="B119">
        <v>1900</v>
      </c>
      <c r="C119" s="7">
        <v>21.835333333333331</v>
      </c>
      <c r="D119">
        <v>3.5999999999999997E-2</v>
      </c>
      <c r="E119">
        <v>23.08</v>
      </c>
      <c r="F119">
        <v>72.599999999999994</v>
      </c>
      <c r="H119" s="23">
        <v>38592.770833333336</v>
      </c>
      <c r="I119" s="23">
        <f t="shared" si="1"/>
        <v>38592.791666666664</v>
      </c>
      <c r="J119" s="13">
        <v>3.5999999999999997E-2</v>
      </c>
      <c r="K119" s="21">
        <v>21.835333333333331</v>
      </c>
      <c r="L119" s="13">
        <v>23.08</v>
      </c>
      <c r="M119" s="13">
        <v>72.599999999999994</v>
      </c>
    </row>
    <row r="120" spans="1:13">
      <c r="A120">
        <v>240</v>
      </c>
      <c r="B120">
        <v>1930</v>
      </c>
      <c r="C120" s="7">
        <v>20.740666666666666</v>
      </c>
      <c r="D120">
        <v>1.0999999999999999E-2</v>
      </c>
      <c r="E120">
        <v>22.24</v>
      </c>
      <c r="F120">
        <v>75.400000000000006</v>
      </c>
      <c r="H120" s="23">
        <v>38592.791666666664</v>
      </c>
      <c r="I120" s="23">
        <f t="shared" si="1"/>
        <v>38592.8125</v>
      </c>
      <c r="J120" s="13">
        <v>1.0999999999999999E-2</v>
      </c>
      <c r="K120" s="21">
        <v>20.740666666666666</v>
      </c>
      <c r="L120" s="13">
        <v>22.24</v>
      </c>
      <c r="M120" s="13">
        <v>75.400000000000006</v>
      </c>
    </row>
    <row r="121" spans="1:13">
      <c r="A121">
        <v>240</v>
      </c>
      <c r="B121">
        <v>2000</v>
      </c>
      <c r="C121" s="7">
        <v>19.584666666666667</v>
      </c>
      <c r="D121">
        <v>1E-3</v>
      </c>
      <c r="E121">
        <v>21.04</v>
      </c>
      <c r="F121">
        <v>79.900000000000006</v>
      </c>
      <c r="H121" s="23">
        <v>38592.8125</v>
      </c>
      <c r="I121" s="23">
        <f t="shared" si="1"/>
        <v>38592.833333333336</v>
      </c>
      <c r="J121" s="13">
        <v>1E-3</v>
      </c>
      <c r="K121" s="21">
        <v>19.584666666666667</v>
      </c>
      <c r="L121" s="13">
        <v>21.04</v>
      </c>
      <c r="M121" s="13">
        <v>79.900000000000006</v>
      </c>
    </row>
    <row r="122" spans="1:13">
      <c r="A122">
        <v>240</v>
      </c>
      <c r="B122">
        <v>2030</v>
      </c>
      <c r="C122" s="7">
        <v>19.057333333333336</v>
      </c>
      <c r="D122">
        <v>0</v>
      </c>
      <c r="E122">
        <v>20.27</v>
      </c>
      <c r="F122">
        <v>82.9</v>
      </c>
      <c r="H122" s="23">
        <v>38592.833333333336</v>
      </c>
      <c r="I122" s="23">
        <f t="shared" si="1"/>
        <v>38592.854166666672</v>
      </c>
      <c r="J122" s="13">
        <v>0</v>
      </c>
      <c r="K122" s="21">
        <v>19.057333333333336</v>
      </c>
      <c r="L122" s="13">
        <v>20.27</v>
      </c>
      <c r="M122" s="13">
        <v>82.9</v>
      </c>
    </row>
    <row r="123" spans="1:13">
      <c r="A123">
        <v>240</v>
      </c>
      <c r="B123">
        <v>2100</v>
      </c>
      <c r="C123" s="7">
        <v>18.920000000000002</v>
      </c>
      <c r="D123">
        <v>0</v>
      </c>
      <c r="E123">
        <v>19.91</v>
      </c>
      <c r="F123">
        <v>84.1</v>
      </c>
      <c r="H123" s="23">
        <v>38592.854166666672</v>
      </c>
      <c r="I123" s="23">
        <f t="shared" si="1"/>
        <v>38592.875</v>
      </c>
      <c r="J123" s="13">
        <v>0</v>
      </c>
      <c r="K123" s="21">
        <v>18.920000000000002</v>
      </c>
      <c r="L123" s="13">
        <v>19.91</v>
      </c>
      <c r="M123" s="13">
        <v>84.1</v>
      </c>
    </row>
    <row r="124" spans="1:13">
      <c r="A124">
        <v>240</v>
      </c>
      <c r="B124">
        <v>2130</v>
      </c>
      <c r="C124" s="7">
        <v>18.666</v>
      </c>
      <c r="D124">
        <v>0</v>
      </c>
      <c r="E124">
        <v>19.75</v>
      </c>
      <c r="F124">
        <v>84.9</v>
      </c>
      <c r="H124" s="23">
        <v>38592.875</v>
      </c>
      <c r="I124" s="23">
        <f t="shared" si="1"/>
        <v>38592.895833333336</v>
      </c>
      <c r="J124" s="13">
        <v>0</v>
      </c>
      <c r="K124" s="21">
        <v>18.666</v>
      </c>
      <c r="L124" s="13">
        <v>19.75</v>
      </c>
      <c r="M124" s="13">
        <v>84.9</v>
      </c>
    </row>
    <row r="125" spans="1:13">
      <c r="A125">
        <v>240</v>
      </c>
      <c r="B125">
        <v>2200</v>
      </c>
      <c r="C125" s="7">
        <v>18.41866666666667</v>
      </c>
      <c r="D125">
        <v>0</v>
      </c>
      <c r="E125">
        <v>19.48</v>
      </c>
      <c r="F125">
        <v>85.3</v>
      </c>
      <c r="H125" s="23">
        <v>38592.895833333336</v>
      </c>
      <c r="I125" s="23">
        <f t="shared" si="1"/>
        <v>38592.916666666664</v>
      </c>
      <c r="J125" s="13">
        <v>0</v>
      </c>
      <c r="K125" s="21">
        <v>18.41866666666667</v>
      </c>
      <c r="L125" s="13">
        <v>19.48</v>
      </c>
      <c r="M125" s="13">
        <v>85.3</v>
      </c>
    </row>
    <row r="126" spans="1:13">
      <c r="A126">
        <v>240</v>
      </c>
      <c r="B126">
        <v>2230</v>
      </c>
      <c r="C126" s="7">
        <v>18.119333333333334</v>
      </c>
      <c r="D126">
        <v>0</v>
      </c>
      <c r="E126">
        <v>19.18</v>
      </c>
      <c r="F126">
        <v>86</v>
      </c>
      <c r="H126" s="23">
        <v>38592.916666666664</v>
      </c>
      <c r="I126" s="23">
        <f t="shared" si="1"/>
        <v>38592.9375</v>
      </c>
      <c r="J126" s="13">
        <v>0</v>
      </c>
      <c r="K126" s="21">
        <v>18.119333333333334</v>
      </c>
      <c r="L126" s="13">
        <v>19.18</v>
      </c>
      <c r="M126" s="13">
        <v>86</v>
      </c>
    </row>
    <row r="127" spans="1:13">
      <c r="A127">
        <v>240</v>
      </c>
      <c r="B127">
        <v>2300</v>
      </c>
      <c r="C127" s="7">
        <v>17.766666666666666</v>
      </c>
      <c r="D127">
        <v>0</v>
      </c>
      <c r="E127">
        <v>18.68</v>
      </c>
      <c r="F127">
        <v>87.8</v>
      </c>
      <c r="H127" s="23">
        <v>38592.9375</v>
      </c>
      <c r="I127" s="23">
        <f t="shared" si="1"/>
        <v>38592.958333333336</v>
      </c>
      <c r="J127" s="13">
        <v>0</v>
      </c>
      <c r="K127" s="21">
        <v>17.766666666666666</v>
      </c>
      <c r="L127" s="13">
        <v>18.68</v>
      </c>
      <c r="M127" s="13">
        <v>87.8</v>
      </c>
    </row>
    <row r="128" spans="1:13">
      <c r="A128">
        <v>240</v>
      </c>
      <c r="B128">
        <v>2330</v>
      </c>
      <c r="C128" s="7">
        <v>18.244666666666671</v>
      </c>
      <c r="D128">
        <v>0</v>
      </c>
      <c r="E128">
        <v>19.02</v>
      </c>
      <c r="F128">
        <v>86.8</v>
      </c>
      <c r="H128" s="23">
        <v>38592.958333333336</v>
      </c>
      <c r="I128" s="23">
        <f t="shared" si="1"/>
        <v>38592.979166666672</v>
      </c>
      <c r="J128" s="13">
        <v>0</v>
      </c>
      <c r="K128" s="21">
        <v>18.244666666666671</v>
      </c>
      <c r="L128" s="13">
        <v>19.02</v>
      </c>
      <c r="M128" s="13">
        <v>86.8</v>
      </c>
    </row>
    <row r="129" spans="1:13">
      <c r="A129">
        <v>241</v>
      </c>
      <c r="B129">
        <v>0</v>
      </c>
      <c r="C129" s="7">
        <v>18.353333333333332</v>
      </c>
      <c r="D129">
        <v>0</v>
      </c>
      <c r="E129">
        <v>19.37</v>
      </c>
      <c r="F129">
        <v>85.4</v>
      </c>
      <c r="H129" s="23">
        <v>38592.979166666672</v>
      </c>
      <c r="I129" s="23">
        <f t="shared" si="1"/>
        <v>38593</v>
      </c>
      <c r="J129" s="13">
        <v>0</v>
      </c>
      <c r="K129" s="21">
        <v>18.353333333333332</v>
      </c>
      <c r="L129" s="13">
        <v>19.37</v>
      </c>
      <c r="M129" s="13">
        <v>85.4</v>
      </c>
    </row>
    <row r="130" spans="1:13">
      <c r="A130">
        <v>241</v>
      </c>
      <c r="B130">
        <v>30</v>
      </c>
      <c r="C130" s="7">
        <v>17.387333333333334</v>
      </c>
      <c r="D130">
        <v>0</v>
      </c>
      <c r="E130">
        <v>18.29</v>
      </c>
      <c r="F130">
        <v>88.6</v>
      </c>
      <c r="H130" s="23">
        <v>38593</v>
      </c>
      <c r="I130" s="23">
        <f t="shared" si="1"/>
        <v>38593.020833333336</v>
      </c>
      <c r="J130" s="13">
        <v>0</v>
      </c>
      <c r="K130" s="21">
        <v>17.387333333333334</v>
      </c>
      <c r="L130" s="13">
        <v>18.29</v>
      </c>
      <c r="M130" s="13">
        <v>88.6</v>
      </c>
    </row>
    <row r="131" spans="1:13">
      <c r="A131">
        <v>241</v>
      </c>
      <c r="B131">
        <v>100</v>
      </c>
      <c r="C131" s="7">
        <v>16.951333333333331</v>
      </c>
      <c r="D131">
        <v>0</v>
      </c>
      <c r="E131">
        <v>17.690000000000001</v>
      </c>
      <c r="F131">
        <v>90.3</v>
      </c>
      <c r="H131" s="23">
        <v>38593.020833333336</v>
      </c>
      <c r="I131" s="23">
        <f t="shared" si="1"/>
        <v>38593.041666666664</v>
      </c>
      <c r="J131" s="13">
        <v>0</v>
      </c>
      <c r="K131" s="21">
        <v>16.951333333333331</v>
      </c>
      <c r="L131" s="13">
        <v>17.690000000000001</v>
      </c>
      <c r="M131" s="13">
        <v>90.3</v>
      </c>
    </row>
    <row r="132" spans="1:13">
      <c r="A132">
        <v>241</v>
      </c>
      <c r="B132">
        <v>130</v>
      </c>
      <c r="C132" s="7">
        <v>16.878666666666664</v>
      </c>
      <c r="D132">
        <v>0</v>
      </c>
      <c r="E132">
        <v>17.39</v>
      </c>
      <c r="F132">
        <v>90.2</v>
      </c>
      <c r="H132" s="23">
        <v>38593.041666666664</v>
      </c>
      <c r="I132" s="23">
        <f t="shared" si="1"/>
        <v>38593.0625</v>
      </c>
      <c r="J132" s="13">
        <v>0</v>
      </c>
      <c r="K132" s="21">
        <v>16.878666666666664</v>
      </c>
      <c r="L132" s="13">
        <v>17.39</v>
      </c>
      <c r="M132" s="13">
        <v>90.2</v>
      </c>
    </row>
    <row r="133" spans="1:13">
      <c r="A133">
        <v>241</v>
      </c>
      <c r="B133">
        <v>200</v>
      </c>
      <c r="C133" s="7">
        <v>17.044666666666664</v>
      </c>
      <c r="D133">
        <v>0</v>
      </c>
      <c r="E133">
        <v>17.7</v>
      </c>
      <c r="F133">
        <v>90.7</v>
      </c>
      <c r="H133" s="23">
        <v>38593.0625</v>
      </c>
      <c r="I133" s="23">
        <f t="shared" si="1"/>
        <v>38593.083333333336</v>
      </c>
      <c r="J133" s="13">
        <v>0</v>
      </c>
      <c r="K133" s="21">
        <v>17.044666666666664</v>
      </c>
      <c r="L133" s="13">
        <v>17.7</v>
      </c>
      <c r="M133" s="13">
        <v>90.7</v>
      </c>
    </row>
    <row r="134" spans="1:13">
      <c r="A134">
        <v>241</v>
      </c>
      <c r="B134">
        <v>230</v>
      </c>
      <c r="C134" s="7">
        <v>16.080000000000002</v>
      </c>
      <c r="D134">
        <v>0</v>
      </c>
      <c r="E134">
        <v>17.079999999999998</v>
      </c>
      <c r="F134">
        <v>90.4</v>
      </c>
      <c r="H134" s="23">
        <v>38593.083333333336</v>
      </c>
      <c r="I134" s="23">
        <f t="shared" ref="I134:I197" si="2">I$3+A134+(ROUND(B134/100,0)/24)+(MOD(B134,100)/(24*60))</f>
        <v>38593.104166666672</v>
      </c>
      <c r="J134" s="13">
        <v>0</v>
      </c>
      <c r="K134" s="21">
        <v>16.080000000000002</v>
      </c>
      <c r="L134" s="13">
        <v>17.079999999999998</v>
      </c>
      <c r="M134" s="13">
        <v>90.4</v>
      </c>
    </row>
    <row r="135" spans="1:13">
      <c r="A135">
        <v>241</v>
      </c>
      <c r="B135">
        <v>300</v>
      </c>
      <c r="C135" s="7">
        <v>15.532</v>
      </c>
      <c r="D135">
        <v>0</v>
      </c>
      <c r="E135">
        <v>16.25</v>
      </c>
      <c r="F135">
        <v>91.1</v>
      </c>
      <c r="H135" s="23">
        <v>38593.104166666672</v>
      </c>
      <c r="I135" s="23">
        <f t="shared" si="2"/>
        <v>38593.125</v>
      </c>
      <c r="J135" s="13">
        <v>0</v>
      </c>
      <c r="K135" s="21">
        <v>15.532</v>
      </c>
      <c r="L135" s="13">
        <v>16.25</v>
      </c>
      <c r="M135" s="13">
        <v>91.1</v>
      </c>
    </row>
    <row r="136" spans="1:13">
      <c r="A136">
        <v>241</v>
      </c>
      <c r="B136">
        <v>330</v>
      </c>
      <c r="C136" s="7">
        <v>15.354666666666668</v>
      </c>
      <c r="D136">
        <v>0</v>
      </c>
      <c r="E136">
        <v>15.78</v>
      </c>
      <c r="F136">
        <v>91.7</v>
      </c>
      <c r="H136" s="23">
        <v>38593.125</v>
      </c>
      <c r="I136" s="23">
        <f t="shared" si="2"/>
        <v>38593.145833333336</v>
      </c>
      <c r="J136" s="13">
        <v>0</v>
      </c>
      <c r="K136" s="21">
        <v>15.354666666666668</v>
      </c>
      <c r="L136" s="13">
        <v>15.78</v>
      </c>
      <c r="M136" s="13">
        <v>91.7</v>
      </c>
    </row>
    <row r="137" spans="1:13">
      <c r="A137">
        <v>241</v>
      </c>
      <c r="B137">
        <v>400</v>
      </c>
      <c r="C137" s="7">
        <v>14.953333333333331</v>
      </c>
      <c r="D137">
        <v>0</v>
      </c>
      <c r="E137">
        <v>15.27</v>
      </c>
      <c r="F137">
        <v>92.1</v>
      </c>
      <c r="H137" s="23">
        <v>38593.145833333336</v>
      </c>
      <c r="I137" s="23">
        <f t="shared" si="2"/>
        <v>38593.166666666664</v>
      </c>
      <c r="J137" s="13">
        <v>0</v>
      </c>
      <c r="K137" s="21">
        <v>14.953333333333331</v>
      </c>
      <c r="L137" s="13">
        <v>15.27</v>
      </c>
      <c r="M137" s="13">
        <v>92.1</v>
      </c>
    </row>
    <row r="138" spans="1:13">
      <c r="A138">
        <v>241</v>
      </c>
      <c r="B138">
        <v>430</v>
      </c>
      <c r="C138" s="7">
        <v>14.622000000000002</v>
      </c>
      <c r="D138">
        <v>0</v>
      </c>
      <c r="E138">
        <v>15.01</v>
      </c>
      <c r="F138">
        <v>92.1</v>
      </c>
      <c r="H138" s="23">
        <v>38593.166666666664</v>
      </c>
      <c r="I138" s="23">
        <f t="shared" si="2"/>
        <v>38593.1875</v>
      </c>
      <c r="J138" s="13">
        <v>0</v>
      </c>
      <c r="K138" s="21">
        <v>14.622000000000002</v>
      </c>
      <c r="L138" s="13">
        <v>15.01</v>
      </c>
      <c r="M138" s="13">
        <v>92.1</v>
      </c>
    </row>
    <row r="139" spans="1:13">
      <c r="A139">
        <v>241</v>
      </c>
      <c r="B139">
        <v>500</v>
      </c>
      <c r="C139" s="7">
        <v>14.619999999999997</v>
      </c>
      <c r="D139">
        <v>0</v>
      </c>
      <c r="E139">
        <v>14.81</v>
      </c>
      <c r="F139">
        <v>92.3</v>
      </c>
      <c r="H139" s="23">
        <v>38593.1875</v>
      </c>
      <c r="I139" s="23">
        <f t="shared" si="2"/>
        <v>38593.208333333336</v>
      </c>
      <c r="J139" s="13">
        <v>0</v>
      </c>
      <c r="K139" s="21">
        <v>14.619999999999997</v>
      </c>
      <c r="L139" s="13">
        <v>14.81</v>
      </c>
      <c r="M139" s="13">
        <v>92.3</v>
      </c>
    </row>
    <row r="140" spans="1:13">
      <c r="A140">
        <v>241</v>
      </c>
      <c r="B140">
        <v>530</v>
      </c>
      <c r="C140" s="7">
        <v>15.215333333333332</v>
      </c>
      <c r="D140">
        <v>0</v>
      </c>
      <c r="E140">
        <v>14.96</v>
      </c>
      <c r="F140">
        <v>92.5</v>
      </c>
      <c r="H140" s="23">
        <v>38593.208333333336</v>
      </c>
      <c r="I140" s="23">
        <f t="shared" si="2"/>
        <v>38593.229166666672</v>
      </c>
      <c r="J140" s="13">
        <v>0</v>
      </c>
      <c r="K140" s="21">
        <v>15.215333333333332</v>
      </c>
      <c r="L140" s="13">
        <v>14.96</v>
      </c>
      <c r="M140" s="13">
        <v>92.5</v>
      </c>
    </row>
    <row r="141" spans="1:13">
      <c r="A141">
        <v>241</v>
      </c>
      <c r="B141">
        <v>600</v>
      </c>
      <c r="C141" s="7">
        <v>16.005333333333336</v>
      </c>
      <c r="D141">
        <v>1E-3</v>
      </c>
      <c r="E141">
        <v>15.85</v>
      </c>
      <c r="F141">
        <v>92.8</v>
      </c>
      <c r="H141" s="23">
        <v>38593.229166666672</v>
      </c>
      <c r="I141" s="23">
        <f t="shared" si="2"/>
        <v>38593.25</v>
      </c>
      <c r="J141" s="13">
        <v>1E-3</v>
      </c>
      <c r="K141" s="21">
        <v>16.005333333333336</v>
      </c>
      <c r="L141" s="13">
        <v>15.85</v>
      </c>
      <c r="M141" s="13">
        <v>92.8</v>
      </c>
    </row>
    <row r="142" spans="1:13">
      <c r="A142">
        <v>241</v>
      </c>
      <c r="B142">
        <v>630</v>
      </c>
      <c r="C142" s="7">
        <v>16.553333333333331</v>
      </c>
      <c r="D142">
        <v>7.0000000000000001E-3</v>
      </c>
      <c r="E142">
        <v>16.55</v>
      </c>
      <c r="F142">
        <v>92.5</v>
      </c>
      <c r="H142" s="23">
        <v>38593.25</v>
      </c>
      <c r="I142" s="23">
        <f t="shared" si="2"/>
        <v>38593.270833333336</v>
      </c>
      <c r="J142" s="13">
        <v>7.0000000000000001E-3</v>
      </c>
      <c r="K142" s="21">
        <v>16.553333333333331</v>
      </c>
      <c r="L142" s="13">
        <v>16.55</v>
      </c>
      <c r="M142" s="13">
        <v>92.5</v>
      </c>
    </row>
    <row r="143" spans="1:13">
      <c r="A143">
        <v>241</v>
      </c>
      <c r="B143">
        <v>700</v>
      </c>
      <c r="C143" s="7">
        <v>16.992666666666665</v>
      </c>
      <c r="D143">
        <v>0.03</v>
      </c>
      <c r="E143">
        <v>17.149999999999999</v>
      </c>
      <c r="F143">
        <v>91.2</v>
      </c>
      <c r="H143" s="23">
        <v>38593.270833333336</v>
      </c>
      <c r="I143" s="23">
        <f t="shared" si="2"/>
        <v>38593.291666666664</v>
      </c>
      <c r="J143" s="13">
        <v>0.03</v>
      </c>
      <c r="K143" s="21">
        <v>16.992666666666665</v>
      </c>
      <c r="L143" s="13">
        <v>17.149999999999999</v>
      </c>
      <c r="M143" s="13">
        <v>91.2</v>
      </c>
    </row>
    <row r="144" spans="1:13">
      <c r="A144">
        <v>241</v>
      </c>
      <c r="B144">
        <v>730</v>
      </c>
      <c r="C144" s="7">
        <v>17.462666666666667</v>
      </c>
      <c r="D144">
        <v>5.5E-2</v>
      </c>
      <c r="E144">
        <v>17.78</v>
      </c>
      <c r="F144">
        <v>88.5</v>
      </c>
      <c r="H144" s="23">
        <v>38593.291666666664</v>
      </c>
      <c r="I144" s="23">
        <f t="shared" si="2"/>
        <v>38593.3125</v>
      </c>
      <c r="J144" s="13">
        <v>5.5E-2</v>
      </c>
      <c r="K144" s="21">
        <v>17.462666666666667</v>
      </c>
      <c r="L144" s="13">
        <v>17.78</v>
      </c>
      <c r="M144" s="13">
        <v>88.5</v>
      </c>
    </row>
    <row r="145" spans="1:13">
      <c r="A145">
        <v>241</v>
      </c>
      <c r="B145">
        <v>800</v>
      </c>
      <c r="C145" s="7">
        <v>18.518666666666668</v>
      </c>
      <c r="D145">
        <v>0.106</v>
      </c>
      <c r="E145">
        <v>18.47</v>
      </c>
      <c r="F145">
        <v>86.2</v>
      </c>
      <c r="H145" s="23">
        <v>38593.3125</v>
      </c>
      <c r="I145" s="23">
        <f t="shared" si="2"/>
        <v>38593.333333333336</v>
      </c>
      <c r="J145" s="13">
        <v>0.106</v>
      </c>
      <c r="K145" s="21">
        <v>18.518666666666668</v>
      </c>
      <c r="L145" s="13">
        <v>18.47</v>
      </c>
      <c r="M145" s="13">
        <v>86.2</v>
      </c>
    </row>
    <row r="146" spans="1:13">
      <c r="A146">
        <v>241</v>
      </c>
      <c r="B146">
        <v>830</v>
      </c>
      <c r="C146" s="7">
        <v>19.696666666666665</v>
      </c>
      <c r="D146">
        <v>0.14499999999999999</v>
      </c>
      <c r="E146">
        <v>19.32</v>
      </c>
      <c r="F146">
        <v>83.4</v>
      </c>
      <c r="H146" s="23">
        <v>38593.333333333336</v>
      </c>
      <c r="I146" s="23">
        <f t="shared" si="2"/>
        <v>38593.354166666672</v>
      </c>
      <c r="J146" s="13">
        <v>0.14499999999999999</v>
      </c>
      <c r="K146" s="21">
        <v>19.696666666666665</v>
      </c>
      <c r="L146" s="13">
        <v>19.32</v>
      </c>
      <c r="M146" s="13">
        <v>83.4</v>
      </c>
    </row>
    <row r="147" spans="1:13">
      <c r="A147">
        <v>241</v>
      </c>
      <c r="B147">
        <v>900</v>
      </c>
      <c r="C147" s="7">
        <v>21.198666666666671</v>
      </c>
      <c r="D147">
        <v>0.14299999999999999</v>
      </c>
      <c r="E147">
        <v>20.57</v>
      </c>
      <c r="F147">
        <v>79.5</v>
      </c>
      <c r="H147" s="23">
        <v>38593.354166666672</v>
      </c>
      <c r="I147" s="23">
        <f t="shared" si="2"/>
        <v>38593.375</v>
      </c>
      <c r="J147" s="13">
        <v>0.14299999999999999</v>
      </c>
      <c r="K147" s="21">
        <v>21.198666666666671</v>
      </c>
      <c r="L147" s="13">
        <v>20.57</v>
      </c>
      <c r="M147" s="13">
        <v>79.5</v>
      </c>
    </row>
    <row r="148" spans="1:13">
      <c r="A148">
        <v>241</v>
      </c>
      <c r="B148">
        <v>930</v>
      </c>
      <c r="C148" s="7">
        <v>23.429333333333332</v>
      </c>
      <c r="D148">
        <v>0.23400000000000001</v>
      </c>
      <c r="E148">
        <v>21.8</v>
      </c>
      <c r="F148">
        <v>75.7</v>
      </c>
      <c r="H148" s="23">
        <v>38593.375</v>
      </c>
      <c r="I148" s="23">
        <f t="shared" si="2"/>
        <v>38593.395833333336</v>
      </c>
      <c r="J148" s="13">
        <v>0.23400000000000001</v>
      </c>
      <c r="K148" s="21">
        <v>23.429333333333332</v>
      </c>
      <c r="L148" s="13">
        <v>21.8</v>
      </c>
      <c r="M148" s="13">
        <v>75.7</v>
      </c>
    </row>
    <row r="149" spans="1:13">
      <c r="A149">
        <v>241</v>
      </c>
      <c r="B149">
        <v>1000</v>
      </c>
      <c r="C149" s="7">
        <v>25.675333333333338</v>
      </c>
      <c r="D149">
        <v>0.34399999999999997</v>
      </c>
      <c r="E149">
        <v>23.42</v>
      </c>
      <c r="F149">
        <v>70.5</v>
      </c>
      <c r="H149" s="23">
        <v>38593.395833333336</v>
      </c>
      <c r="I149" s="23">
        <f t="shared" si="2"/>
        <v>38593.416666666664</v>
      </c>
      <c r="J149" s="13">
        <v>0.34399999999999997</v>
      </c>
      <c r="K149" s="21">
        <v>25.675333333333338</v>
      </c>
      <c r="L149" s="13">
        <v>23.42</v>
      </c>
      <c r="M149" s="13">
        <v>70.5</v>
      </c>
    </row>
    <row r="150" spans="1:13">
      <c r="A150">
        <v>241</v>
      </c>
      <c r="B150">
        <v>1030</v>
      </c>
      <c r="C150" s="7">
        <v>27.517999999999994</v>
      </c>
      <c r="D150">
        <v>0.45600000000000002</v>
      </c>
      <c r="E150">
        <v>25.5</v>
      </c>
      <c r="F150">
        <v>65.400000000000006</v>
      </c>
      <c r="H150" s="23">
        <v>38593.416666666664</v>
      </c>
      <c r="I150" s="23">
        <f t="shared" si="2"/>
        <v>38593.4375</v>
      </c>
      <c r="J150" s="13">
        <v>0.45600000000000002</v>
      </c>
      <c r="K150" s="21">
        <v>27.517999999999994</v>
      </c>
      <c r="L150" s="13">
        <v>25.5</v>
      </c>
      <c r="M150" s="13">
        <v>65.400000000000006</v>
      </c>
    </row>
    <row r="151" spans="1:13">
      <c r="A151">
        <v>241</v>
      </c>
      <c r="B151">
        <v>1100</v>
      </c>
      <c r="C151" s="7">
        <v>22.939999999999998</v>
      </c>
      <c r="D151">
        <v>0.51300000000000001</v>
      </c>
      <c r="E151">
        <v>25.86</v>
      </c>
      <c r="F151">
        <v>63.32</v>
      </c>
      <c r="H151" s="23">
        <v>38593.4375</v>
      </c>
      <c r="I151" s="23">
        <f t="shared" si="2"/>
        <v>38593.458333333336</v>
      </c>
      <c r="J151" s="13">
        <v>0.51300000000000001</v>
      </c>
      <c r="K151" s="21">
        <v>22.939999999999998</v>
      </c>
      <c r="L151" s="13">
        <v>25.86</v>
      </c>
      <c r="M151" s="13">
        <v>63.32</v>
      </c>
    </row>
    <row r="152" spans="1:13">
      <c r="A152">
        <v>241</v>
      </c>
      <c r="B152">
        <v>1130</v>
      </c>
      <c r="C152" s="7">
        <v>23.759999999999994</v>
      </c>
      <c r="D152">
        <v>0.625</v>
      </c>
      <c r="E152">
        <v>26.52</v>
      </c>
      <c r="F152">
        <v>61.3</v>
      </c>
      <c r="H152" s="23">
        <v>38593.458333333336</v>
      </c>
      <c r="I152" s="23">
        <f t="shared" si="2"/>
        <v>38593.479166666672</v>
      </c>
      <c r="J152" s="13">
        <v>0.625</v>
      </c>
      <c r="K152" s="21">
        <v>23.759999999999994</v>
      </c>
      <c r="L152" s="13">
        <v>26.52</v>
      </c>
      <c r="M152" s="13">
        <v>61.3</v>
      </c>
    </row>
    <row r="153" spans="1:13">
      <c r="A153">
        <v>241</v>
      </c>
      <c r="B153">
        <v>1200</v>
      </c>
      <c r="C153" s="7">
        <v>24.850666666666665</v>
      </c>
      <c r="D153">
        <v>0.754</v>
      </c>
      <c r="E153">
        <v>27.68</v>
      </c>
      <c r="F153">
        <v>60.12</v>
      </c>
      <c r="H153" s="23">
        <v>38593.479166666672</v>
      </c>
      <c r="I153" s="23">
        <f t="shared" si="2"/>
        <v>38593.5</v>
      </c>
      <c r="J153" s="13">
        <v>0.754</v>
      </c>
      <c r="K153" s="21">
        <v>24.850666666666665</v>
      </c>
      <c r="L153" s="13">
        <v>27.68</v>
      </c>
      <c r="M153" s="13">
        <v>60.12</v>
      </c>
    </row>
    <row r="154" spans="1:13">
      <c r="A154">
        <v>241</v>
      </c>
      <c r="B154">
        <v>1230</v>
      </c>
      <c r="C154" s="7">
        <v>25.726666666666674</v>
      </c>
      <c r="D154">
        <v>0.72399999999999998</v>
      </c>
      <c r="E154">
        <v>28.22</v>
      </c>
      <c r="F154">
        <v>56.42</v>
      </c>
      <c r="H154" s="23">
        <v>38593.5</v>
      </c>
      <c r="I154" s="23">
        <f t="shared" si="2"/>
        <v>38593.520833333336</v>
      </c>
      <c r="J154" s="13">
        <v>0.72399999999999998</v>
      </c>
      <c r="K154" s="21">
        <v>25.726666666666674</v>
      </c>
      <c r="L154" s="13">
        <v>28.22</v>
      </c>
      <c r="M154" s="13">
        <v>56.42</v>
      </c>
    </row>
    <row r="155" spans="1:13">
      <c r="A155">
        <v>241</v>
      </c>
      <c r="B155">
        <v>1300</v>
      </c>
      <c r="C155" s="7">
        <v>26.221999999999994</v>
      </c>
      <c r="D155">
        <v>0.63700000000000001</v>
      </c>
      <c r="E155">
        <v>28.74</v>
      </c>
      <c r="F155">
        <v>55.02</v>
      </c>
      <c r="H155" s="23">
        <v>38593.520833333336</v>
      </c>
      <c r="I155" s="23">
        <f t="shared" si="2"/>
        <v>38593.541666666664</v>
      </c>
      <c r="J155" s="13">
        <v>0.63700000000000001</v>
      </c>
      <c r="K155" s="21">
        <v>26.221999999999994</v>
      </c>
      <c r="L155" s="13">
        <v>28.74</v>
      </c>
      <c r="M155" s="13">
        <v>55.02</v>
      </c>
    </row>
    <row r="156" spans="1:13">
      <c r="A156">
        <v>241</v>
      </c>
      <c r="B156">
        <v>1330</v>
      </c>
      <c r="C156" s="7">
        <v>26.72066666666667</v>
      </c>
      <c r="D156">
        <v>0.70899999999999996</v>
      </c>
      <c r="E156">
        <v>29.13</v>
      </c>
      <c r="F156">
        <v>54.06</v>
      </c>
      <c r="H156" s="23">
        <v>38593.541666666664</v>
      </c>
      <c r="I156" s="23">
        <f t="shared" si="2"/>
        <v>38593.5625</v>
      </c>
      <c r="J156" s="13">
        <v>0.70899999999999996</v>
      </c>
      <c r="K156" s="21">
        <v>26.72066666666667</v>
      </c>
      <c r="L156" s="13">
        <v>29.13</v>
      </c>
      <c r="M156" s="13">
        <v>54.06</v>
      </c>
    </row>
    <row r="157" spans="1:13">
      <c r="A157">
        <v>241</v>
      </c>
      <c r="B157">
        <v>1400</v>
      </c>
      <c r="C157" s="7">
        <v>26.390000000000004</v>
      </c>
      <c r="D157">
        <v>0.55900000000000005</v>
      </c>
      <c r="E157">
        <v>28.7</v>
      </c>
      <c r="F157">
        <v>54.69</v>
      </c>
      <c r="H157" s="23">
        <v>38593.5625</v>
      </c>
      <c r="I157" s="23">
        <f t="shared" si="2"/>
        <v>38593.583333333336</v>
      </c>
      <c r="J157" s="13">
        <v>0.55900000000000005</v>
      </c>
      <c r="K157" s="21">
        <v>26.390000000000004</v>
      </c>
      <c r="L157" s="13">
        <v>28.7</v>
      </c>
      <c r="M157" s="13">
        <v>54.69</v>
      </c>
    </row>
    <row r="158" spans="1:13">
      <c r="A158">
        <v>241</v>
      </c>
      <c r="B158">
        <v>1430</v>
      </c>
      <c r="C158" s="7">
        <v>25.720000000000006</v>
      </c>
      <c r="D158">
        <v>0.29899999999999999</v>
      </c>
      <c r="E158">
        <v>28.29</v>
      </c>
      <c r="F158">
        <v>56.62</v>
      </c>
      <c r="H158" s="23">
        <v>38593.583333333336</v>
      </c>
      <c r="I158" s="23">
        <f t="shared" si="2"/>
        <v>38593.604166666672</v>
      </c>
      <c r="J158" s="13">
        <v>0.29899999999999999</v>
      </c>
      <c r="K158" s="21">
        <v>25.720000000000006</v>
      </c>
      <c r="L158" s="13">
        <v>28.29</v>
      </c>
      <c r="M158" s="13">
        <v>56.62</v>
      </c>
    </row>
    <row r="159" spans="1:13">
      <c r="A159">
        <v>241</v>
      </c>
      <c r="B159">
        <v>1500</v>
      </c>
      <c r="C159" s="7">
        <v>24.47666666666667</v>
      </c>
      <c r="D159">
        <v>0.127</v>
      </c>
      <c r="E159">
        <v>27.06</v>
      </c>
      <c r="F159">
        <v>61.97</v>
      </c>
      <c r="H159" s="23">
        <v>38593.604166666672</v>
      </c>
      <c r="I159" s="23">
        <f t="shared" si="2"/>
        <v>38593.625</v>
      </c>
      <c r="J159" s="13">
        <v>0.127</v>
      </c>
      <c r="K159" s="21">
        <v>24.47666666666667</v>
      </c>
      <c r="L159" s="13">
        <v>27.06</v>
      </c>
      <c r="M159" s="13">
        <v>61.97</v>
      </c>
    </row>
    <row r="160" spans="1:13">
      <c r="A160">
        <v>241</v>
      </c>
      <c r="B160">
        <v>1530</v>
      </c>
      <c r="C160" s="7">
        <v>23.356666666666666</v>
      </c>
      <c r="D160">
        <v>4.8000000000000001E-2</v>
      </c>
      <c r="E160">
        <v>24.15</v>
      </c>
      <c r="F160">
        <v>75.099999999999994</v>
      </c>
      <c r="H160" s="23">
        <v>38593.625</v>
      </c>
      <c r="I160" s="23">
        <f t="shared" si="2"/>
        <v>38593.645833333336</v>
      </c>
      <c r="J160" s="13">
        <v>4.8000000000000001E-2</v>
      </c>
      <c r="K160" s="21">
        <v>23.356666666666666</v>
      </c>
      <c r="L160" s="13">
        <v>24.15</v>
      </c>
      <c r="M160" s="13">
        <v>75.099999999999994</v>
      </c>
    </row>
    <row r="161" spans="1:13">
      <c r="A161">
        <v>241</v>
      </c>
      <c r="B161">
        <v>1600</v>
      </c>
      <c r="C161" s="7">
        <v>21.926666666666669</v>
      </c>
      <c r="D161">
        <v>0.10299999999999999</v>
      </c>
      <c r="E161">
        <v>21.02</v>
      </c>
      <c r="F161">
        <v>84.9</v>
      </c>
      <c r="H161" s="23">
        <v>38593.645833333336</v>
      </c>
      <c r="I161" s="23">
        <f t="shared" si="2"/>
        <v>38593.666666666664</v>
      </c>
      <c r="J161" s="13">
        <v>0.10299999999999999</v>
      </c>
      <c r="K161" s="21">
        <v>21.926666666666669</v>
      </c>
      <c r="L161" s="13">
        <v>21.02</v>
      </c>
      <c r="M161" s="13">
        <v>84.9</v>
      </c>
    </row>
    <row r="162" spans="1:13">
      <c r="A162">
        <v>241</v>
      </c>
      <c r="B162">
        <v>1630</v>
      </c>
      <c r="C162" s="7">
        <v>22.545333333333335</v>
      </c>
      <c r="D162">
        <v>0.313</v>
      </c>
      <c r="E162">
        <v>22.9</v>
      </c>
      <c r="F162">
        <v>78.599999999999994</v>
      </c>
      <c r="H162" s="23">
        <v>38593.666666666664</v>
      </c>
      <c r="I162" s="23">
        <f t="shared" si="2"/>
        <v>38593.6875</v>
      </c>
      <c r="J162" s="13">
        <v>0.313</v>
      </c>
      <c r="K162" s="21">
        <v>22.545333333333335</v>
      </c>
      <c r="L162" s="13">
        <v>22.9</v>
      </c>
      <c r="M162" s="13">
        <v>78.599999999999994</v>
      </c>
    </row>
    <row r="163" spans="1:13">
      <c r="A163">
        <v>241</v>
      </c>
      <c r="B163">
        <v>1700</v>
      </c>
      <c r="C163" s="7">
        <v>23.444666666666663</v>
      </c>
      <c r="D163">
        <v>0.308</v>
      </c>
      <c r="E163">
        <v>25</v>
      </c>
      <c r="F163">
        <v>69.98</v>
      </c>
      <c r="H163" s="23">
        <v>38593.6875</v>
      </c>
      <c r="I163" s="23">
        <f t="shared" si="2"/>
        <v>38593.708333333336</v>
      </c>
      <c r="J163" s="13">
        <v>0.308</v>
      </c>
      <c r="K163" s="21">
        <v>23.444666666666663</v>
      </c>
      <c r="L163" s="13">
        <v>25</v>
      </c>
      <c r="M163" s="13">
        <v>69.98</v>
      </c>
    </row>
    <row r="164" spans="1:13">
      <c r="A164">
        <v>241</v>
      </c>
      <c r="B164">
        <v>1730</v>
      </c>
      <c r="C164" s="7">
        <v>23.513999999999999</v>
      </c>
      <c r="D164">
        <v>0.186</v>
      </c>
      <c r="E164">
        <v>25.77</v>
      </c>
      <c r="F164">
        <v>69.790000000000006</v>
      </c>
      <c r="H164" s="23">
        <v>38593.708333333336</v>
      </c>
      <c r="I164" s="23">
        <f t="shared" si="2"/>
        <v>38593.729166666672</v>
      </c>
      <c r="J164" s="13">
        <v>0.186</v>
      </c>
      <c r="K164" s="21">
        <v>23.513999999999999</v>
      </c>
      <c r="L164" s="13">
        <v>25.77</v>
      </c>
      <c r="M164" s="13">
        <v>69.790000000000006</v>
      </c>
    </row>
    <row r="165" spans="1:13">
      <c r="A165">
        <v>241</v>
      </c>
      <c r="B165">
        <v>1800</v>
      </c>
      <c r="C165" s="7">
        <v>23.227333333333331</v>
      </c>
      <c r="D165">
        <v>0.112</v>
      </c>
      <c r="E165">
        <v>24.64</v>
      </c>
      <c r="F165">
        <v>78.3</v>
      </c>
      <c r="H165" s="23">
        <v>38593.729166666672</v>
      </c>
      <c r="I165" s="23">
        <f t="shared" si="2"/>
        <v>38593.75</v>
      </c>
      <c r="J165" s="13">
        <v>0.112</v>
      </c>
      <c r="K165" s="21">
        <v>23.227333333333331</v>
      </c>
      <c r="L165" s="13">
        <v>24.64</v>
      </c>
      <c r="M165" s="13">
        <v>78.3</v>
      </c>
    </row>
    <row r="166" spans="1:13">
      <c r="A166">
        <v>241</v>
      </c>
      <c r="B166">
        <v>1830</v>
      </c>
      <c r="C166" s="7">
        <v>22.928666666666668</v>
      </c>
      <c r="D166">
        <v>5.7000000000000002E-2</v>
      </c>
      <c r="E166">
        <v>24.19</v>
      </c>
      <c r="F166">
        <v>81.599999999999994</v>
      </c>
      <c r="H166" s="23">
        <v>38593.75</v>
      </c>
      <c r="I166" s="23">
        <f t="shared" si="2"/>
        <v>38593.770833333336</v>
      </c>
      <c r="J166" s="13">
        <v>5.7000000000000002E-2</v>
      </c>
      <c r="K166" s="21">
        <v>22.928666666666668</v>
      </c>
      <c r="L166" s="13">
        <v>24.19</v>
      </c>
      <c r="M166" s="13">
        <v>81.599999999999994</v>
      </c>
    </row>
    <row r="167" spans="1:13">
      <c r="A167">
        <v>241</v>
      </c>
      <c r="B167">
        <v>1900</v>
      </c>
      <c r="C167" s="7">
        <v>22.525333333333336</v>
      </c>
      <c r="D167">
        <v>2.4E-2</v>
      </c>
      <c r="E167">
        <v>22.98</v>
      </c>
      <c r="F167">
        <v>86.6</v>
      </c>
      <c r="H167" s="23">
        <v>38593.770833333336</v>
      </c>
      <c r="I167" s="23">
        <f t="shared" si="2"/>
        <v>38593.791666666664</v>
      </c>
      <c r="J167" s="13">
        <v>2.4E-2</v>
      </c>
      <c r="K167" s="21">
        <v>22.525333333333336</v>
      </c>
      <c r="L167" s="13">
        <v>22.98</v>
      </c>
      <c r="M167" s="13">
        <v>86.6</v>
      </c>
    </row>
    <row r="168" spans="1:13">
      <c r="A168">
        <v>241</v>
      </c>
      <c r="B168">
        <v>1930</v>
      </c>
      <c r="C168" s="7">
        <v>22.096666666666668</v>
      </c>
      <c r="D168">
        <v>5.0000000000000001E-3</v>
      </c>
      <c r="E168">
        <v>22.39</v>
      </c>
      <c r="F168">
        <v>88</v>
      </c>
      <c r="H168" s="23">
        <v>38593.791666666664</v>
      </c>
      <c r="I168" s="23">
        <f t="shared" si="2"/>
        <v>38593.8125</v>
      </c>
      <c r="J168" s="13">
        <v>5.0000000000000001E-3</v>
      </c>
      <c r="K168" s="21">
        <v>22.096666666666668</v>
      </c>
      <c r="L168" s="13">
        <v>22.39</v>
      </c>
      <c r="M168" s="13">
        <v>88</v>
      </c>
    </row>
    <row r="169" spans="1:13">
      <c r="A169">
        <v>241</v>
      </c>
      <c r="B169">
        <v>2000</v>
      </c>
      <c r="C169" s="7">
        <v>21.720000000000002</v>
      </c>
      <c r="D169">
        <v>0</v>
      </c>
      <c r="E169">
        <v>21.77</v>
      </c>
      <c r="F169">
        <v>90.3</v>
      </c>
      <c r="H169" s="23">
        <v>38593.8125</v>
      </c>
      <c r="I169" s="23">
        <f t="shared" si="2"/>
        <v>38593.833333333336</v>
      </c>
      <c r="J169" s="13">
        <v>0</v>
      </c>
      <c r="K169" s="21">
        <v>21.720000000000002</v>
      </c>
      <c r="L169" s="13">
        <v>21.77</v>
      </c>
      <c r="M169" s="13">
        <v>90.3</v>
      </c>
    </row>
    <row r="170" spans="1:13">
      <c r="A170">
        <v>241</v>
      </c>
      <c r="B170">
        <v>2030</v>
      </c>
      <c r="C170" s="7">
        <v>21.346</v>
      </c>
      <c r="D170">
        <v>0</v>
      </c>
      <c r="E170">
        <v>21.23</v>
      </c>
      <c r="F170">
        <v>90</v>
      </c>
      <c r="H170" s="23">
        <v>38593.833333333336</v>
      </c>
      <c r="I170" s="23">
        <f t="shared" si="2"/>
        <v>38593.854166666672</v>
      </c>
      <c r="J170" s="13">
        <v>0</v>
      </c>
      <c r="K170" s="21">
        <v>21.346</v>
      </c>
      <c r="L170" s="13">
        <v>21.23</v>
      </c>
      <c r="M170" s="13">
        <v>90</v>
      </c>
    </row>
    <row r="171" spans="1:13">
      <c r="A171">
        <v>241</v>
      </c>
      <c r="B171">
        <v>2100</v>
      </c>
      <c r="C171" s="7">
        <v>20.958666666666666</v>
      </c>
      <c r="D171">
        <v>0</v>
      </c>
      <c r="E171">
        <v>20.66</v>
      </c>
      <c r="F171">
        <v>90.9</v>
      </c>
      <c r="H171" s="23">
        <v>38593.854166666672</v>
      </c>
      <c r="I171" s="23">
        <f t="shared" si="2"/>
        <v>38593.875</v>
      </c>
      <c r="J171" s="13">
        <v>0</v>
      </c>
      <c r="K171" s="21">
        <v>20.958666666666666</v>
      </c>
      <c r="L171" s="13">
        <v>20.66</v>
      </c>
      <c r="M171" s="13">
        <v>90.9</v>
      </c>
    </row>
    <row r="172" spans="1:13">
      <c r="A172">
        <v>241</v>
      </c>
      <c r="B172">
        <v>2130</v>
      </c>
      <c r="C172" s="7">
        <v>20.672000000000004</v>
      </c>
      <c r="D172">
        <v>0</v>
      </c>
      <c r="E172">
        <v>20.170000000000002</v>
      </c>
      <c r="F172">
        <v>90.7</v>
      </c>
      <c r="H172" s="23">
        <v>38593.875</v>
      </c>
      <c r="I172" s="23">
        <f t="shared" si="2"/>
        <v>38593.895833333336</v>
      </c>
      <c r="J172" s="13">
        <v>0</v>
      </c>
      <c r="K172" s="21">
        <v>20.672000000000004</v>
      </c>
      <c r="L172" s="13">
        <v>20.170000000000002</v>
      </c>
      <c r="M172" s="13">
        <v>90.7</v>
      </c>
    </row>
    <row r="173" spans="1:13">
      <c r="A173">
        <v>241</v>
      </c>
      <c r="B173">
        <v>2200</v>
      </c>
      <c r="C173" s="7">
        <v>20.361999999999998</v>
      </c>
      <c r="D173">
        <v>0</v>
      </c>
      <c r="E173">
        <v>19.940000000000001</v>
      </c>
      <c r="F173">
        <v>90.9</v>
      </c>
      <c r="H173" s="23">
        <v>38593.895833333336</v>
      </c>
      <c r="I173" s="23">
        <f t="shared" si="2"/>
        <v>38593.916666666664</v>
      </c>
      <c r="J173" s="13">
        <v>0</v>
      </c>
      <c r="K173" s="21">
        <v>20.361999999999998</v>
      </c>
      <c r="L173" s="13">
        <v>19.940000000000001</v>
      </c>
      <c r="M173" s="13">
        <v>90.9</v>
      </c>
    </row>
    <row r="174" spans="1:13">
      <c r="A174">
        <v>241</v>
      </c>
      <c r="B174">
        <v>2230</v>
      </c>
      <c r="C174" s="7">
        <v>20.254000000000001</v>
      </c>
      <c r="D174">
        <v>0</v>
      </c>
      <c r="E174">
        <v>20.420000000000002</v>
      </c>
      <c r="F174">
        <v>88.4</v>
      </c>
      <c r="H174" s="23">
        <v>38593.916666666664</v>
      </c>
      <c r="I174" s="23">
        <f t="shared" si="2"/>
        <v>38593.9375</v>
      </c>
      <c r="J174" s="13">
        <v>0</v>
      </c>
      <c r="K174" s="21">
        <v>20.254000000000001</v>
      </c>
      <c r="L174" s="13">
        <v>20.420000000000002</v>
      </c>
      <c r="M174" s="13">
        <v>88.4</v>
      </c>
    </row>
    <row r="175" spans="1:13">
      <c r="A175">
        <v>241</v>
      </c>
      <c r="B175">
        <v>2300</v>
      </c>
      <c r="C175" s="7">
        <v>20.210666666666665</v>
      </c>
      <c r="D175">
        <v>0</v>
      </c>
      <c r="E175">
        <v>20.89</v>
      </c>
      <c r="F175">
        <v>86.1</v>
      </c>
      <c r="H175" s="23">
        <v>38593.9375</v>
      </c>
      <c r="I175" s="23">
        <f t="shared" si="2"/>
        <v>38593.958333333336</v>
      </c>
      <c r="J175" s="13">
        <v>0</v>
      </c>
      <c r="K175" s="21">
        <v>20.210666666666665</v>
      </c>
      <c r="L175" s="13">
        <v>20.89</v>
      </c>
      <c r="M175" s="13">
        <v>86.1</v>
      </c>
    </row>
    <row r="176" spans="1:13">
      <c r="A176">
        <v>241</v>
      </c>
      <c r="B176">
        <v>2330</v>
      </c>
      <c r="C176" s="7">
        <v>20.164666666666669</v>
      </c>
      <c r="D176">
        <v>0</v>
      </c>
      <c r="E176">
        <v>20.97</v>
      </c>
      <c r="F176">
        <v>86.2</v>
      </c>
      <c r="H176" s="23">
        <v>38593.958333333336</v>
      </c>
      <c r="I176" s="23">
        <f t="shared" si="2"/>
        <v>38593.979166666672</v>
      </c>
      <c r="J176" s="13">
        <v>0</v>
      </c>
      <c r="K176" s="21">
        <v>20.164666666666669</v>
      </c>
      <c r="L176" s="13">
        <v>20.97</v>
      </c>
      <c r="M176" s="13">
        <v>86.2</v>
      </c>
    </row>
    <row r="177" spans="1:13">
      <c r="A177">
        <v>242</v>
      </c>
      <c r="B177">
        <v>0</v>
      </c>
      <c r="C177" s="7">
        <v>20.078666666666667</v>
      </c>
      <c r="D177">
        <v>0</v>
      </c>
      <c r="E177">
        <v>20.74</v>
      </c>
      <c r="F177">
        <v>86.9</v>
      </c>
      <c r="H177" s="23">
        <v>38593.979166666672</v>
      </c>
      <c r="I177" s="23">
        <f t="shared" si="2"/>
        <v>38594</v>
      </c>
      <c r="J177" s="13">
        <v>0</v>
      </c>
      <c r="K177" s="21">
        <v>20.078666666666667</v>
      </c>
      <c r="L177" s="13">
        <v>20.74</v>
      </c>
      <c r="M177" s="13">
        <v>86.9</v>
      </c>
    </row>
    <row r="178" spans="1:13">
      <c r="A178">
        <v>242</v>
      </c>
      <c r="B178">
        <v>30</v>
      </c>
      <c r="C178" s="7">
        <v>19.954000000000001</v>
      </c>
      <c r="D178">
        <v>0</v>
      </c>
      <c r="E178">
        <v>20.38</v>
      </c>
      <c r="F178">
        <v>87.8</v>
      </c>
      <c r="H178" s="23">
        <v>38594</v>
      </c>
      <c r="I178" s="23">
        <f t="shared" si="2"/>
        <v>38594.020833333336</v>
      </c>
      <c r="J178" s="13">
        <v>0</v>
      </c>
      <c r="K178" s="21">
        <v>19.954000000000001</v>
      </c>
      <c r="L178" s="13">
        <v>20.38</v>
      </c>
      <c r="M178" s="13">
        <v>87.8</v>
      </c>
    </row>
    <row r="179" spans="1:13">
      <c r="A179">
        <v>242</v>
      </c>
      <c r="B179">
        <v>100</v>
      </c>
      <c r="C179" s="7">
        <v>19.700666666666667</v>
      </c>
      <c r="D179">
        <v>0</v>
      </c>
      <c r="E179">
        <v>19.53</v>
      </c>
      <c r="F179">
        <v>90.4</v>
      </c>
      <c r="H179" s="23">
        <v>38594.020833333336</v>
      </c>
      <c r="I179" s="23">
        <f t="shared" si="2"/>
        <v>38594.041666666664</v>
      </c>
      <c r="J179" s="13">
        <v>0</v>
      </c>
      <c r="K179" s="21">
        <v>19.700666666666667</v>
      </c>
      <c r="L179" s="13">
        <v>19.53</v>
      </c>
      <c r="M179" s="13">
        <v>90.4</v>
      </c>
    </row>
    <row r="180" spans="1:13">
      <c r="A180">
        <v>242</v>
      </c>
      <c r="B180">
        <v>130</v>
      </c>
      <c r="C180" s="7">
        <v>19.509999999999998</v>
      </c>
      <c r="D180">
        <v>0</v>
      </c>
      <c r="E180">
        <v>19.27</v>
      </c>
      <c r="F180">
        <v>91.2</v>
      </c>
      <c r="H180" s="23">
        <v>38594.041666666664</v>
      </c>
      <c r="I180" s="23">
        <f t="shared" si="2"/>
        <v>38594.0625</v>
      </c>
      <c r="J180" s="13">
        <v>0</v>
      </c>
      <c r="K180" s="21">
        <v>19.509999999999998</v>
      </c>
      <c r="L180" s="13">
        <v>19.27</v>
      </c>
      <c r="M180" s="13">
        <v>91.2</v>
      </c>
    </row>
    <row r="181" spans="1:13">
      <c r="A181">
        <v>242</v>
      </c>
      <c r="B181">
        <v>200</v>
      </c>
      <c r="C181" s="7">
        <v>19.351333333333333</v>
      </c>
      <c r="D181">
        <v>0</v>
      </c>
      <c r="E181">
        <v>19.07</v>
      </c>
      <c r="F181">
        <v>91.9</v>
      </c>
      <c r="H181" s="23">
        <v>38594.0625</v>
      </c>
      <c r="I181" s="23">
        <f t="shared" si="2"/>
        <v>38594.083333333336</v>
      </c>
      <c r="J181" s="13">
        <v>0</v>
      </c>
      <c r="K181" s="21">
        <v>19.351333333333333</v>
      </c>
      <c r="L181" s="13">
        <v>19.07</v>
      </c>
      <c r="M181" s="13">
        <v>91.9</v>
      </c>
    </row>
    <row r="182" spans="1:13">
      <c r="A182">
        <v>242</v>
      </c>
      <c r="B182">
        <v>230</v>
      </c>
      <c r="C182" s="7">
        <v>19.263999999999999</v>
      </c>
      <c r="D182">
        <v>0</v>
      </c>
      <c r="E182">
        <v>19.07</v>
      </c>
      <c r="F182">
        <v>92.3</v>
      </c>
      <c r="H182" s="23">
        <v>38594.083333333336</v>
      </c>
      <c r="I182" s="23">
        <f t="shared" si="2"/>
        <v>38594.104166666672</v>
      </c>
      <c r="J182" s="13">
        <v>0</v>
      </c>
      <c r="K182" s="21">
        <v>19.263999999999999</v>
      </c>
      <c r="L182" s="13">
        <v>19.07</v>
      </c>
      <c r="M182" s="13">
        <v>92.3</v>
      </c>
    </row>
    <row r="183" spans="1:13">
      <c r="A183">
        <v>242</v>
      </c>
      <c r="B183">
        <v>300</v>
      </c>
      <c r="C183" s="7">
        <v>19.255333333333333</v>
      </c>
      <c r="D183">
        <v>0</v>
      </c>
      <c r="E183">
        <v>19.02</v>
      </c>
      <c r="F183">
        <v>93</v>
      </c>
      <c r="H183" s="23">
        <v>38594.104166666672</v>
      </c>
      <c r="I183" s="23">
        <f t="shared" si="2"/>
        <v>38594.125</v>
      </c>
      <c r="J183" s="13">
        <v>0</v>
      </c>
      <c r="K183" s="21">
        <v>19.255333333333333</v>
      </c>
      <c r="L183" s="13">
        <v>19.02</v>
      </c>
      <c r="M183" s="13">
        <v>93</v>
      </c>
    </row>
    <row r="184" spans="1:13">
      <c r="A184">
        <v>242</v>
      </c>
      <c r="B184">
        <v>330</v>
      </c>
      <c r="C184" s="7">
        <v>19.212</v>
      </c>
      <c r="D184">
        <v>0</v>
      </c>
      <c r="E184">
        <v>18.91</v>
      </c>
      <c r="F184">
        <v>93.1</v>
      </c>
      <c r="H184" s="23">
        <v>38594.125</v>
      </c>
      <c r="I184" s="23">
        <f t="shared" si="2"/>
        <v>38594.145833333336</v>
      </c>
      <c r="J184" s="13">
        <v>0</v>
      </c>
      <c r="K184" s="21">
        <v>19.212</v>
      </c>
      <c r="L184" s="13">
        <v>18.91</v>
      </c>
      <c r="M184" s="13">
        <v>93.1</v>
      </c>
    </row>
    <row r="185" spans="1:13">
      <c r="A185">
        <v>242</v>
      </c>
      <c r="B185">
        <v>400</v>
      </c>
      <c r="C185" s="7">
        <v>19.144000000000002</v>
      </c>
      <c r="D185">
        <v>0</v>
      </c>
      <c r="E185">
        <v>18.829999999999998</v>
      </c>
      <c r="F185">
        <v>93.3</v>
      </c>
      <c r="H185" s="23">
        <v>38594.145833333336</v>
      </c>
      <c r="I185" s="23">
        <f t="shared" si="2"/>
        <v>38594.166666666664</v>
      </c>
      <c r="J185" s="13">
        <v>0</v>
      </c>
      <c r="K185" s="21">
        <v>19.144000000000002</v>
      </c>
      <c r="L185" s="13">
        <v>18.829999999999998</v>
      </c>
      <c r="M185" s="13">
        <v>93.3</v>
      </c>
    </row>
    <row r="186" spans="1:13">
      <c r="A186">
        <v>242</v>
      </c>
      <c r="B186">
        <v>430</v>
      </c>
      <c r="C186" s="7">
        <v>19.162666666666663</v>
      </c>
      <c r="D186">
        <v>0</v>
      </c>
      <c r="E186">
        <v>18.899999999999999</v>
      </c>
      <c r="F186">
        <v>93.5</v>
      </c>
      <c r="H186" s="23">
        <v>38594.166666666664</v>
      </c>
      <c r="I186" s="23">
        <f t="shared" si="2"/>
        <v>38594.1875</v>
      </c>
      <c r="J186" s="13">
        <v>0</v>
      </c>
      <c r="K186" s="21">
        <v>19.162666666666663</v>
      </c>
      <c r="L186" s="13">
        <v>18.899999999999999</v>
      </c>
      <c r="M186" s="13">
        <v>93.5</v>
      </c>
    </row>
    <row r="187" spans="1:13">
      <c r="A187">
        <v>242</v>
      </c>
      <c r="B187">
        <v>500</v>
      </c>
      <c r="C187" s="7">
        <v>19.099333333333334</v>
      </c>
      <c r="D187">
        <v>0</v>
      </c>
      <c r="E187">
        <v>18.66</v>
      </c>
      <c r="F187">
        <v>93.6</v>
      </c>
      <c r="H187" s="23">
        <v>38594.1875</v>
      </c>
      <c r="I187" s="23">
        <f t="shared" si="2"/>
        <v>38594.208333333336</v>
      </c>
      <c r="J187" s="13">
        <v>0</v>
      </c>
      <c r="K187" s="21">
        <v>19.099333333333334</v>
      </c>
      <c r="L187" s="13">
        <v>18.66</v>
      </c>
      <c r="M187" s="13">
        <v>93.6</v>
      </c>
    </row>
    <row r="188" spans="1:13">
      <c r="A188">
        <v>242</v>
      </c>
      <c r="B188">
        <v>530</v>
      </c>
      <c r="C188" s="7">
        <v>18.894666666666669</v>
      </c>
      <c r="D188">
        <v>0</v>
      </c>
      <c r="E188">
        <v>18.149999999999999</v>
      </c>
      <c r="F188">
        <v>93.7</v>
      </c>
      <c r="H188" s="23">
        <v>38594.208333333336</v>
      </c>
      <c r="I188" s="23">
        <f t="shared" si="2"/>
        <v>38594.229166666672</v>
      </c>
      <c r="J188" s="13">
        <v>0</v>
      </c>
      <c r="K188" s="21">
        <v>18.894666666666669</v>
      </c>
      <c r="L188" s="13">
        <v>18.149999999999999</v>
      </c>
      <c r="M188" s="13">
        <v>93.7</v>
      </c>
    </row>
    <row r="189" spans="1:13">
      <c r="A189">
        <v>242</v>
      </c>
      <c r="B189">
        <v>600</v>
      </c>
      <c r="C189" s="7">
        <v>18.617999999999999</v>
      </c>
      <c r="D189">
        <v>0</v>
      </c>
      <c r="E189">
        <v>17.66</v>
      </c>
      <c r="F189">
        <v>93.8</v>
      </c>
      <c r="H189" s="23">
        <v>38594.229166666672</v>
      </c>
      <c r="I189" s="23">
        <f t="shared" si="2"/>
        <v>38594.25</v>
      </c>
      <c r="J189" s="13">
        <v>0</v>
      </c>
      <c r="K189" s="21">
        <v>18.617999999999999</v>
      </c>
      <c r="L189" s="13">
        <v>17.66</v>
      </c>
      <c r="M189" s="13">
        <v>93.8</v>
      </c>
    </row>
    <row r="190" spans="1:13">
      <c r="A190">
        <v>242</v>
      </c>
      <c r="B190">
        <v>630</v>
      </c>
      <c r="C190" s="7">
        <v>18.314</v>
      </c>
      <c r="D190">
        <v>4.0000000000000001E-3</v>
      </c>
      <c r="E190">
        <v>17.07</v>
      </c>
      <c r="F190">
        <v>93.8</v>
      </c>
      <c r="H190" s="23">
        <v>38594.25</v>
      </c>
      <c r="I190" s="23">
        <f t="shared" si="2"/>
        <v>38594.270833333336</v>
      </c>
      <c r="J190" s="13">
        <v>4.0000000000000001E-3</v>
      </c>
      <c r="K190" s="21">
        <v>18.314</v>
      </c>
      <c r="L190" s="13">
        <v>17.07</v>
      </c>
      <c r="M190" s="13">
        <v>93.8</v>
      </c>
    </row>
    <row r="191" spans="1:13">
      <c r="A191">
        <v>242</v>
      </c>
      <c r="B191">
        <v>700</v>
      </c>
      <c r="C191" s="7">
        <v>18.067999999999998</v>
      </c>
      <c r="D191">
        <v>1.4999999999999999E-2</v>
      </c>
      <c r="E191">
        <v>16.809999999999999</v>
      </c>
      <c r="F191">
        <v>93.9</v>
      </c>
      <c r="H191" s="23">
        <v>38594.270833333336</v>
      </c>
      <c r="I191" s="23">
        <f t="shared" si="2"/>
        <v>38594.291666666664</v>
      </c>
      <c r="J191" s="13">
        <v>1.4999999999999999E-2</v>
      </c>
      <c r="K191" s="21">
        <v>18.067999999999998</v>
      </c>
      <c r="L191" s="13">
        <v>16.809999999999999</v>
      </c>
      <c r="M191" s="13">
        <v>93.9</v>
      </c>
    </row>
    <row r="192" spans="1:13">
      <c r="A192">
        <v>242</v>
      </c>
      <c r="B192">
        <v>730</v>
      </c>
      <c r="C192" s="7">
        <v>18.001999999999999</v>
      </c>
      <c r="D192">
        <v>7.3999999999999996E-2</v>
      </c>
      <c r="E192">
        <v>16.55</v>
      </c>
      <c r="F192">
        <v>93.8</v>
      </c>
      <c r="H192" s="23">
        <v>38594.291666666664</v>
      </c>
      <c r="I192" s="23">
        <f t="shared" si="2"/>
        <v>38594.3125</v>
      </c>
      <c r="J192" s="13">
        <v>7.3999999999999996E-2</v>
      </c>
      <c r="K192" s="21">
        <v>18.001999999999999</v>
      </c>
      <c r="L192" s="13">
        <v>16.55</v>
      </c>
      <c r="M192" s="13">
        <v>93.8</v>
      </c>
    </row>
    <row r="193" spans="1:13">
      <c r="A193">
        <v>242</v>
      </c>
      <c r="B193">
        <v>800</v>
      </c>
      <c r="C193" s="7">
        <v>18.017333333333333</v>
      </c>
      <c r="D193">
        <v>9.8000000000000004E-2</v>
      </c>
      <c r="E193">
        <v>16.38</v>
      </c>
      <c r="F193">
        <v>93.7</v>
      </c>
      <c r="H193" s="23">
        <v>38594.3125</v>
      </c>
      <c r="I193" s="23">
        <f t="shared" si="2"/>
        <v>38594.333333333336</v>
      </c>
      <c r="J193" s="13">
        <v>9.8000000000000004E-2</v>
      </c>
      <c r="K193" s="21">
        <v>18.017333333333333</v>
      </c>
      <c r="L193" s="13">
        <v>16.38</v>
      </c>
      <c r="M193" s="13">
        <v>93.7</v>
      </c>
    </row>
    <row r="194" spans="1:13">
      <c r="A194">
        <v>242</v>
      </c>
      <c r="B194">
        <v>830</v>
      </c>
      <c r="C194" s="7">
        <v>18.279333333333334</v>
      </c>
      <c r="D194">
        <v>0.18099999999999999</v>
      </c>
      <c r="E194">
        <v>16.66</v>
      </c>
      <c r="F194">
        <v>93.3</v>
      </c>
      <c r="H194" s="23">
        <v>38594.333333333336</v>
      </c>
      <c r="I194" s="23">
        <f t="shared" si="2"/>
        <v>38594.354166666672</v>
      </c>
      <c r="J194" s="13">
        <v>0.18099999999999999</v>
      </c>
      <c r="K194" s="21">
        <v>18.279333333333334</v>
      </c>
      <c r="L194" s="13">
        <v>16.66</v>
      </c>
      <c r="M194" s="13">
        <v>93.3</v>
      </c>
    </row>
    <row r="195" spans="1:13">
      <c r="A195">
        <v>242</v>
      </c>
      <c r="B195">
        <v>900</v>
      </c>
      <c r="C195" s="7">
        <v>18.361333333333334</v>
      </c>
      <c r="D195">
        <v>0.11700000000000001</v>
      </c>
      <c r="E195">
        <v>16.72</v>
      </c>
      <c r="F195">
        <v>92.7</v>
      </c>
      <c r="H195" s="23">
        <v>38594.354166666672</v>
      </c>
      <c r="I195" s="23">
        <f t="shared" si="2"/>
        <v>38594.375</v>
      </c>
      <c r="J195" s="13">
        <v>0.11700000000000001</v>
      </c>
      <c r="K195" s="21">
        <v>18.361333333333334</v>
      </c>
      <c r="L195" s="13">
        <v>16.72</v>
      </c>
      <c r="M195" s="13">
        <v>92.7</v>
      </c>
    </row>
    <row r="196" spans="1:13">
      <c r="A196">
        <v>242</v>
      </c>
      <c r="B196">
        <v>930</v>
      </c>
      <c r="C196" s="7">
        <v>18.443333333333332</v>
      </c>
      <c r="D196">
        <v>0.16200000000000001</v>
      </c>
      <c r="E196">
        <v>16.93</v>
      </c>
      <c r="F196">
        <v>92.3</v>
      </c>
      <c r="H196" s="23">
        <v>38594.375</v>
      </c>
      <c r="I196" s="23">
        <f t="shared" si="2"/>
        <v>38594.395833333336</v>
      </c>
      <c r="J196" s="13">
        <v>0.16200000000000001</v>
      </c>
      <c r="K196" s="21">
        <v>18.443333333333332</v>
      </c>
      <c r="L196" s="13">
        <v>16.93</v>
      </c>
      <c r="M196" s="13">
        <v>92.3</v>
      </c>
    </row>
    <row r="197" spans="1:13">
      <c r="A197">
        <v>242</v>
      </c>
      <c r="B197">
        <v>1000</v>
      </c>
      <c r="C197" s="7">
        <v>18.399999999999999</v>
      </c>
      <c r="D197">
        <v>0.16</v>
      </c>
      <c r="E197">
        <v>16.93</v>
      </c>
      <c r="F197">
        <v>90.5</v>
      </c>
      <c r="H197" s="23">
        <v>38594.395833333336</v>
      </c>
      <c r="I197" s="23">
        <f t="shared" si="2"/>
        <v>38594.416666666664</v>
      </c>
      <c r="J197" s="13">
        <v>0.16</v>
      </c>
      <c r="K197" s="21">
        <v>18.399999999999999</v>
      </c>
      <c r="L197" s="13">
        <v>16.93</v>
      </c>
      <c r="M197" s="13">
        <v>90.5</v>
      </c>
    </row>
    <row r="198" spans="1:13">
      <c r="A198">
        <v>242</v>
      </c>
      <c r="B198">
        <v>1030</v>
      </c>
      <c r="C198" s="7">
        <v>18.312000000000001</v>
      </c>
      <c r="D198">
        <v>0.251</v>
      </c>
      <c r="E198">
        <v>17.23</v>
      </c>
      <c r="F198">
        <v>89.4</v>
      </c>
      <c r="H198" s="23">
        <v>38594.416666666664</v>
      </c>
      <c r="I198" s="23">
        <f t="shared" ref="I198:I261" si="3">I$3+A198+(ROUND(B198/100,0)/24)+(MOD(B198,100)/(24*60))</f>
        <v>38594.4375</v>
      </c>
      <c r="J198" s="13">
        <v>0.251</v>
      </c>
      <c r="K198" s="21">
        <v>18.312000000000001</v>
      </c>
      <c r="L198" s="13">
        <v>17.23</v>
      </c>
      <c r="M198" s="13">
        <v>89.4</v>
      </c>
    </row>
    <row r="199" spans="1:13">
      <c r="A199">
        <v>242</v>
      </c>
      <c r="B199">
        <v>1100</v>
      </c>
      <c r="C199" s="7">
        <v>19.096666666666671</v>
      </c>
      <c r="D199">
        <v>0.40500000000000003</v>
      </c>
      <c r="E199">
        <v>17.89</v>
      </c>
      <c r="F199">
        <v>86.9</v>
      </c>
      <c r="H199" s="23">
        <v>38594.4375</v>
      </c>
      <c r="I199" s="23">
        <f t="shared" si="3"/>
        <v>38594.458333333336</v>
      </c>
      <c r="J199" s="13">
        <v>0.40500000000000003</v>
      </c>
      <c r="K199" s="21">
        <v>19.096666666666671</v>
      </c>
      <c r="L199" s="13">
        <v>17.89</v>
      </c>
      <c r="M199" s="13">
        <v>86.9</v>
      </c>
    </row>
    <row r="200" spans="1:13">
      <c r="A200">
        <v>242</v>
      </c>
      <c r="B200">
        <v>1130</v>
      </c>
      <c r="C200" s="7">
        <v>19.454666666666672</v>
      </c>
      <c r="D200">
        <v>0.42699999999999999</v>
      </c>
      <c r="E200">
        <v>18.16</v>
      </c>
      <c r="F200">
        <v>86.7</v>
      </c>
      <c r="H200" s="23">
        <v>38594.458333333336</v>
      </c>
      <c r="I200" s="23">
        <f t="shared" si="3"/>
        <v>38594.479166666672</v>
      </c>
      <c r="J200" s="13">
        <v>0.42699999999999999</v>
      </c>
      <c r="K200" s="21">
        <v>19.454666666666672</v>
      </c>
      <c r="L200" s="13">
        <v>18.16</v>
      </c>
      <c r="M200" s="13">
        <v>86.7</v>
      </c>
    </row>
    <row r="201" spans="1:13">
      <c r="A201">
        <v>242</v>
      </c>
      <c r="B201">
        <v>1200</v>
      </c>
      <c r="C201" s="7">
        <v>20.124666666666666</v>
      </c>
      <c r="D201">
        <v>0.41399999999999998</v>
      </c>
      <c r="E201">
        <v>18.579999999999998</v>
      </c>
      <c r="F201">
        <v>84.6</v>
      </c>
      <c r="H201" s="23">
        <v>38594.479166666672</v>
      </c>
      <c r="I201" s="23">
        <f t="shared" si="3"/>
        <v>38594.5</v>
      </c>
      <c r="J201" s="13">
        <v>0.41399999999999998</v>
      </c>
      <c r="K201" s="21">
        <v>20.124666666666666</v>
      </c>
      <c r="L201" s="13">
        <v>18.579999999999998</v>
      </c>
      <c r="M201" s="13">
        <v>84.6</v>
      </c>
    </row>
    <row r="202" spans="1:13">
      <c r="A202">
        <v>242</v>
      </c>
      <c r="B202">
        <v>1230</v>
      </c>
      <c r="C202" s="7">
        <v>20.555999999999994</v>
      </c>
      <c r="D202">
        <v>0.38500000000000001</v>
      </c>
      <c r="E202">
        <v>19</v>
      </c>
      <c r="F202">
        <v>83.9</v>
      </c>
      <c r="H202" s="23">
        <v>38594.5</v>
      </c>
      <c r="I202" s="23">
        <f t="shared" si="3"/>
        <v>38594.520833333336</v>
      </c>
      <c r="J202" s="13">
        <v>0.38500000000000001</v>
      </c>
      <c r="K202" s="21">
        <v>20.555999999999994</v>
      </c>
      <c r="L202" s="13">
        <v>19</v>
      </c>
      <c r="M202" s="13">
        <v>83.9</v>
      </c>
    </row>
    <row r="203" spans="1:13">
      <c r="A203">
        <v>242</v>
      </c>
      <c r="B203">
        <v>1300</v>
      </c>
      <c r="C203" s="7">
        <v>20.764666666666667</v>
      </c>
      <c r="D203">
        <v>0.39700000000000002</v>
      </c>
      <c r="E203">
        <v>19.41</v>
      </c>
      <c r="F203">
        <v>83.3</v>
      </c>
      <c r="H203" s="23">
        <v>38594.520833333336</v>
      </c>
      <c r="I203" s="23">
        <f t="shared" si="3"/>
        <v>38594.541666666664</v>
      </c>
      <c r="J203" s="13">
        <v>0.39700000000000002</v>
      </c>
      <c r="K203" s="21">
        <v>20.764666666666667</v>
      </c>
      <c r="L203" s="13">
        <v>19.41</v>
      </c>
      <c r="M203" s="13">
        <v>83.3</v>
      </c>
    </row>
    <row r="204" spans="1:13">
      <c r="A204">
        <v>242</v>
      </c>
      <c r="B204">
        <v>1330</v>
      </c>
      <c r="C204" s="7">
        <v>20.877333333333336</v>
      </c>
      <c r="D204">
        <v>0.32300000000000001</v>
      </c>
      <c r="E204">
        <v>20.059999999999999</v>
      </c>
      <c r="F204">
        <v>80.900000000000006</v>
      </c>
      <c r="H204" s="23">
        <v>38594.541666666664</v>
      </c>
      <c r="I204" s="23">
        <f t="shared" si="3"/>
        <v>38594.5625</v>
      </c>
      <c r="J204" s="13">
        <v>0.32300000000000001</v>
      </c>
      <c r="K204" s="21">
        <v>20.877333333333336</v>
      </c>
      <c r="L204" s="13">
        <v>20.059999999999999</v>
      </c>
      <c r="M204" s="13">
        <v>80.900000000000006</v>
      </c>
    </row>
    <row r="205" spans="1:13">
      <c r="A205">
        <v>242</v>
      </c>
      <c r="B205">
        <v>1400</v>
      </c>
      <c r="C205" s="7">
        <v>20.857999999999997</v>
      </c>
      <c r="D205">
        <v>0.31</v>
      </c>
      <c r="E205">
        <v>20.29</v>
      </c>
      <c r="F205">
        <v>81.900000000000006</v>
      </c>
      <c r="H205" s="23">
        <v>38594.5625</v>
      </c>
      <c r="I205" s="23">
        <f t="shared" si="3"/>
        <v>38594.583333333336</v>
      </c>
      <c r="J205" s="13">
        <v>0.31</v>
      </c>
      <c r="K205" s="21">
        <v>20.857999999999997</v>
      </c>
      <c r="L205" s="13">
        <v>20.29</v>
      </c>
      <c r="M205" s="13">
        <v>81.900000000000006</v>
      </c>
    </row>
    <row r="206" spans="1:13">
      <c r="A206">
        <v>242</v>
      </c>
      <c r="B206">
        <v>1430</v>
      </c>
      <c r="C206" s="7">
        <v>22.078666666666667</v>
      </c>
      <c r="D206">
        <v>0.59</v>
      </c>
      <c r="E206">
        <v>21.94</v>
      </c>
      <c r="F206">
        <v>77.7</v>
      </c>
      <c r="H206" s="23">
        <v>38594.583333333336</v>
      </c>
      <c r="I206" s="23">
        <f t="shared" si="3"/>
        <v>38594.604166666672</v>
      </c>
      <c r="J206" s="13">
        <v>0.59</v>
      </c>
      <c r="K206" s="21">
        <v>22.078666666666667</v>
      </c>
      <c r="L206" s="13">
        <v>21.94</v>
      </c>
      <c r="M206" s="13">
        <v>77.7</v>
      </c>
    </row>
    <row r="207" spans="1:13">
      <c r="A207">
        <v>242</v>
      </c>
      <c r="B207">
        <v>1500</v>
      </c>
      <c r="C207" s="7">
        <v>23.164666666666669</v>
      </c>
      <c r="D207">
        <v>0.70399999999999996</v>
      </c>
      <c r="E207">
        <v>22.73</v>
      </c>
      <c r="F207">
        <v>75.7</v>
      </c>
      <c r="H207" s="23">
        <v>38594.604166666672</v>
      </c>
      <c r="I207" s="23">
        <f t="shared" si="3"/>
        <v>38594.625</v>
      </c>
      <c r="J207" s="13">
        <v>0.70399999999999996</v>
      </c>
      <c r="K207" s="21">
        <v>23.164666666666669</v>
      </c>
      <c r="L207" s="13">
        <v>22.73</v>
      </c>
      <c r="M207" s="13">
        <v>75.7</v>
      </c>
    </row>
    <row r="208" spans="1:13">
      <c r="A208">
        <v>242</v>
      </c>
      <c r="B208">
        <v>1530</v>
      </c>
      <c r="C208" s="7">
        <v>23.107333333333333</v>
      </c>
      <c r="D208">
        <v>0.37</v>
      </c>
      <c r="E208">
        <v>22.76</v>
      </c>
      <c r="F208">
        <v>76</v>
      </c>
      <c r="H208" s="23">
        <v>38594.625</v>
      </c>
      <c r="I208" s="23">
        <f t="shared" si="3"/>
        <v>38594.645833333336</v>
      </c>
      <c r="J208" s="13">
        <v>0.37</v>
      </c>
      <c r="K208" s="21">
        <v>23.107333333333333</v>
      </c>
      <c r="L208" s="13">
        <v>22.76</v>
      </c>
      <c r="M208" s="13">
        <v>76</v>
      </c>
    </row>
    <row r="209" spans="1:13">
      <c r="A209">
        <v>242</v>
      </c>
      <c r="B209">
        <v>1600</v>
      </c>
      <c r="C209" s="7">
        <v>22.349333333333334</v>
      </c>
      <c r="D209">
        <v>0.248</v>
      </c>
      <c r="E209">
        <v>22.76</v>
      </c>
      <c r="F209">
        <v>73.099999999999994</v>
      </c>
      <c r="H209" s="23">
        <v>38594.645833333336</v>
      </c>
      <c r="I209" s="23">
        <f t="shared" si="3"/>
        <v>38594.666666666664</v>
      </c>
      <c r="J209" s="13">
        <v>0.248</v>
      </c>
      <c r="K209" s="21">
        <v>22.349333333333334</v>
      </c>
      <c r="L209" s="13">
        <v>22.76</v>
      </c>
      <c r="M209" s="13">
        <v>73.099999999999994</v>
      </c>
    </row>
    <row r="210" spans="1:13">
      <c r="A210">
        <v>242</v>
      </c>
      <c r="B210">
        <v>1630</v>
      </c>
      <c r="C210" s="7">
        <v>22.281333333333333</v>
      </c>
      <c r="D210">
        <v>0.28299999999999997</v>
      </c>
      <c r="E210">
        <v>22.3</v>
      </c>
      <c r="F210">
        <v>76.3</v>
      </c>
      <c r="H210" s="23">
        <v>38594.666666666664</v>
      </c>
      <c r="I210" s="23">
        <f t="shared" si="3"/>
        <v>38594.6875</v>
      </c>
      <c r="J210" s="13">
        <v>0.28299999999999997</v>
      </c>
      <c r="K210" s="21">
        <v>22.281333333333333</v>
      </c>
      <c r="L210" s="13">
        <v>22.3</v>
      </c>
      <c r="M210" s="13">
        <v>76.3</v>
      </c>
    </row>
    <row r="211" spans="1:13">
      <c r="A211">
        <v>242</v>
      </c>
      <c r="B211">
        <v>1700</v>
      </c>
      <c r="C211" s="7">
        <v>22.065333333333335</v>
      </c>
      <c r="D211">
        <v>0.37</v>
      </c>
      <c r="E211">
        <v>21.33</v>
      </c>
      <c r="F211">
        <v>76.7</v>
      </c>
      <c r="H211" s="23">
        <v>38594.6875</v>
      </c>
      <c r="I211" s="23">
        <f t="shared" si="3"/>
        <v>38594.708333333336</v>
      </c>
      <c r="J211" s="13">
        <v>0.37</v>
      </c>
      <c r="K211" s="21">
        <v>22.065333333333335</v>
      </c>
      <c r="L211" s="13">
        <v>21.33</v>
      </c>
      <c r="M211" s="13">
        <v>76.7</v>
      </c>
    </row>
    <row r="212" spans="1:13">
      <c r="A212">
        <v>242</v>
      </c>
      <c r="B212">
        <v>1730</v>
      </c>
      <c r="C212" s="7">
        <v>21.465333333333334</v>
      </c>
      <c r="D212">
        <v>0.26700000000000002</v>
      </c>
      <c r="E212">
        <v>19.62</v>
      </c>
      <c r="F212">
        <v>80.599999999999994</v>
      </c>
      <c r="H212" s="23">
        <v>38594.708333333336</v>
      </c>
      <c r="I212" s="23">
        <f t="shared" si="3"/>
        <v>38594.729166666672</v>
      </c>
      <c r="J212" s="13">
        <v>0.26700000000000002</v>
      </c>
      <c r="K212" s="21">
        <v>21.465333333333334</v>
      </c>
      <c r="L212" s="13">
        <v>19.62</v>
      </c>
      <c r="M212" s="13">
        <v>80.599999999999994</v>
      </c>
    </row>
    <row r="213" spans="1:13">
      <c r="A213">
        <v>242</v>
      </c>
      <c r="B213">
        <v>1800</v>
      </c>
      <c r="C213" s="7">
        <v>20.510666666666665</v>
      </c>
      <c r="D213">
        <v>0.13800000000000001</v>
      </c>
      <c r="E213">
        <v>18.2</v>
      </c>
      <c r="F213">
        <v>86.2</v>
      </c>
      <c r="H213" s="23">
        <v>38594.729166666672</v>
      </c>
      <c r="I213" s="23">
        <f t="shared" si="3"/>
        <v>38594.75</v>
      </c>
      <c r="J213" s="13">
        <v>0.13800000000000001</v>
      </c>
      <c r="K213" s="21">
        <v>20.510666666666665</v>
      </c>
      <c r="L213" s="13">
        <v>18.2</v>
      </c>
      <c r="M213" s="13">
        <v>86.2</v>
      </c>
    </row>
    <row r="214" spans="1:13">
      <c r="A214">
        <v>242</v>
      </c>
      <c r="B214">
        <v>1830</v>
      </c>
      <c r="C214" s="7">
        <v>19.485999999999997</v>
      </c>
      <c r="D214">
        <v>1.9E-2</v>
      </c>
      <c r="E214">
        <v>17.09</v>
      </c>
      <c r="F214">
        <v>89.2</v>
      </c>
      <c r="H214" s="23">
        <v>38594.75</v>
      </c>
      <c r="I214" s="23">
        <f t="shared" si="3"/>
        <v>38594.770833333336</v>
      </c>
      <c r="J214" s="13">
        <v>1.9E-2</v>
      </c>
      <c r="K214" s="21">
        <v>19.485999999999997</v>
      </c>
      <c r="L214" s="13">
        <v>17.09</v>
      </c>
      <c r="M214" s="13">
        <v>89.2</v>
      </c>
    </row>
    <row r="215" spans="1:13">
      <c r="A215">
        <v>242</v>
      </c>
      <c r="B215">
        <v>1900</v>
      </c>
      <c r="C215" s="7">
        <v>18.774000000000001</v>
      </c>
      <c r="D215">
        <v>1.2999999999999999E-2</v>
      </c>
      <c r="E215">
        <v>16.649999999999999</v>
      </c>
      <c r="F215">
        <v>91.1</v>
      </c>
      <c r="H215" s="23">
        <v>38594.770833333336</v>
      </c>
      <c r="I215" s="23">
        <f t="shared" si="3"/>
        <v>38594.791666666664</v>
      </c>
      <c r="J215" s="13">
        <v>1.2999999999999999E-2</v>
      </c>
      <c r="K215" s="21">
        <v>18.774000000000001</v>
      </c>
      <c r="L215" s="13">
        <v>16.649999999999999</v>
      </c>
      <c r="M215" s="13">
        <v>91.1</v>
      </c>
    </row>
    <row r="216" spans="1:13">
      <c r="A216">
        <v>242</v>
      </c>
      <c r="B216">
        <v>1930</v>
      </c>
      <c r="C216" s="7">
        <v>18.314</v>
      </c>
      <c r="D216">
        <v>4.0000000000000001E-3</v>
      </c>
      <c r="E216">
        <v>16.239999999999998</v>
      </c>
      <c r="F216">
        <v>92</v>
      </c>
      <c r="H216" s="23">
        <v>38594.791666666664</v>
      </c>
      <c r="I216" s="23">
        <f t="shared" si="3"/>
        <v>38594.8125</v>
      </c>
      <c r="J216" s="13">
        <v>4.0000000000000001E-3</v>
      </c>
      <c r="K216" s="21">
        <v>18.314</v>
      </c>
      <c r="L216" s="13">
        <v>16.239999999999998</v>
      </c>
      <c r="M216" s="13">
        <v>92</v>
      </c>
    </row>
    <row r="217" spans="1:13">
      <c r="A217">
        <v>242</v>
      </c>
      <c r="B217">
        <v>2000</v>
      </c>
      <c r="C217" s="7">
        <v>17.853999999999996</v>
      </c>
      <c r="D217">
        <v>0</v>
      </c>
      <c r="E217">
        <v>15.91</v>
      </c>
      <c r="F217">
        <v>92.5</v>
      </c>
      <c r="H217" s="23">
        <v>38594.8125</v>
      </c>
      <c r="I217" s="23">
        <f t="shared" si="3"/>
        <v>38594.833333333336</v>
      </c>
      <c r="J217" s="13">
        <v>0</v>
      </c>
      <c r="K217" s="21">
        <v>17.853999999999996</v>
      </c>
      <c r="L217" s="13">
        <v>15.91</v>
      </c>
      <c r="M217" s="13">
        <v>92.5</v>
      </c>
    </row>
    <row r="218" spans="1:13">
      <c r="A218">
        <v>242</v>
      </c>
      <c r="B218">
        <v>2030</v>
      </c>
      <c r="C218" s="7">
        <v>17.323333333333334</v>
      </c>
      <c r="D218">
        <v>0</v>
      </c>
      <c r="E218">
        <v>15.68</v>
      </c>
      <c r="F218">
        <v>92.7</v>
      </c>
      <c r="H218" s="23">
        <v>38594.833333333336</v>
      </c>
      <c r="I218" s="23">
        <f t="shared" si="3"/>
        <v>38594.854166666672</v>
      </c>
      <c r="J218" s="13">
        <v>0</v>
      </c>
      <c r="K218" s="21">
        <v>17.323333333333334</v>
      </c>
      <c r="L218" s="13">
        <v>15.68</v>
      </c>
      <c r="M218" s="13">
        <v>92.7</v>
      </c>
    </row>
    <row r="219" spans="1:13">
      <c r="A219">
        <v>242</v>
      </c>
      <c r="B219">
        <v>2100</v>
      </c>
      <c r="C219" s="7">
        <v>16.977999999999998</v>
      </c>
      <c r="D219">
        <v>0</v>
      </c>
      <c r="E219">
        <v>15.53</v>
      </c>
      <c r="F219">
        <v>93</v>
      </c>
      <c r="H219" s="23">
        <v>38594.854166666672</v>
      </c>
      <c r="I219" s="23">
        <f t="shared" si="3"/>
        <v>38594.875</v>
      </c>
      <c r="J219" s="13">
        <v>0</v>
      </c>
      <c r="K219" s="21">
        <v>16.977999999999998</v>
      </c>
      <c r="L219" s="13">
        <v>15.53</v>
      </c>
      <c r="M219" s="13">
        <v>93</v>
      </c>
    </row>
    <row r="220" spans="1:13">
      <c r="A220">
        <v>242</v>
      </c>
      <c r="B220">
        <v>2130</v>
      </c>
      <c r="C220" s="7">
        <v>16.877333333333336</v>
      </c>
      <c r="D220">
        <v>0</v>
      </c>
      <c r="E220">
        <v>15.49</v>
      </c>
      <c r="F220">
        <v>92.8</v>
      </c>
      <c r="H220" s="23">
        <v>38594.875</v>
      </c>
      <c r="I220" s="23">
        <f t="shared" si="3"/>
        <v>38594.895833333336</v>
      </c>
      <c r="J220" s="13">
        <v>0</v>
      </c>
      <c r="K220" s="21">
        <v>16.877333333333336</v>
      </c>
      <c r="L220" s="13">
        <v>15.49</v>
      </c>
      <c r="M220" s="13">
        <v>92.8</v>
      </c>
    </row>
    <row r="221" spans="1:13">
      <c r="A221">
        <v>242</v>
      </c>
      <c r="B221">
        <v>2200</v>
      </c>
      <c r="C221" s="7">
        <v>16.756</v>
      </c>
      <c r="D221">
        <v>0</v>
      </c>
      <c r="E221">
        <v>15.51</v>
      </c>
      <c r="F221">
        <v>92.2</v>
      </c>
      <c r="H221" s="23">
        <v>38594.895833333336</v>
      </c>
      <c r="I221" s="23">
        <f t="shared" si="3"/>
        <v>38594.916666666664</v>
      </c>
      <c r="J221" s="13">
        <v>0</v>
      </c>
      <c r="K221" s="21">
        <v>16.756</v>
      </c>
      <c r="L221" s="13">
        <v>15.51</v>
      </c>
      <c r="M221" s="13">
        <v>92.2</v>
      </c>
    </row>
    <row r="222" spans="1:13">
      <c r="A222">
        <v>242</v>
      </c>
      <c r="B222">
        <v>2230</v>
      </c>
      <c r="C222" s="7">
        <v>16.707333333333334</v>
      </c>
      <c r="D222">
        <v>0</v>
      </c>
      <c r="E222">
        <v>15.58</v>
      </c>
      <c r="F222">
        <v>92.5</v>
      </c>
      <c r="H222" s="23">
        <v>38594.916666666664</v>
      </c>
      <c r="I222" s="23">
        <f t="shared" si="3"/>
        <v>38594.9375</v>
      </c>
      <c r="J222" s="13">
        <v>0</v>
      </c>
      <c r="K222" s="21">
        <v>16.707333333333334</v>
      </c>
      <c r="L222" s="13">
        <v>15.58</v>
      </c>
      <c r="M222" s="13">
        <v>92.5</v>
      </c>
    </row>
    <row r="223" spans="1:13">
      <c r="A223">
        <v>242</v>
      </c>
      <c r="B223">
        <v>2300</v>
      </c>
      <c r="C223" s="7">
        <v>16.679333333333332</v>
      </c>
      <c r="D223">
        <v>0</v>
      </c>
      <c r="E223">
        <v>15.71</v>
      </c>
      <c r="F223">
        <v>92.5</v>
      </c>
      <c r="H223" s="23">
        <v>38594.9375</v>
      </c>
      <c r="I223" s="23">
        <f t="shared" si="3"/>
        <v>38594.958333333336</v>
      </c>
      <c r="J223" s="13">
        <v>0</v>
      </c>
      <c r="K223" s="21">
        <v>16.679333333333332</v>
      </c>
      <c r="L223" s="13">
        <v>15.71</v>
      </c>
      <c r="M223" s="13">
        <v>92.5</v>
      </c>
    </row>
    <row r="224" spans="1:13">
      <c r="A224">
        <v>242</v>
      </c>
      <c r="B224">
        <v>2330</v>
      </c>
      <c r="C224" s="7">
        <v>16.559999999999999</v>
      </c>
      <c r="D224">
        <v>0</v>
      </c>
      <c r="E224">
        <v>15.45</v>
      </c>
      <c r="F224">
        <v>91.9</v>
      </c>
      <c r="H224" s="23">
        <v>38594.958333333336</v>
      </c>
      <c r="I224" s="23">
        <f t="shared" si="3"/>
        <v>38594.979166666672</v>
      </c>
      <c r="J224" s="13">
        <v>0</v>
      </c>
      <c r="K224" s="21">
        <v>16.559999999999999</v>
      </c>
      <c r="L224" s="13">
        <v>15.45</v>
      </c>
      <c r="M224" s="13">
        <v>91.9</v>
      </c>
    </row>
    <row r="225" spans="1:13">
      <c r="A225">
        <v>243</v>
      </c>
      <c r="B225">
        <v>0</v>
      </c>
      <c r="C225" s="7">
        <v>16.37533333333333</v>
      </c>
      <c r="D225">
        <v>0</v>
      </c>
      <c r="E225">
        <v>15.24</v>
      </c>
      <c r="F225">
        <v>92</v>
      </c>
      <c r="H225" s="23">
        <v>38594.979166666672</v>
      </c>
      <c r="I225" s="23">
        <f t="shared" si="3"/>
        <v>38595</v>
      </c>
      <c r="J225" s="13">
        <v>0</v>
      </c>
      <c r="K225" s="21">
        <v>16.37533333333333</v>
      </c>
      <c r="L225" s="13">
        <v>15.24</v>
      </c>
      <c r="M225" s="13">
        <v>92</v>
      </c>
    </row>
    <row r="226" spans="1:13">
      <c r="A226">
        <v>243</v>
      </c>
      <c r="B226">
        <v>30</v>
      </c>
      <c r="C226" s="7">
        <v>16.257999999999999</v>
      </c>
      <c r="D226">
        <v>0</v>
      </c>
      <c r="E226">
        <v>15.17</v>
      </c>
      <c r="F226">
        <v>92.3</v>
      </c>
      <c r="H226" s="23">
        <v>38595</v>
      </c>
      <c r="I226" s="23">
        <f t="shared" si="3"/>
        <v>38595.020833333336</v>
      </c>
      <c r="J226" s="13">
        <v>0</v>
      </c>
      <c r="K226" s="21">
        <v>16.257999999999999</v>
      </c>
      <c r="L226" s="13">
        <v>15.17</v>
      </c>
      <c r="M226" s="13">
        <v>92.3</v>
      </c>
    </row>
    <row r="227" spans="1:13">
      <c r="A227">
        <v>243</v>
      </c>
      <c r="B227">
        <v>100</v>
      </c>
      <c r="C227" s="7">
        <v>16.172666666666665</v>
      </c>
      <c r="D227">
        <v>0</v>
      </c>
      <c r="E227">
        <v>15.12</v>
      </c>
      <c r="F227">
        <v>92.5</v>
      </c>
      <c r="H227" s="23">
        <v>38595.020833333336</v>
      </c>
      <c r="I227" s="23">
        <f t="shared" si="3"/>
        <v>38595.041666666664</v>
      </c>
      <c r="J227" s="13">
        <v>0</v>
      </c>
      <c r="K227" s="21">
        <v>16.172666666666665</v>
      </c>
      <c r="L227" s="13">
        <v>15.12</v>
      </c>
      <c r="M227" s="13">
        <v>92.5</v>
      </c>
    </row>
    <row r="228" spans="1:13">
      <c r="A228">
        <v>243</v>
      </c>
      <c r="B228">
        <v>130</v>
      </c>
      <c r="C228" s="7">
        <v>16.082000000000001</v>
      </c>
      <c r="D228">
        <v>0</v>
      </c>
      <c r="E228">
        <v>15.02</v>
      </c>
      <c r="F228">
        <v>92.6</v>
      </c>
      <c r="H228" s="23">
        <v>38595.041666666664</v>
      </c>
      <c r="I228" s="23">
        <f t="shared" si="3"/>
        <v>38595.0625</v>
      </c>
      <c r="J228" s="13">
        <v>0</v>
      </c>
      <c r="K228" s="21">
        <v>16.082000000000001</v>
      </c>
      <c r="L228" s="13">
        <v>15.02</v>
      </c>
      <c r="M228" s="13">
        <v>92.6</v>
      </c>
    </row>
    <row r="229" spans="1:13">
      <c r="A229">
        <v>243</v>
      </c>
      <c r="B229">
        <v>200</v>
      </c>
      <c r="C229" s="7">
        <v>16.000666666666667</v>
      </c>
      <c r="D229">
        <v>0</v>
      </c>
      <c r="E229">
        <v>15.03</v>
      </c>
      <c r="F229">
        <v>92.7</v>
      </c>
      <c r="H229" s="23">
        <v>38595.0625</v>
      </c>
      <c r="I229" s="23">
        <f t="shared" si="3"/>
        <v>38595.083333333336</v>
      </c>
      <c r="J229" s="13">
        <v>0</v>
      </c>
      <c r="K229" s="21">
        <v>16.000666666666667</v>
      </c>
      <c r="L229" s="13">
        <v>15.03</v>
      </c>
      <c r="M229" s="13">
        <v>92.7</v>
      </c>
    </row>
    <row r="230" spans="1:13">
      <c r="A230">
        <v>243</v>
      </c>
      <c r="B230">
        <v>230</v>
      </c>
      <c r="C230" s="7">
        <v>15.98</v>
      </c>
      <c r="D230">
        <v>0</v>
      </c>
      <c r="E230">
        <v>15.07</v>
      </c>
      <c r="F230">
        <v>92.7</v>
      </c>
      <c r="H230" s="23">
        <v>38595.083333333336</v>
      </c>
      <c r="I230" s="23">
        <f t="shared" si="3"/>
        <v>38595.104166666672</v>
      </c>
      <c r="J230" s="13">
        <v>0</v>
      </c>
      <c r="K230" s="21">
        <v>15.98</v>
      </c>
      <c r="L230" s="13">
        <v>15.07</v>
      </c>
      <c r="M230" s="13">
        <v>92.7</v>
      </c>
    </row>
    <row r="231" spans="1:13">
      <c r="A231">
        <v>243</v>
      </c>
      <c r="B231">
        <v>300</v>
      </c>
      <c r="C231" s="7">
        <v>15.953333333333337</v>
      </c>
      <c r="D231">
        <v>0</v>
      </c>
      <c r="E231">
        <v>15.09</v>
      </c>
      <c r="F231">
        <v>92.6</v>
      </c>
      <c r="H231" s="23">
        <v>38595.104166666672</v>
      </c>
      <c r="I231" s="23">
        <f t="shared" si="3"/>
        <v>38595.125</v>
      </c>
      <c r="J231" s="13">
        <v>0</v>
      </c>
      <c r="K231" s="21">
        <v>15.953333333333337</v>
      </c>
      <c r="L231" s="13">
        <v>15.09</v>
      </c>
      <c r="M231" s="13">
        <v>92.6</v>
      </c>
    </row>
    <row r="232" spans="1:13">
      <c r="A232">
        <v>243</v>
      </c>
      <c r="B232">
        <v>330</v>
      </c>
      <c r="C232" s="7">
        <v>15.913999999999996</v>
      </c>
      <c r="D232">
        <v>0</v>
      </c>
      <c r="E232">
        <v>15.07</v>
      </c>
      <c r="F232">
        <v>92.5</v>
      </c>
      <c r="H232" s="23">
        <v>38595.125</v>
      </c>
      <c r="I232" s="23">
        <f t="shared" si="3"/>
        <v>38595.145833333336</v>
      </c>
      <c r="J232" s="13">
        <v>0</v>
      </c>
      <c r="K232" s="21">
        <v>15.913999999999996</v>
      </c>
      <c r="L232" s="13">
        <v>15.07</v>
      </c>
      <c r="M232" s="13">
        <v>92.5</v>
      </c>
    </row>
    <row r="233" spans="1:13">
      <c r="A233">
        <v>243</v>
      </c>
      <c r="B233">
        <v>400</v>
      </c>
      <c r="C233" s="7">
        <v>15.862</v>
      </c>
      <c r="D233">
        <v>0</v>
      </c>
      <c r="E233">
        <v>15.05</v>
      </c>
      <c r="F233">
        <v>92.6</v>
      </c>
      <c r="H233" s="23">
        <v>38595.145833333336</v>
      </c>
      <c r="I233" s="23">
        <f t="shared" si="3"/>
        <v>38595.166666666664</v>
      </c>
      <c r="J233" s="13">
        <v>0</v>
      </c>
      <c r="K233" s="21">
        <v>15.862</v>
      </c>
      <c r="L233" s="13">
        <v>15.05</v>
      </c>
      <c r="M233" s="13">
        <v>92.6</v>
      </c>
    </row>
    <row r="234" spans="1:13">
      <c r="A234">
        <v>243</v>
      </c>
      <c r="B234">
        <v>430</v>
      </c>
      <c r="C234" s="7">
        <v>15.851333333333335</v>
      </c>
      <c r="D234">
        <v>0</v>
      </c>
      <c r="E234">
        <v>15.09</v>
      </c>
      <c r="F234">
        <v>92.3</v>
      </c>
      <c r="H234" s="23">
        <v>38595.166666666664</v>
      </c>
      <c r="I234" s="23">
        <f t="shared" si="3"/>
        <v>38595.1875</v>
      </c>
      <c r="J234" s="13">
        <v>0</v>
      </c>
      <c r="K234" s="21">
        <v>15.851333333333335</v>
      </c>
      <c r="L234" s="13">
        <v>15.09</v>
      </c>
      <c r="M234" s="13">
        <v>92.3</v>
      </c>
    </row>
    <row r="235" spans="1:13">
      <c r="A235">
        <v>243</v>
      </c>
      <c r="B235">
        <v>500</v>
      </c>
      <c r="C235" s="7">
        <v>15.861999999999998</v>
      </c>
      <c r="D235">
        <v>0</v>
      </c>
      <c r="E235">
        <v>15.16</v>
      </c>
      <c r="F235">
        <v>92.2</v>
      </c>
      <c r="H235" s="23">
        <v>38595.1875</v>
      </c>
      <c r="I235" s="23">
        <f t="shared" si="3"/>
        <v>38595.208333333336</v>
      </c>
      <c r="J235" s="13">
        <v>0</v>
      </c>
      <c r="K235" s="21">
        <v>15.861999999999998</v>
      </c>
      <c r="L235" s="13">
        <v>15.16</v>
      </c>
      <c r="M235" s="13">
        <v>92.2</v>
      </c>
    </row>
    <row r="236" spans="1:13">
      <c r="A236">
        <v>243</v>
      </c>
      <c r="B236">
        <v>530</v>
      </c>
      <c r="C236" s="7">
        <v>15.832666666666665</v>
      </c>
      <c r="D236">
        <v>0</v>
      </c>
      <c r="E236">
        <v>15.12</v>
      </c>
      <c r="F236">
        <v>92.3</v>
      </c>
      <c r="H236" s="23">
        <v>38595.208333333336</v>
      </c>
      <c r="I236" s="23">
        <f t="shared" si="3"/>
        <v>38595.229166666672</v>
      </c>
      <c r="J236" s="13">
        <v>0</v>
      </c>
      <c r="K236" s="21">
        <v>15.832666666666665</v>
      </c>
      <c r="L236" s="13">
        <v>15.12</v>
      </c>
      <c r="M236" s="13">
        <v>92.3</v>
      </c>
    </row>
    <row r="237" spans="1:13">
      <c r="A237">
        <v>243</v>
      </c>
      <c r="B237">
        <v>600</v>
      </c>
      <c r="C237" s="7">
        <v>15.790000000000001</v>
      </c>
      <c r="D237">
        <v>0</v>
      </c>
      <c r="E237">
        <v>15.03</v>
      </c>
      <c r="F237">
        <v>92.6</v>
      </c>
      <c r="H237" s="23">
        <v>38595.229166666672</v>
      </c>
      <c r="I237" s="23">
        <f t="shared" si="3"/>
        <v>38595.25</v>
      </c>
      <c r="J237" s="13">
        <v>0</v>
      </c>
      <c r="K237" s="21">
        <v>15.790000000000001</v>
      </c>
      <c r="L237" s="13">
        <v>15.03</v>
      </c>
      <c r="M237" s="13">
        <v>92.6</v>
      </c>
    </row>
    <row r="238" spans="1:13">
      <c r="A238">
        <v>243</v>
      </c>
      <c r="B238">
        <v>630</v>
      </c>
      <c r="C238" s="7">
        <v>15.766666666666664</v>
      </c>
      <c r="D238">
        <v>1E-3</v>
      </c>
      <c r="E238">
        <v>15.04</v>
      </c>
      <c r="F238">
        <v>92.8</v>
      </c>
      <c r="H238" s="23">
        <v>38595.25</v>
      </c>
      <c r="I238" s="23">
        <f t="shared" si="3"/>
        <v>38595.270833333336</v>
      </c>
      <c r="J238" s="13">
        <v>1E-3</v>
      </c>
      <c r="K238" s="21">
        <v>15.766666666666664</v>
      </c>
      <c r="L238" s="13">
        <v>15.04</v>
      </c>
      <c r="M238" s="13">
        <v>92.8</v>
      </c>
    </row>
    <row r="239" spans="1:13">
      <c r="A239">
        <v>243</v>
      </c>
      <c r="B239">
        <v>700</v>
      </c>
      <c r="C239" s="7">
        <v>15.747999999999999</v>
      </c>
      <c r="D239">
        <v>8.9999999999999993E-3</v>
      </c>
      <c r="E239">
        <v>15.03</v>
      </c>
      <c r="F239">
        <v>93.1</v>
      </c>
      <c r="H239" s="23">
        <v>38595.270833333336</v>
      </c>
      <c r="I239" s="23">
        <f t="shared" si="3"/>
        <v>38595.291666666664</v>
      </c>
      <c r="J239" s="13">
        <v>8.9999999999999993E-3</v>
      </c>
      <c r="K239" s="21">
        <v>15.747999999999999</v>
      </c>
      <c r="L239" s="13">
        <v>15.03</v>
      </c>
      <c r="M239" s="13">
        <v>93.1</v>
      </c>
    </row>
    <row r="240" spans="1:13">
      <c r="A240">
        <v>243</v>
      </c>
      <c r="B240">
        <v>730</v>
      </c>
      <c r="C240" s="7">
        <v>15.750666666666666</v>
      </c>
      <c r="D240">
        <v>1.2999999999999999E-2</v>
      </c>
      <c r="E240">
        <v>14.99</v>
      </c>
      <c r="F240">
        <v>93.1</v>
      </c>
      <c r="H240" s="23">
        <v>38595.291666666664</v>
      </c>
      <c r="I240" s="23">
        <f t="shared" si="3"/>
        <v>38595.3125</v>
      </c>
      <c r="J240" s="13">
        <v>1.2999999999999999E-2</v>
      </c>
      <c r="K240" s="21">
        <v>15.750666666666666</v>
      </c>
      <c r="L240" s="13">
        <v>14.99</v>
      </c>
      <c r="M240" s="13">
        <v>93.1</v>
      </c>
    </row>
    <row r="241" spans="1:13">
      <c r="A241">
        <v>243</v>
      </c>
      <c r="B241">
        <v>800</v>
      </c>
      <c r="C241" s="7">
        <v>15.719333333333333</v>
      </c>
      <c r="D241">
        <v>1.7999999999999999E-2</v>
      </c>
      <c r="E241">
        <v>14.84</v>
      </c>
      <c r="F241">
        <v>93.1</v>
      </c>
      <c r="H241" s="23">
        <v>38595.3125</v>
      </c>
      <c r="I241" s="23">
        <f t="shared" si="3"/>
        <v>38595.333333333336</v>
      </c>
      <c r="J241" s="13">
        <v>1.7999999999999999E-2</v>
      </c>
      <c r="K241" s="21">
        <v>15.719333333333333</v>
      </c>
      <c r="L241" s="13">
        <v>14.84</v>
      </c>
      <c r="M241" s="13">
        <v>93.1</v>
      </c>
    </row>
    <row r="242" spans="1:13">
      <c r="A242">
        <v>243</v>
      </c>
      <c r="B242">
        <v>830</v>
      </c>
      <c r="C242" s="7">
        <v>15.694666666666665</v>
      </c>
      <c r="D242">
        <v>3.4000000000000002E-2</v>
      </c>
      <c r="E242">
        <v>14.8</v>
      </c>
      <c r="F242">
        <v>93.1</v>
      </c>
      <c r="H242" s="23">
        <v>38595.333333333336</v>
      </c>
      <c r="I242" s="23">
        <f t="shared" si="3"/>
        <v>38595.354166666672</v>
      </c>
      <c r="J242" s="13">
        <v>3.4000000000000002E-2</v>
      </c>
      <c r="K242" s="21">
        <v>15.694666666666665</v>
      </c>
      <c r="L242" s="13">
        <v>14.8</v>
      </c>
      <c r="M242" s="13">
        <v>93.1</v>
      </c>
    </row>
    <row r="243" spans="1:13">
      <c r="A243">
        <v>243</v>
      </c>
      <c r="B243">
        <v>900</v>
      </c>
      <c r="C243" s="7">
        <v>15.727333333333332</v>
      </c>
      <c r="D243">
        <v>3.5999999999999997E-2</v>
      </c>
      <c r="E243">
        <v>14.89</v>
      </c>
      <c r="F243">
        <v>93</v>
      </c>
      <c r="H243" s="23">
        <v>38595.354166666672</v>
      </c>
      <c r="I243" s="23">
        <f t="shared" si="3"/>
        <v>38595.375</v>
      </c>
      <c r="J243" s="13">
        <v>3.5999999999999997E-2</v>
      </c>
      <c r="K243" s="21">
        <v>15.727333333333332</v>
      </c>
      <c r="L243" s="13">
        <v>14.89</v>
      </c>
      <c r="M243" s="13">
        <v>93</v>
      </c>
    </row>
    <row r="244" spans="1:13">
      <c r="A244">
        <v>243</v>
      </c>
      <c r="B244">
        <v>930</v>
      </c>
      <c r="C244" s="7">
        <v>15.812666666666669</v>
      </c>
      <c r="D244">
        <v>5.8000000000000003E-2</v>
      </c>
      <c r="E244">
        <v>15.07</v>
      </c>
      <c r="F244">
        <v>92.9</v>
      </c>
      <c r="H244" s="23">
        <v>38595.375</v>
      </c>
      <c r="I244" s="23">
        <f t="shared" si="3"/>
        <v>38595.395833333336</v>
      </c>
      <c r="J244" s="13">
        <v>5.8000000000000003E-2</v>
      </c>
      <c r="K244" s="21">
        <v>15.812666666666669</v>
      </c>
      <c r="L244" s="13">
        <v>15.07</v>
      </c>
      <c r="M244" s="13">
        <v>92.9</v>
      </c>
    </row>
    <row r="245" spans="1:13">
      <c r="A245">
        <v>243</v>
      </c>
      <c r="B245">
        <v>1000</v>
      </c>
      <c r="C245" s="7">
        <v>15.959999999999999</v>
      </c>
      <c r="D245">
        <v>0.06</v>
      </c>
      <c r="E245">
        <v>15.24</v>
      </c>
      <c r="F245">
        <v>92.7</v>
      </c>
      <c r="H245" s="23">
        <v>38595.395833333336</v>
      </c>
      <c r="I245" s="23">
        <f t="shared" si="3"/>
        <v>38595.416666666664</v>
      </c>
      <c r="J245" s="13">
        <v>0.06</v>
      </c>
      <c r="K245" s="21">
        <v>15.959999999999999</v>
      </c>
      <c r="L245" s="13">
        <v>15.24</v>
      </c>
      <c r="M245" s="13">
        <v>92.7</v>
      </c>
    </row>
    <row r="246" spans="1:13">
      <c r="A246">
        <v>243</v>
      </c>
      <c r="B246">
        <v>1030</v>
      </c>
      <c r="C246" s="7">
        <v>16.051333333333336</v>
      </c>
      <c r="D246">
        <v>7.0999999999999994E-2</v>
      </c>
      <c r="E246">
        <v>15.34</v>
      </c>
      <c r="F246">
        <v>92.8</v>
      </c>
      <c r="H246" s="23">
        <v>38595.416666666664</v>
      </c>
      <c r="I246" s="23">
        <f t="shared" si="3"/>
        <v>38595.4375</v>
      </c>
      <c r="J246" s="13">
        <v>7.0999999999999994E-2</v>
      </c>
      <c r="K246" s="21">
        <v>16.051333333333336</v>
      </c>
      <c r="L246" s="13">
        <v>15.34</v>
      </c>
      <c r="M246" s="13">
        <v>92.8</v>
      </c>
    </row>
    <row r="247" spans="1:13">
      <c r="A247">
        <v>243</v>
      </c>
      <c r="B247">
        <v>1100</v>
      </c>
      <c r="C247" s="7">
        <v>16.131999999999998</v>
      </c>
      <c r="D247">
        <v>7.6999999999999999E-2</v>
      </c>
      <c r="E247">
        <v>15.36</v>
      </c>
      <c r="F247">
        <v>92.8</v>
      </c>
      <c r="H247" s="23">
        <v>38595.4375</v>
      </c>
      <c r="I247" s="23">
        <f t="shared" si="3"/>
        <v>38595.458333333336</v>
      </c>
      <c r="J247" s="13">
        <v>7.6999999999999999E-2</v>
      </c>
      <c r="K247" s="21">
        <v>16.131999999999998</v>
      </c>
      <c r="L247" s="13">
        <v>15.36</v>
      </c>
      <c r="M247" s="13">
        <v>92.8</v>
      </c>
    </row>
    <row r="248" spans="1:13">
      <c r="A248">
        <v>243</v>
      </c>
      <c r="B248">
        <v>1130</v>
      </c>
      <c r="C248" s="7">
        <v>16.124666666666666</v>
      </c>
      <c r="D248">
        <v>6.9000000000000006E-2</v>
      </c>
      <c r="E248">
        <v>15.36</v>
      </c>
      <c r="F248">
        <v>92.8</v>
      </c>
      <c r="H248" s="23">
        <v>38595.458333333336</v>
      </c>
      <c r="I248" s="23">
        <f t="shared" si="3"/>
        <v>38595.479166666672</v>
      </c>
      <c r="J248" s="13">
        <v>6.9000000000000006E-2</v>
      </c>
      <c r="K248" s="21">
        <v>16.124666666666666</v>
      </c>
      <c r="L248" s="13">
        <v>15.36</v>
      </c>
      <c r="M248" s="13">
        <v>92.8</v>
      </c>
    </row>
    <row r="249" spans="1:13">
      <c r="A249">
        <v>243</v>
      </c>
      <c r="B249">
        <v>1200</v>
      </c>
      <c r="C249" s="7">
        <v>16.127333333333333</v>
      </c>
      <c r="D249">
        <v>5.0999999999999997E-2</v>
      </c>
      <c r="E249">
        <v>15.48</v>
      </c>
      <c r="F249">
        <v>92.9</v>
      </c>
      <c r="H249" s="23">
        <v>38595.479166666672</v>
      </c>
      <c r="I249" s="23">
        <f t="shared" si="3"/>
        <v>38595.5</v>
      </c>
      <c r="J249" s="13">
        <v>5.0999999999999997E-2</v>
      </c>
      <c r="K249" s="21">
        <v>16.127333333333333</v>
      </c>
      <c r="L249" s="13">
        <v>15.48</v>
      </c>
      <c r="M249" s="13">
        <v>92.9</v>
      </c>
    </row>
    <row r="250" spans="1:13">
      <c r="A250">
        <v>243</v>
      </c>
      <c r="B250">
        <v>1230</v>
      </c>
      <c r="C250" s="7">
        <v>16.132666666666669</v>
      </c>
      <c r="D250">
        <v>6.9000000000000006E-2</v>
      </c>
      <c r="E250">
        <v>15.64</v>
      </c>
      <c r="F250">
        <v>92.7</v>
      </c>
      <c r="H250" s="23">
        <v>38595.5</v>
      </c>
      <c r="I250" s="23">
        <f t="shared" si="3"/>
        <v>38595.520833333336</v>
      </c>
      <c r="J250" s="13">
        <v>6.9000000000000006E-2</v>
      </c>
      <c r="K250" s="21">
        <v>16.132666666666669</v>
      </c>
      <c r="L250" s="13">
        <v>15.64</v>
      </c>
      <c r="M250" s="13">
        <v>92.7</v>
      </c>
    </row>
    <row r="251" spans="1:13">
      <c r="A251">
        <v>243</v>
      </c>
      <c r="B251">
        <v>1300</v>
      </c>
      <c r="C251" s="7">
        <v>16.234666666666662</v>
      </c>
      <c r="D251">
        <v>5.7000000000000002E-2</v>
      </c>
      <c r="E251">
        <v>15.8</v>
      </c>
      <c r="F251">
        <v>92.7</v>
      </c>
      <c r="H251" s="23">
        <v>38595.520833333336</v>
      </c>
      <c r="I251" s="23">
        <f t="shared" si="3"/>
        <v>38595.541666666664</v>
      </c>
      <c r="J251" s="13">
        <v>5.7000000000000002E-2</v>
      </c>
      <c r="K251" s="21">
        <v>16.234666666666662</v>
      </c>
      <c r="L251" s="13">
        <v>15.8</v>
      </c>
      <c r="M251" s="13">
        <v>92.7</v>
      </c>
    </row>
    <row r="252" spans="1:13">
      <c r="A252">
        <v>243</v>
      </c>
      <c r="B252">
        <v>1330</v>
      </c>
      <c r="C252" s="7">
        <v>16.326666666666668</v>
      </c>
      <c r="D252">
        <v>5.0999999999999997E-2</v>
      </c>
      <c r="E252">
        <v>16.14</v>
      </c>
      <c r="F252">
        <v>92.9</v>
      </c>
      <c r="H252" s="23">
        <v>38595.541666666664</v>
      </c>
      <c r="I252" s="23">
        <f t="shared" si="3"/>
        <v>38595.5625</v>
      </c>
      <c r="J252" s="13">
        <v>5.0999999999999997E-2</v>
      </c>
      <c r="K252" s="21">
        <v>16.326666666666668</v>
      </c>
      <c r="L252" s="13">
        <v>16.14</v>
      </c>
      <c r="M252" s="13">
        <v>92.9</v>
      </c>
    </row>
    <row r="253" spans="1:13">
      <c r="A253">
        <v>243</v>
      </c>
      <c r="B253">
        <v>1400</v>
      </c>
      <c r="C253" s="7">
        <v>16.485333333333333</v>
      </c>
      <c r="D253">
        <v>3.5999999999999997E-2</v>
      </c>
      <c r="E253">
        <v>16.440000000000001</v>
      </c>
      <c r="F253">
        <v>92.9</v>
      </c>
      <c r="H253" s="23">
        <v>38595.5625</v>
      </c>
      <c r="I253" s="23">
        <f t="shared" si="3"/>
        <v>38595.583333333336</v>
      </c>
      <c r="J253" s="13">
        <v>3.5999999999999997E-2</v>
      </c>
      <c r="K253" s="21">
        <v>16.485333333333333</v>
      </c>
      <c r="L253" s="13">
        <v>16.440000000000001</v>
      </c>
      <c r="M253" s="13">
        <v>92.9</v>
      </c>
    </row>
    <row r="254" spans="1:13">
      <c r="A254">
        <v>243</v>
      </c>
      <c r="B254">
        <v>1430</v>
      </c>
      <c r="C254" s="7">
        <v>16.528666666666666</v>
      </c>
      <c r="D254">
        <v>2.9000000000000001E-2</v>
      </c>
      <c r="E254">
        <v>16.41</v>
      </c>
      <c r="F254">
        <v>92.8</v>
      </c>
      <c r="H254" s="23">
        <v>38595.583333333336</v>
      </c>
      <c r="I254" s="23">
        <f t="shared" si="3"/>
        <v>38595.604166666672</v>
      </c>
      <c r="J254" s="13">
        <v>2.9000000000000001E-2</v>
      </c>
      <c r="K254" s="21">
        <v>16.528666666666666</v>
      </c>
      <c r="L254" s="13">
        <v>16.41</v>
      </c>
      <c r="M254" s="13">
        <v>92.8</v>
      </c>
    </row>
    <row r="255" spans="1:13">
      <c r="A255">
        <v>243</v>
      </c>
      <c r="B255">
        <v>1500</v>
      </c>
      <c r="C255" s="7">
        <v>16.541333333333334</v>
      </c>
      <c r="D255">
        <v>2.5999999999999999E-2</v>
      </c>
      <c r="E255">
        <v>16.45</v>
      </c>
      <c r="F255">
        <v>93.1</v>
      </c>
      <c r="H255" s="23">
        <v>38595.604166666672</v>
      </c>
      <c r="I255" s="23">
        <f t="shared" si="3"/>
        <v>38595.625</v>
      </c>
      <c r="J255" s="13">
        <v>2.5999999999999999E-2</v>
      </c>
      <c r="K255" s="21">
        <v>16.541333333333334</v>
      </c>
      <c r="L255" s="13">
        <v>16.45</v>
      </c>
      <c r="M255" s="13">
        <v>93.1</v>
      </c>
    </row>
    <row r="256" spans="1:13">
      <c r="A256">
        <v>243</v>
      </c>
      <c r="B256">
        <v>1530</v>
      </c>
      <c r="C256" s="7">
        <v>16.635333333333332</v>
      </c>
      <c r="D256">
        <v>2.5000000000000001E-2</v>
      </c>
      <c r="E256">
        <v>16.72</v>
      </c>
      <c r="F256">
        <v>93.1</v>
      </c>
      <c r="H256" s="23">
        <v>38595.625</v>
      </c>
      <c r="I256" s="23">
        <f t="shared" si="3"/>
        <v>38595.645833333336</v>
      </c>
      <c r="J256" s="13">
        <v>2.5000000000000001E-2</v>
      </c>
      <c r="K256" s="21">
        <v>16.635333333333332</v>
      </c>
      <c r="L256" s="13">
        <v>16.72</v>
      </c>
      <c r="M256" s="13">
        <v>93.1</v>
      </c>
    </row>
    <row r="257" spans="1:13">
      <c r="A257">
        <v>243</v>
      </c>
      <c r="B257">
        <v>1600</v>
      </c>
      <c r="C257" s="7">
        <v>16.764666666666667</v>
      </c>
      <c r="D257">
        <v>1.7000000000000001E-2</v>
      </c>
      <c r="E257">
        <v>16.91</v>
      </c>
      <c r="F257">
        <v>93.2</v>
      </c>
      <c r="H257" s="23">
        <v>38595.645833333336</v>
      </c>
      <c r="I257" s="23">
        <f t="shared" si="3"/>
        <v>38595.666666666664</v>
      </c>
      <c r="J257" s="13">
        <v>1.7000000000000001E-2</v>
      </c>
      <c r="K257" s="21">
        <v>16.764666666666667</v>
      </c>
      <c r="L257" s="13">
        <v>16.91</v>
      </c>
      <c r="M257" s="13">
        <v>93.2</v>
      </c>
    </row>
    <row r="258" spans="1:13">
      <c r="A258">
        <v>243</v>
      </c>
      <c r="B258">
        <v>1630</v>
      </c>
      <c r="C258" s="7">
        <v>16.990666666666666</v>
      </c>
      <c r="D258">
        <v>1.6E-2</v>
      </c>
      <c r="E258">
        <v>17.39</v>
      </c>
      <c r="F258">
        <v>93.3</v>
      </c>
      <c r="H258" s="23">
        <v>38595.666666666664</v>
      </c>
      <c r="I258" s="23">
        <f t="shared" si="3"/>
        <v>38595.6875</v>
      </c>
      <c r="J258" s="13">
        <v>1.6E-2</v>
      </c>
      <c r="K258" s="21">
        <v>16.990666666666666</v>
      </c>
      <c r="L258" s="13">
        <v>17.39</v>
      </c>
      <c r="M258" s="13">
        <v>93.3</v>
      </c>
    </row>
    <row r="259" spans="1:13">
      <c r="A259">
        <v>243</v>
      </c>
      <c r="B259">
        <v>1700</v>
      </c>
      <c r="C259" s="7">
        <v>17.248666666666669</v>
      </c>
      <c r="D259">
        <v>1.4E-2</v>
      </c>
      <c r="E259">
        <v>17.91</v>
      </c>
      <c r="F259">
        <v>93.3</v>
      </c>
      <c r="H259" s="23">
        <v>38595.6875</v>
      </c>
      <c r="I259" s="23">
        <f t="shared" si="3"/>
        <v>38595.708333333336</v>
      </c>
      <c r="J259" s="13">
        <v>1.4E-2</v>
      </c>
      <c r="K259" s="21">
        <v>17.248666666666669</v>
      </c>
      <c r="L259" s="13">
        <v>17.91</v>
      </c>
      <c r="M259" s="13">
        <v>93.3</v>
      </c>
    </row>
    <row r="260" spans="1:13">
      <c r="A260">
        <v>243</v>
      </c>
      <c r="B260">
        <v>1730</v>
      </c>
      <c r="C260" s="7">
        <v>17.896000000000001</v>
      </c>
      <c r="D260">
        <v>6.0000000000000001E-3</v>
      </c>
      <c r="E260">
        <v>19.8</v>
      </c>
      <c r="F260">
        <v>93.5</v>
      </c>
      <c r="H260" s="23">
        <v>38595.708333333336</v>
      </c>
      <c r="I260" s="23">
        <f t="shared" si="3"/>
        <v>38595.729166666672</v>
      </c>
      <c r="J260" s="13">
        <v>6.0000000000000001E-3</v>
      </c>
      <c r="K260" s="21">
        <v>17.896000000000001</v>
      </c>
      <c r="L260" s="13">
        <v>19.8</v>
      </c>
      <c r="M260" s="13">
        <v>93.5</v>
      </c>
    </row>
    <row r="261" spans="1:13">
      <c r="A261">
        <v>243</v>
      </c>
      <c r="B261">
        <v>1800</v>
      </c>
      <c r="C261" s="7">
        <v>18.957333333333338</v>
      </c>
      <c r="D261">
        <v>0.02</v>
      </c>
      <c r="E261">
        <v>21.68</v>
      </c>
      <c r="F261">
        <v>91.1</v>
      </c>
      <c r="H261" s="23">
        <v>38595.729166666672</v>
      </c>
      <c r="I261" s="23">
        <f t="shared" si="3"/>
        <v>38595.75</v>
      </c>
      <c r="J261" s="13">
        <v>0.02</v>
      </c>
      <c r="K261" s="21">
        <v>18.957333333333338</v>
      </c>
      <c r="L261" s="13">
        <v>21.68</v>
      </c>
      <c r="M261" s="13">
        <v>91.1</v>
      </c>
    </row>
    <row r="262" spans="1:13">
      <c r="A262">
        <v>243</v>
      </c>
      <c r="B262">
        <v>1830</v>
      </c>
      <c r="C262" s="7">
        <v>19.544666666666664</v>
      </c>
      <c r="D262">
        <v>1.6E-2</v>
      </c>
      <c r="E262">
        <v>21.92</v>
      </c>
      <c r="F262">
        <v>91.1</v>
      </c>
      <c r="H262" s="23">
        <v>38595.75</v>
      </c>
      <c r="I262" s="23">
        <f t="shared" ref="I262:I325" si="4">I$3+A262+(ROUND(B262/100,0)/24)+(MOD(B262,100)/(24*60))</f>
        <v>38595.770833333336</v>
      </c>
      <c r="J262" s="13">
        <v>1.6E-2</v>
      </c>
      <c r="K262" s="21">
        <v>19.544666666666664</v>
      </c>
      <c r="L262" s="13">
        <v>21.92</v>
      </c>
      <c r="M262" s="13">
        <v>91.1</v>
      </c>
    </row>
    <row r="263" spans="1:13">
      <c r="A263">
        <v>243</v>
      </c>
      <c r="B263">
        <v>1900</v>
      </c>
      <c r="C263" s="7">
        <v>19.917999999999999</v>
      </c>
      <c r="D263">
        <v>1.7999999999999999E-2</v>
      </c>
      <c r="E263">
        <v>22.04</v>
      </c>
      <c r="F263">
        <v>91.4</v>
      </c>
      <c r="H263" s="23">
        <v>38595.770833333336</v>
      </c>
      <c r="I263" s="23">
        <f t="shared" si="4"/>
        <v>38595.791666666664</v>
      </c>
      <c r="J263" s="13">
        <v>1.7999999999999999E-2</v>
      </c>
      <c r="K263" s="21">
        <v>19.917999999999999</v>
      </c>
      <c r="L263" s="13">
        <v>22.04</v>
      </c>
      <c r="M263" s="13">
        <v>91.4</v>
      </c>
    </row>
    <row r="264" spans="1:13">
      <c r="A264">
        <v>243</v>
      </c>
      <c r="B264">
        <v>1930</v>
      </c>
      <c r="C264" s="7">
        <v>20.151333333333334</v>
      </c>
      <c r="D264">
        <v>3.0000000000000001E-3</v>
      </c>
      <c r="E264">
        <v>22.21</v>
      </c>
      <c r="F264">
        <v>91.8</v>
      </c>
      <c r="H264" s="23">
        <v>38595.791666666664</v>
      </c>
      <c r="I264" s="23">
        <f t="shared" si="4"/>
        <v>38595.8125</v>
      </c>
      <c r="J264" s="13">
        <v>3.0000000000000001E-3</v>
      </c>
      <c r="K264" s="21">
        <v>20.151333333333334</v>
      </c>
      <c r="L264" s="13">
        <v>22.21</v>
      </c>
      <c r="M264" s="13">
        <v>91.8</v>
      </c>
    </row>
    <row r="265" spans="1:13">
      <c r="A265">
        <v>243</v>
      </c>
      <c r="B265">
        <v>2000</v>
      </c>
      <c r="C265" s="7">
        <v>20.391999999999999</v>
      </c>
      <c r="D265">
        <v>0</v>
      </c>
      <c r="E265">
        <v>22.39</v>
      </c>
      <c r="F265">
        <v>91.9</v>
      </c>
      <c r="H265" s="23">
        <v>38595.8125</v>
      </c>
      <c r="I265" s="23">
        <f t="shared" si="4"/>
        <v>38595.833333333336</v>
      </c>
      <c r="J265" s="13">
        <v>0</v>
      </c>
      <c r="K265" s="21">
        <v>20.391999999999999</v>
      </c>
      <c r="L265" s="13">
        <v>22.39</v>
      </c>
      <c r="M265" s="13">
        <v>91.9</v>
      </c>
    </row>
    <row r="266" spans="1:13">
      <c r="A266">
        <v>243</v>
      </c>
      <c r="B266">
        <v>2030</v>
      </c>
      <c r="C266" s="7">
        <v>20.267333333333333</v>
      </c>
      <c r="D266">
        <v>0</v>
      </c>
      <c r="E266">
        <v>21.7</v>
      </c>
      <c r="F266">
        <v>88.5</v>
      </c>
      <c r="H266" s="23">
        <v>38595.833333333336</v>
      </c>
      <c r="I266" s="23">
        <f t="shared" si="4"/>
        <v>38595.854166666672</v>
      </c>
      <c r="J266" s="13">
        <v>0</v>
      </c>
      <c r="K266" s="21">
        <v>20.267333333333333</v>
      </c>
      <c r="L266" s="13">
        <v>21.7</v>
      </c>
      <c r="M266" s="13">
        <v>88.5</v>
      </c>
    </row>
    <row r="267" spans="1:13">
      <c r="A267">
        <v>243</v>
      </c>
      <c r="B267">
        <v>2100</v>
      </c>
      <c r="C267" s="7">
        <v>19.834000000000003</v>
      </c>
      <c r="D267">
        <v>0</v>
      </c>
      <c r="E267">
        <v>20.51</v>
      </c>
      <c r="F267">
        <v>89.3</v>
      </c>
      <c r="H267" s="23">
        <v>38595.854166666672</v>
      </c>
      <c r="I267" s="23">
        <f t="shared" si="4"/>
        <v>38595.875</v>
      </c>
      <c r="J267" s="13">
        <v>0</v>
      </c>
      <c r="K267" s="21">
        <v>19.834000000000003</v>
      </c>
      <c r="L267" s="13">
        <v>20.51</v>
      </c>
      <c r="M267" s="13">
        <v>89.3</v>
      </c>
    </row>
    <row r="268" spans="1:13">
      <c r="A268">
        <v>243</v>
      </c>
      <c r="B268">
        <v>2130</v>
      </c>
      <c r="C268" s="7">
        <v>19.301333333333332</v>
      </c>
      <c r="D268">
        <v>0</v>
      </c>
      <c r="E268">
        <v>19.53</v>
      </c>
      <c r="F268">
        <v>89.7</v>
      </c>
      <c r="H268" s="23">
        <v>38595.875</v>
      </c>
      <c r="I268" s="23">
        <f t="shared" si="4"/>
        <v>38595.895833333336</v>
      </c>
      <c r="J268" s="13">
        <v>0</v>
      </c>
      <c r="K268" s="21">
        <v>19.301333333333332</v>
      </c>
      <c r="L268" s="13">
        <v>19.53</v>
      </c>
      <c r="M268" s="13">
        <v>89.7</v>
      </c>
    </row>
    <row r="269" spans="1:13">
      <c r="A269">
        <v>243</v>
      </c>
      <c r="B269">
        <v>2200</v>
      </c>
      <c r="C269" s="7">
        <v>18.898666666666664</v>
      </c>
      <c r="D269">
        <v>0</v>
      </c>
      <c r="E269">
        <v>18.91</v>
      </c>
      <c r="F269">
        <v>90.8</v>
      </c>
      <c r="H269" s="23">
        <v>38595.895833333336</v>
      </c>
      <c r="I269" s="23">
        <f t="shared" si="4"/>
        <v>38595.916666666664</v>
      </c>
      <c r="J269" s="13">
        <v>0</v>
      </c>
      <c r="K269" s="21">
        <v>18.898666666666664</v>
      </c>
      <c r="L269" s="13">
        <v>18.91</v>
      </c>
      <c r="M269" s="13">
        <v>90.8</v>
      </c>
    </row>
    <row r="270" spans="1:13">
      <c r="A270">
        <v>243</v>
      </c>
      <c r="B270">
        <v>2230</v>
      </c>
      <c r="C270" s="7">
        <v>18.62</v>
      </c>
      <c r="D270">
        <v>0</v>
      </c>
      <c r="E270">
        <v>18.579999999999998</v>
      </c>
      <c r="F270">
        <v>91.2</v>
      </c>
      <c r="H270" s="23">
        <v>38595.916666666664</v>
      </c>
      <c r="I270" s="23">
        <f t="shared" si="4"/>
        <v>38595.9375</v>
      </c>
      <c r="J270" s="13">
        <v>0</v>
      </c>
      <c r="K270" s="21">
        <v>18.62</v>
      </c>
      <c r="L270" s="13">
        <v>18.579999999999998</v>
      </c>
      <c r="M270" s="13">
        <v>91.2</v>
      </c>
    </row>
    <row r="271" spans="1:13">
      <c r="A271">
        <v>243</v>
      </c>
      <c r="B271">
        <v>2300</v>
      </c>
      <c r="C271" s="7">
        <v>18.380666666666666</v>
      </c>
      <c r="D271">
        <v>0</v>
      </c>
      <c r="E271">
        <v>18.27</v>
      </c>
      <c r="F271">
        <v>91.5</v>
      </c>
      <c r="H271" s="23">
        <v>38595.9375</v>
      </c>
      <c r="I271" s="23">
        <f t="shared" si="4"/>
        <v>38595.958333333336</v>
      </c>
      <c r="J271" s="13">
        <v>0</v>
      </c>
      <c r="K271" s="21">
        <v>18.380666666666666</v>
      </c>
      <c r="L271" s="13">
        <v>18.27</v>
      </c>
      <c r="M271" s="13">
        <v>91.5</v>
      </c>
    </row>
    <row r="272" spans="1:13">
      <c r="A272">
        <v>243</v>
      </c>
      <c r="B272">
        <v>2330</v>
      </c>
      <c r="C272" s="7">
        <v>18.171333333333333</v>
      </c>
      <c r="D272">
        <v>0</v>
      </c>
      <c r="E272">
        <v>18.11</v>
      </c>
      <c r="F272">
        <v>91.2</v>
      </c>
      <c r="H272" s="23">
        <v>38595.958333333336</v>
      </c>
      <c r="I272" s="23">
        <f t="shared" si="4"/>
        <v>38595.979166666672</v>
      </c>
      <c r="J272" s="13">
        <v>0</v>
      </c>
      <c r="K272" s="21">
        <v>18.171333333333333</v>
      </c>
      <c r="L272" s="13">
        <v>18.11</v>
      </c>
      <c r="M272" s="13">
        <v>91.2</v>
      </c>
    </row>
    <row r="273" spans="1:13">
      <c r="A273">
        <v>244</v>
      </c>
      <c r="B273">
        <v>0</v>
      </c>
      <c r="C273" s="7">
        <v>17.997999999999998</v>
      </c>
      <c r="D273">
        <v>0</v>
      </c>
      <c r="E273">
        <v>18.04</v>
      </c>
      <c r="F273">
        <v>90</v>
      </c>
      <c r="H273" s="23">
        <v>38595.979166666672</v>
      </c>
      <c r="I273" s="23">
        <f t="shared" si="4"/>
        <v>38596</v>
      </c>
      <c r="J273" s="13">
        <v>0</v>
      </c>
      <c r="K273" s="21">
        <v>17.997999999999998</v>
      </c>
      <c r="L273" s="13">
        <v>18.04</v>
      </c>
      <c r="M273" s="13">
        <v>90</v>
      </c>
    </row>
    <row r="274" spans="1:13">
      <c r="A274">
        <v>244</v>
      </c>
      <c r="B274">
        <v>30</v>
      </c>
      <c r="C274" s="7">
        <v>17.840666666666667</v>
      </c>
      <c r="D274">
        <v>0</v>
      </c>
      <c r="E274">
        <v>17.98</v>
      </c>
      <c r="F274">
        <v>89</v>
      </c>
      <c r="H274" s="23">
        <v>38596</v>
      </c>
      <c r="I274" s="23">
        <f t="shared" si="4"/>
        <v>38596.020833333336</v>
      </c>
      <c r="J274" s="13">
        <v>0</v>
      </c>
      <c r="K274" s="21">
        <v>17.840666666666667</v>
      </c>
      <c r="L274" s="13">
        <v>17.98</v>
      </c>
      <c r="M274" s="13">
        <v>89</v>
      </c>
    </row>
    <row r="275" spans="1:13">
      <c r="A275">
        <v>244</v>
      </c>
      <c r="B275">
        <v>100</v>
      </c>
      <c r="C275" s="7">
        <v>17.731333333333335</v>
      </c>
      <c r="D275">
        <v>0</v>
      </c>
      <c r="E275">
        <v>18.02</v>
      </c>
      <c r="F275">
        <v>88.1</v>
      </c>
      <c r="H275" s="23">
        <v>38596.020833333336</v>
      </c>
      <c r="I275" s="23">
        <f t="shared" si="4"/>
        <v>38596.041666666664</v>
      </c>
      <c r="J275" s="13">
        <v>0</v>
      </c>
      <c r="K275" s="21">
        <v>17.731333333333335</v>
      </c>
      <c r="L275" s="13">
        <v>18.02</v>
      </c>
      <c r="M275" s="13">
        <v>88.1</v>
      </c>
    </row>
    <row r="276" spans="1:13">
      <c r="A276">
        <v>244</v>
      </c>
      <c r="B276">
        <v>130</v>
      </c>
      <c r="C276" s="7">
        <v>17.651999999999997</v>
      </c>
      <c r="D276">
        <v>0</v>
      </c>
      <c r="E276">
        <v>18.03</v>
      </c>
      <c r="F276">
        <v>87.7</v>
      </c>
      <c r="H276" s="23">
        <v>38596.041666666664</v>
      </c>
      <c r="I276" s="23">
        <f t="shared" si="4"/>
        <v>38596.0625</v>
      </c>
      <c r="J276" s="13">
        <v>0</v>
      </c>
      <c r="K276" s="21">
        <v>17.651999999999997</v>
      </c>
      <c r="L276" s="13">
        <v>18.03</v>
      </c>
      <c r="M276" s="13">
        <v>87.7</v>
      </c>
    </row>
    <row r="277" spans="1:13">
      <c r="A277">
        <v>244</v>
      </c>
      <c r="B277">
        <v>200</v>
      </c>
      <c r="C277" s="7">
        <v>17.584666666666667</v>
      </c>
      <c r="D277">
        <v>0</v>
      </c>
      <c r="E277">
        <v>17.989999999999998</v>
      </c>
      <c r="F277">
        <v>87.6</v>
      </c>
      <c r="H277" s="23">
        <v>38596.0625</v>
      </c>
      <c r="I277" s="23">
        <f t="shared" si="4"/>
        <v>38596.083333333336</v>
      </c>
      <c r="J277" s="13">
        <v>0</v>
      </c>
      <c r="K277" s="21">
        <v>17.584666666666667</v>
      </c>
      <c r="L277" s="13">
        <v>17.989999999999998</v>
      </c>
      <c r="M277" s="13">
        <v>87.6</v>
      </c>
    </row>
    <row r="278" spans="1:13">
      <c r="A278">
        <v>244</v>
      </c>
      <c r="B278">
        <v>230</v>
      </c>
      <c r="C278" s="7">
        <v>17.523333333333333</v>
      </c>
      <c r="D278">
        <v>0</v>
      </c>
      <c r="E278">
        <v>18.11</v>
      </c>
      <c r="F278">
        <v>86.7</v>
      </c>
      <c r="H278" s="23">
        <v>38596.083333333336</v>
      </c>
      <c r="I278" s="23">
        <f t="shared" si="4"/>
        <v>38596.104166666672</v>
      </c>
      <c r="J278" s="13">
        <v>0</v>
      </c>
      <c r="K278" s="21">
        <v>17.523333333333333</v>
      </c>
      <c r="L278" s="13">
        <v>18.11</v>
      </c>
      <c r="M278" s="13">
        <v>86.7</v>
      </c>
    </row>
    <row r="279" spans="1:13">
      <c r="A279">
        <v>244</v>
      </c>
      <c r="B279">
        <v>300</v>
      </c>
      <c r="C279" s="7">
        <v>17.542666666666669</v>
      </c>
      <c r="D279">
        <v>0</v>
      </c>
      <c r="E279">
        <v>18.13</v>
      </c>
      <c r="F279">
        <v>87.4</v>
      </c>
      <c r="H279" s="23">
        <v>38596.104166666672</v>
      </c>
      <c r="I279" s="23">
        <f t="shared" si="4"/>
        <v>38596.125</v>
      </c>
      <c r="J279" s="13">
        <v>0</v>
      </c>
      <c r="K279" s="21">
        <v>17.542666666666669</v>
      </c>
      <c r="L279" s="13">
        <v>18.13</v>
      </c>
      <c r="M279" s="13">
        <v>87.4</v>
      </c>
    </row>
    <row r="280" spans="1:13">
      <c r="A280">
        <v>244</v>
      </c>
      <c r="B280">
        <v>330</v>
      </c>
      <c r="C280" s="7">
        <v>17.556666666666665</v>
      </c>
      <c r="D280">
        <v>0</v>
      </c>
      <c r="E280">
        <v>18.21</v>
      </c>
      <c r="F280">
        <v>87</v>
      </c>
      <c r="H280" s="23">
        <v>38596.125</v>
      </c>
      <c r="I280" s="23">
        <f t="shared" si="4"/>
        <v>38596.145833333336</v>
      </c>
      <c r="J280" s="13">
        <v>0</v>
      </c>
      <c r="K280" s="21">
        <v>17.556666666666665</v>
      </c>
      <c r="L280" s="13">
        <v>18.21</v>
      </c>
      <c r="M280" s="13">
        <v>87</v>
      </c>
    </row>
    <row r="281" spans="1:13">
      <c r="A281">
        <v>244</v>
      </c>
      <c r="B281">
        <v>400</v>
      </c>
      <c r="C281" s="7">
        <v>17.524666666666668</v>
      </c>
      <c r="D281">
        <v>0</v>
      </c>
      <c r="E281">
        <v>18.18</v>
      </c>
      <c r="F281">
        <v>86.6</v>
      </c>
      <c r="H281" s="23">
        <v>38596.145833333336</v>
      </c>
      <c r="I281" s="23">
        <f t="shared" si="4"/>
        <v>38596.166666666664</v>
      </c>
      <c r="J281" s="13">
        <v>0</v>
      </c>
      <c r="K281" s="21">
        <v>17.524666666666668</v>
      </c>
      <c r="L281" s="13">
        <v>18.18</v>
      </c>
      <c r="M281" s="13">
        <v>86.6</v>
      </c>
    </row>
    <row r="282" spans="1:13">
      <c r="A282">
        <v>244</v>
      </c>
      <c r="B282">
        <v>430</v>
      </c>
      <c r="C282" s="7">
        <v>17.449333333333335</v>
      </c>
      <c r="D282">
        <v>0</v>
      </c>
      <c r="E282">
        <v>18.03</v>
      </c>
      <c r="F282">
        <v>87.3</v>
      </c>
      <c r="H282" s="23">
        <v>38596.166666666664</v>
      </c>
      <c r="I282" s="23">
        <f t="shared" si="4"/>
        <v>38596.1875</v>
      </c>
      <c r="J282" s="13">
        <v>0</v>
      </c>
      <c r="K282" s="21">
        <v>17.449333333333335</v>
      </c>
      <c r="L282" s="13">
        <v>18.03</v>
      </c>
      <c r="M282" s="13">
        <v>87.3</v>
      </c>
    </row>
    <row r="283" spans="1:13">
      <c r="A283">
        <v>244</v>
      </c>
      <c r="B283">
        <v>500</v>
      </c>
      <c r="C283" s="7">
        <v>17.314666666666668</v>
      </c>
      <c r="D283">
        <v>0</v>
      </c>
      <c r="E283">
        <v>17.87</v>
      </c>
      <c r="F283">
        <v>87.4</v>
      </c>
      <c r="H283" s="23">
        <v>38596.1875</v>
      </c>
      <c r="I283" s="23">
        <f t="shared" si="4"/>
        <v>38596.208333333336</v>
      </c>
      <c r="J283" s="13">
        <v>0</v>
      </c>
      <c r="K283" s="21">
        <v>17.314666666666668</v>
      </c>
      <c r="L283" s="13">
        <v>17.87</v>
      </c>
      <c r="M283" s="13">
        <v>87.4</v>
      </c>
    </row>
    <row r="284" spans="1:13">
      <c r="A284">
        <v>244</v>
      </c>
      <c r="B284">
        <v>530</v>
      </c>
      <c r="C284" s="7">
        <v>18.446000000000002</v>
      </c>
      <c r="D284">
        <v>0</v>
      </c>
      <c r="E284">
        <v>17.649999999999999</v>
      </c>
      <c r="F284">
        <v>87.6</v>
      </c>
      <c r="H284" s="23">
        <v>38596.208333333336</v>
      </c>
      <c r="I284" s="23">
        <f t="shared" si="4"/>
        <v>38596.229166666672</v>
      </c>
      <c r="J284" s="13">
        <v>0</v>
      </c>
      <c r="K284" s="21">
        <v>18.446000000000002</v>
      </c>
      <c r="L284" s="13">
        <v>17.649999999999999</v>
      </c>
      <c r="M284" s="13">
        <v>87.6</v>
      </c>
    </row>
    <row r="285" spans="1:13">
      <c r="A285">
        <v>244</v>
      </c>
      <c r="B285">
        <v>600</v>
      </c>
      <c r="C285" s="7">
        <v>18.167999999999999</v>
      </c>
      <c r="D285">
        <v>0</v>
      </c>
      <c r="E285">
        <v>17.510000000000002</v>
      </c>
      <c r="F285">
        <v>87</v>
      </c>
      <c r="H285" s="23">
        <v>38596.229166666672</v>
      </c>
      <c r="I285" s="23">
        <f t="shared" si="4"/>
        <v>38596.25</v>
      </c>
      <c r="J285" s="13">
        <v>0</v>
      </c>
      <c r="K285" s="21">
        <v>18.167999999999999</v>
      </c>
      <c r="L285" s="13">
        <v>17.510000000000002</v>
      </c>
      <c r="M285" s="13">
        <v>87</v>
      </c>
    </row>
    <row r="286" spans="1:13">
      <c r="A286">
        <v>244</v>
      </c>
      <c r="B286">
        <v>630</v>
      </c>
      <c r="C286" s="7">
        <v>17.760666666666669</v>
      </c>
      <c r="D286">
        <v>8.0000000000000002E-3</v>
      </c>
      <c r="E286">
        <v>17.48</v>
      </c>
      <c r="F286">
        <v>87.7</v>
      </c>
      <c r="H286" s="23">
        <v>38596.25</v>
      </c>
      <c r="I286" s="23">
        <f t="shared" si="4"/>
        <v>38596.270833333336</v>
      </c>
      <c r="J286" s="13">
        <v>8.0000000000000002E-3</v>
      </c>
      <c r="K286" s="21">
        <v>17.760666666666669</v>
      </c>
      <c r="L286" s="13">
        <v>17.48</v>
      </c>
      <c r="M286" s="13">
        <v>87.7</v>
      </c>
    </row>
    <row r="287" spans="1:13">
      <c r="A287">
        <v>244</v>
      </c>
      <c r="B287">
        <v>700</v>
      </c>
      <c r="C287" s="7">
        <v>19.237333333333332</v>
      </c>
      <c r="D287">
        <v>2.5999999999999999E-2</v>
      </c>
      <c r="E287">
        <v>17.71</v>
      </c>
      <c r="F287">
        <v>87.5</v>
      </c>
      <c r="H287" s="23">
        <v>38596.270833333336</v>
      </c>
      <c r="I287" s="23">
        <f t="shared" si="4"/>
        <v>38596.291666666664</v>
      </c>
      <c r="J287" s="13">
        <v>2.5999999999999999E-2</v>
      </c>
      <c r="K287" s="21">
        <v>19.237333333333332</v>
      </c>
      <c r="L287" s="13">
        <v>17.71</v>
      </c>
      <c r="M287" s="13">
        <v>87.5</v>
      </c>
    </row>
    <row r="288" spans="1:13">
      <c r="A288">
        <v>244</v>
      </c>
      <c r="B288">
        <v>730</v>
      </c>
      <c r="C288" s="7">
        <v>19.017333333333333</v>
      </c>
      <c r="D288">
        <v>0.112</v>
      </c>
      <c r="E288">
        <v>18</v>
      </c>
      <c r="F288">
        <v>85.4</v>
      </c>
      <c r="H288" s="23">
        <v>38596.291666666664</v>
      </c>
      <c r="I288" s="23">
        <f t="shared" si="4"/>
        <v>38596.3125</v>
      </c>
      <c r="J288" s="13">
        <v>0.112</v>
      </c>
      <c r="K288" s="21">
        <v>19.017333333333333</v>
      </c>
      <c r="L288" s="13">
        <v>18</v>
      </c>
      <c r="M288" s="13">
        <v>85.4</v>
      </c>
    </row>
    <row r="289" spans="1:13">
      <c r="A289">
        <v>244</v>
      </c>
      <c r="B289">
        <v>800</v>
      </c>
      <c r="C289" s="7">
        <v>19.946666666666665</v>
      </c>
      <c r="D289">
        <v>0.19400000000000001</v>
      </c>
      <c r="E289">
        <v>18.670000000000002</v>
      </c>
      <c r="F289">
        <v>81.599999999999994</v>
      </c>
      <c r="H289" s="23">
        <v>38596.3125</v>
      </c>
      <c r="I289" s="23">
        <f t="shared" si="4"/>
        <v>38596.333333333336</v>
      </c>
      <c r="J289" s="13">
        <v>0.19400000000000001</v>
      </c>
      <c r="K289" s="21">
        <v>19.946666666666665</v>
      </c>
      <c r="L289" s="13">
        <v>18.670000000000002</v>
      </c>
      <c r="M289" s="13">
        <v>81.599999999999994</v>
      </c>
    </row>
    <row r="290" spans="1:13">
      <c r="A290">
        <v>244</v>
      </c>
      <c r="B290">
        <v>830</v>
      </c>
      <c r="C290" s="7">
        <v>20.802000000000007</v>
      </c>
      <c r="D290">
        <v>0.17599999999999999</v>
      </c>
      <c r="E290">
        <v>19.260000000000002</v>
      </c>
      <c r="F290">
        <v>78.900000000000006</v>
      </c>
      <c r="H290" s="23">
        <v>38596.333333333336</v>
      </c>
      <c r="I290" s="23">
        <f t="shared" si="4"/>
        <v>38596.354166666672</v>
      </c>
      <c r="J290" s="13">
        <v>0.17599999999999999</v>
      </c>
      <c r="K290" s="21">
        <v>20.802000000000007</v>
      </c>
      <c r="L290" s="13">
        <v>19.260000000000002</v>
      </c>
      <c r="M290" s="13">
        <v>78.900000000000006</v>
      </c>
    </row>
    <row r="291" spans="1:13">
      <c r="A291">
        <v>244</v>
      </c>
      <c r="B291">
        <v>900</v>
      </c>
      <c r="C291" s="7">
        <v>21.655999999999995</v>
      </c>
      <c r="D291">
        <v>0.42599999999999999</v>
      </c>
      <c r="E291">
        <v>19.8</v>
      </c>
      <c r="F291">
        <v>76.599999999999994</v>
      </c>
      <c r="H291" s="23">
        <v>38596.354166666672</v>
      </c>
      <c r="I291" s="23">
        <f t="shared" si="4"/>
        <v>38596.375</v>
      </c>
      <c r="J291" s="13">
        <v>0.42599999999999999</v>
      </c>
      <c r="K291" s="21">
        <v>21.655999999999995</v>
      </c>
      <c r="L291" s="13">
        <v>19.8</v>
      </c>
      <c r="M291" s="13">
        <v>76.599999999999994</v>
      </c>
    </row>
    <row r="292" spans="1:13">
      <c r="A292">
        <v>244</v>
      </c>
      <c r="B292">
        <v>930</v>
      </c>
      <c r="C292" s="7">
        <v>22.16866666666667</v>
      </c>
      <c r="D292">
        <v>0.23799999999999999</v>
      </c>
      <c r="E292">
        <v>20.079999999999998</v>
      </c>
      <c r="F292">
        <v>74.599999999999994</v>
      </c>
      <c r="H292" s="23">
        <v>38596.375</v>
      </c>
      <c r="I292" s="23">
        <f t="shared" si="4"/>
        <v>38596.395833333336</v>
      </c>
      <c r="J292" s="13">
        <v>0.23799999999999999</v>
      </c>
      <c r="K292" s="21">
        <v>22.16866666666667</v>
      </c>
      <c r="L292" s="13">
        <v>20.079999999999998</v>
      </c>
      <c r="M292" s="13">
        <v>74.599999999999994</v>
      </c>
    </row>
    <row r="293" spans="1:13">
      <c r="A293">
        <v>244</v>
      </c>
      <c r="B293">
        <v>1000</v>
      </c>
      <c r="C293" s="7">
        <v>22.217333333333332</v>
      </c>
      <c r="D293">
        <v>0.373</v>
      </c>
      <c r="E293">
        <v>20.190000000000001</v>
      </c>
      <c r="F293">
        <v>74.7</v>
      </c>
      <c r="H293" s="23">
        <v>38596.395833333336</v>
      </c>
      <c r="I293" s="23">
        <f t="shared" si="4"/>
        <v>38596.416666666664</v>
      </c>
      <c r="J293" s="13">
        <v>0.373</v>
      </c>
      <c r="K293" s="21">
        <v>22.217333333333332</v>
      </c>
      <c r="L293" s="13">
        <v>20.190000000000001</v>
      </c>
      <c r="M293" s="13">
        <v>74.7</v>
      </c>
    </row>
    <row r="294" spans="1:13">
      <c r="A294">
        <v>244</v>
      </c>
      <c r="B294">
        <v>1030</v>
      </c>
      <c r="C294" s="7">
        <v>22.269999999999996</v>
      </c>
      <c r="D294">
        <v>0.38800000000000001</v>
      </c>
      <c r="E294">
        <v>20.59</v>
      </c>
      <c r="F294">
        <v>73</v>
      </c>
      <c r="H294" s="23">
        <v>38596.416666666664</v>
      </c>
      <c r="I294" s="23">
        <f t="shared" si="4"/>
        <v>38596.4375</v>
      </c>
      <c r="J294" s="13">
        <v>0.38800000000000001</v>
      </c>
      <c r="K294" s="21">
        <v>22.269999999999996</v>
      </c>
      <c r="L294" s="13">
        <v>20.59</v>
      </c>
      <c r="M294" s="13">
        <v>73</v>
      </c>
    </row>
    <row r="295" spans="1:13">
      <c r="A295">
        <v>244</v>
      </c>
      <c r="B295">
        <v>1100</v>
      </c>
      <c r="C295" s="7">
        <v>20.838571428571431</v>
      </c>
      <c r="D295">
        <v>0.48</v>
      </c>
      <c r="E295">
        <v>21.31</v>
      </c>
      <c r="F295">
        <v>70.3</v>
      </c>
      <c r="H295" s="23">
        <v>38596.4375</v>
      </c>
      <c r="I295" s="23">
        <f t="shared" si="4"/>
        <v>38596.458333333336</v>
      </c>
      <c r="J295" s="13">
        <v>0.48</v>
      </c>
      <c r="K295" s="21">
        <v>20.838571428571431</v>
      </c>
      <c r="L295" s="13">
        <v>21.31</v>
      </c>
      <c r="M295" s="13">
        <v>70.3</v>
      </c>
    </row>
    <row r="296" spans="1:13">
      <c r="A296">
        <v>244</v>
      </c>
      <c r="B296">
        <v>1130</v>
      </c>
      <c r="C296" s="7">
        <v>21.30142857142857</v>
      </c>
      <c r="D296">
        <v>0.48099999999999998</v>
      </c>
      <c r="E296">
        <v>21.62</v>
      </c>
      <c r="F296">
        <v>68.040000000000006</v>
      </c>
      <c r="H296" s="23">
        <v>38596.458333333336</v>
      </c>
      <c r="I296" s="23">
        <f t="shared" si="4"/>
        <v>38596.479166666672</v>
      </c>
      <c r="J296" s="13">
        <v>0.48099999999999998</v>
      </c>
      <c r="K296" s="21">
        <v>21.30142857142857</v>
      </c>
      <c r="L296" s="13">
        <v>21.62</v>
      </c>
      <c r="M296" s="13">
        <v>68.040000000000006</v>
      </c>
    </row>
    <row r="297" spans="1:13">
      <c r="A297">
        <v>244</v>
      </c>
      <c r="B297">
        <v>1200</v>
      </c>
      <c r="C297" s="7">
        <v>20.620714285714282</v>
      </c>
      <c r="D297">
        <v>0.316</v>
      </c>
      <c r="E297">
        <v>21.31</v>
      </c>
      <c r="F297">
        <v>69.22</v>
      </c>
      <c r="H297" s="23">
        <v>38596.479166666672</v>
      </c>
      <c r="I297" s="23">
        <f t="shared" si="4"/>
        <v>38596.5</v>
      </c>
      <c r="J297" s="13">
        <v>0.316</v>
      </c>
      <c r="K297" s="21">
        <v>20.620714285714282</v>
      </c>
      <c r="L297" s="13">
        <v>21.31</v>
      </c>
      <c r="M297" s="13">
        <v>69.22</v>
      </c>
    </row>
    <row r="298" spans="1:13">
      <c r="A298">
        <v>244</v>
      </c>
      <c r="B298">
        <v>1230</v>
      </c>
      <c r="C298" s="7">
        <v>20.728000000000002</v>
      </c>
      <c r="D298">
        <v>0.38800000000000001</v>
      </c>
      <c r="E298">
        <v>21.68</v>
      </c>
      <c r="F298">
        <v>67.53</v>
      </c>
      <c r="H298" s="23">
        <v>38596.5</v>
      </c>
      <c r="I298" s="23">
        <f t="shared" si="4"/>
        <v>38596.520833333336</v>
      </c>
      <c r="J298" s="13">
        <v>0.38800000000000001</v>
      </c>
      <c r="K298" s="21">
        <v>20.728000000000002</v>
      </c>
      <c r="L298" s="13">
        <v>21.68</v>
      </c>
      <c r="M298" s="13">
        <v>67.53</v>
      </c>
    </row>
    <row r="299" spans="1:13">
      <c r="A299">
        <v>244</v>
      </c>
      <c r="B299">
        <v>1300</v>
      </c>
      <c r="C299" s="7">
        <v>21.646000000000001</v>
      </c>
      <c r="D299">
        <v>0.72499999999999998</v>
      </c>
      <c r="E299">
        <v>22.49</v>
      </c>
      <c r="F299">
        <v>63.58</v>
      </c>
      <c r="H299" s="23">
        <v>38596.520833333336</v>
      </c>
      <c r="I299" s="23">
        <f t="shared" si="4"/>
        <v>38596.541666666664</v>
      </c>
      <c r="J299" s="13">
        <v>0.72499999999999998</v>
      </c>
      <c r="K299" s="21">
        <v>21.646000000000001</v>
      </c>
      <c r="L299" s="13">
        <v>22.49</v>
      </c>
      <c r="M299" s="13">
        <v>63.58</v>
      </c>
    </row>
    <row r="300" spans="1:13">
      <c r="A300">
        <v>244</v>
      </c>
      <c r="B300">
        <v>1330</v>
      </c>
      <c r="C300" s="7">
        <v>22.777333333333331</v>
      </c>
      <c r="D300">
        <v>0.67700000000000005</v>
      </c>
      <c r="E300">
        <v>23.25</v>
      </c>
      <c r="F300">
        <v>58.06</v>
      </c>
      <c r="H300" s="23">
        <v>38596.541666666664</v>
      </c>
      <c r="I300" s="23">
        <f t="shared" si="4"/>
        <v>38596.5625</v>
      </c>
      <c r="J300" s="13">
        <v>0.67700000000000005</v>
      </c>
      <c r="K300" s="21">
        <v>22.777333333333331</v>
      </c>
      <c r="L300" s="13">
        <v>23.25</v>
      </c>
      <c r="M300" s="13">
        <v>58.06</v>
      </c>
    </row>
    <row r="301" spans="1:13">
      <c r="A301">
        <v>244</v>
      </c>
      <c r="B301">
        <v>1400</v>
      </c>
      <c r="C301" s="7">
        <v>21.785333333333334</v>
      </c>
      <c r="D301">
        <v>0.46500000000000002</v>
      </c>
      <c r="E301">
        <v>22.6</v>
      </c>
      <c r="F301">
        <v>57.38</v>
      </c>
      <c r="H301" s="23">
        <v>38596.5625</v>
      </c>
      <c r="I301" s="23">
        <f t="shared" si="4"/>
        <v>38596.583333333336</v>
      </c>
      <c r="J301" s="13">
        <v>0.46500000000000002</v>
      </c>
      <c r="K301" s="21">
        <v>21.785333333333334</v>
      </c>
      <c r="L301" s="13">
        <v>22.6</v>
      </c>
      <c r="M301" s="13">
        <v>57.38</v>
      </c>
    </row>
    <row r="302" spans="1:13">
      <c r="A302">
        <v>244</v>
      </c>
      <c r="B302">
        <v>1430</v>
      </c>
      <c r="C302" s="7">
        <v>22.281333333333336</v>
      </c>
      <c r="D302">
        <v>0.65900000000000003</v>
      </c>
      <c r="E302">
        <v>23.14</v>
      </c>
      <c r="F302">
        <v>57.13</v>
      </c>
      <c r="H302" s="23">
        <v>38596.583333333336</v>
      </c>
      <c r="I302" s="23">
        <f t="shared" si="4"/>
        <v>38596.604166666672</v>
      </c>
      <c r="J302" s="13">
        <v>0.65900000000000003</v>
      </c>
      <c r="K302" s="21">
        <v>22.281333333333336</v>
      </c>
      <c r="L302" s="13">
        <v>23.14</v>
      </c>
      <c r="M302" s="13">
        <v>57.13</v>
      </c>
    </row>
    <row r="303" spans="1:13">
      <c r="A303">
        <v>244</v>
      </c>
      <c r="B303">
        <v>1500</v>
      </c>
      <c r="C303" s="7">
        <v>21.838000000000005</v>
      </c>
      <c r="D303">
        <v>0.34</v>
      </c>
      <c r="E303">
        <v>23.12</v>
      </c>
      <c r="F303">
        <v>56.92</v>
      </c>
      <c r="H303" s="23">
        <v>38596.604166666672</v>
      </c>
      <c r="I303" s="23">
        <f t="shared" si="4"/>
        <v>38596.625</v>
      </c>
      <c r="J303" s="13">
        <v>0.34</v>
      </c>
      <c r="K303" s="21">
        <v>21.838000000000005</v>
      </c>
      <c r="L303" s="13">
        <v>23.12</v>
      </c>
      <c r="M303" s="13">
        <v>56.92</v>
      </c>
    </row>
    <row r="304" spans="1:13">
      <c r="A304">
        <v>244</v>
      </c>
      <c r="B304">
        <v>1530</v>
      </c>
      <c r="C304" s="7">
        <v>21.538666666666664</v>
      </c>
      <c r="D304">
        <v>0.30499999999999999</v>
      </c>
      <c r="E304">
        <v>23.02</v>
      </c>
      <c r="F304">
        <v>58.2</v>
      </c>
      <c r="H304" s="23">
        <v>38596.625</v>
      </c>
      <c r="I304" s="23">
        <f t="shared" si="4"/>
        <v>38596.645833333336</v>
      </c>
      <c r="J304" s="13">
        <v>0.30499999999999999</v>
      </c>
      <c r="K304" s="21">
        <v>21.538666666666664</v>
      </c>
      <c r="L304" s="13">
        <v>23.02</v>
      </c>
      <c r="M304" s="13">
        <v>58.2</v>
      </c>
    </row>
    <row r="305" spans="1:13">
      <c r="A305">
        <v>244</v>
      </c>
      <c r="B305">
        <v>1600</v>
      </c>
      <c r="C305" s="7">
        <v>20.991999999999997</v>
      </c>
      <c r="D305">
        <v>0.17699999999999999</v>
      </c>
      <c r="E305">
        <v>22.7</v>
      </c>
      <c r="F305">
        <v>60.56</v>
      </c>
      <c r="H305" s="23">
        <v>38596.645833333336</v>
      </c>
      <c r="I305" s="23">
        <f t="shared" si="4"/>
        <v>38596.666666666664</v>
      </c>
      <c r="J305" s="13">
        <v>0.17699999999999999</v>
      </c>
      <c r="K305" s="21">
        <v>20.991999999999997</v>
      </c>
      <c r="L305" s="13">
        <v>22.7</v>
      </c>
      <c r="M305" s="13">
        <v>60.56</v>
      </c>
    </row>
    <row r="306" spans="1:13">
      <c r="A306">
        <v>244</v>
      </c>
      <c r="B306">
        <v>1630</v>
      </c>
      <c r="C306" s="7">
        <v>20.723333333333333</v>
      </c>
      <c r="D306">
        <v>0.216</v>
      </c>
      <c r="E306">
        <v>22.61</v>
      </c>
      <c r="F306">
        <v>58.16</v>
      </c>
      <c r="H306" s="23">
        <v>38596.666666666664</v>
      </c>
      <c r="I306" s="23">
        <f t="shared" si="4"/>
        <v>38596.6875</v>
      </c>
      <c r="J306" s="13">
        <v>0.216</v>
      </c>
      <c r="K306" s="21">
        <v>20.723333333333333</v>
      </c>
      <c r="L306" s="13">
        <v>22.61</v>
      </c>
      <c r="M306" s="13">
        <v>58.16</v>
      </c>
    </row>
    <row r="307" spans="1:13">
      <c r="A307">
        <v>244</v>
      </c>
      <c r="B307">
        <v>1700</v>
      </c>
      <c r="C307" s="7">
        <v>20.314000000000007</v>
      </c>
      <c r="D307">
        <v>0.17399999999999999</v>
      </c>
      <c r="E307">
        <v>22.2</v>
      </c>
      <c r="F307">
        <v>57.63</v>
      </c>
      <c r="H307" s="23">
        <v>38596.6875</v>
      </c>
      <c r="I307" s="23">
        <f t="shared" si="4"/>
        <v>38596.708333333336</v>
      </c>
      <c r="J307" s="13">
        <v>0.17399999999999999</v>
      </c>
      <c r="K307" s="21">
        <v>20.314000000000007</v>
      </c>
      <c r="L307" s="13">
        <v>22.2</v>
      </c>
      <c r="M307" s="13">
        <v>57.63</v>
      </c>
    </row>
    <row r="308" spans="1:13">
      <c r="A308">
        <v>244</v>
      </c>
      <c r="B308">
        <v>1730</v>
      </c>
      <c r="C308" s="7">
        <v>19.89</v>
      </c>
      <c r="D308">
        <v>0.126</v>
      </c>
      <c r="E308">
        <v>21.8</v>
      </c>
      <c r="F308">
        <v>59.64</v>
      </c>
      <c r="H308" s="23">
        <v>38596.708333333336</v>
      </c>
      <c r="I308" s="23">
        <f t="shared" si="4"/>
        <v>38596.729166666672</v>
      </c>
      <c r="J308" s="13">
        <v>0.126</v>
      </c>
      <c r="K308" s="21">
        <v>19.89</v>
      </c>
      <c r="L308" s="13">
        <v>21.8</v>
      </c>
      <c r="M308" s="13">
        <v>59.64</v>
      </c>
    </row>
    <row r="309" spans="1:13">
      <c r="A309">
        <v>244</v>
      </c>
      <c r="B309">
        <v>1800</v>
      </c>
      <c r="C309" s="7">
        <v>20.110000000000007</v>
      </c>
      <c r="D309">
        <v>0.27</v>
      </c>
      <c r="E309">
        <v>22.57</v>
      </c>
      <c r="F309">
        <v>58.34</v>
      </c>
      <c r="H309" s="23">
        <v>38596.729166666672</v>
      </c>
      <c r="I309" s="23">
        <f t="shared" si="4"/>
        <v>38596.75</v>
      </c>
      <c r="J309" s="13">
        <v>0.27</v>
      </c>
      <c r="K309" s="21">
        <v>20.110000000000007</v>
      </c>
      <c r="L309" s="13">
        <v>22.57</v>
      </c>
      <c r="M309" s="13">
        <v>58.34</v>
      </c>
    </row>
    <row r="310" spans="1:13">
      <c r="A310">
        <v>244</v>
      </c>
      <c r="B310">
        <v>1830</v>
      </c>
      <c r="C310" s="7">
        <v>19.556000000000001</v>
      </c>
      <c r="D310">
        <v>0.128</v>
      </c>
      <c r="E310">
        <v>21.83</v>
      </c>
      <c r="F310">
        <v>62.06</v>
      </c>
      <c r="H310" s="23">
        <v>38596.75</v>
      </c>
      <c r="I310" s="23">
        <f t="shared" si="4"/>
        <v>38596.770833333336</v>
      </c>
      <c r="J310" s="13">
        <v>0.128</v>
      </c>
      <c r="K310" s="21">
        <v>19.556000000000001</v>
      </c>
      <c r="L310" s="13">
        <v>21.83</v>
      </c>
      <c r="M310" s="13">
        <v>62.06</v>
      </c>
    </row>
    <row r="311" spans="1:13">
      <c r="A311">
        <v>244</v>
      </c>
      <c r="B311">
        <v>1900</v>
      </c>
      <c r="C311" s="7">
        <v>18.916</v>
      </c>
      <c r="D311">
        <v>4.8000000000000001E-2</v>
      </c>
      <c r="E311">
        <v>21</v>
      </c>
      <c r="F311">
        <v>64.599999999999994</v>
      </c>
      <c r="H311" s="23">
        <v>38596.770833333336</v>
      </c>
      <c r="I311" s="23">
        <f t="shared" si="4"/>
        <v>38596.791666666664</v>
      </c>
      <c r="J311" s="13">
        <v>4.8000000000000001E-2</v>
      </c>
      <c r="K311" s="21">
        <v>18.916</v>
      </c>
      <c r="L311" s="13">
        <v>21</v>
      </c>
      <c r="M311" s="13">
        <v>64.599999999999994</v>
      </c>
    </row>
    <row r="312" spans="1:13">
      <c r="A312">
        <v>244</v>
      </c>
      <c r="B312">
        <v>1930</v>
      </c>
      <c r="C312" s="7">
        <v>18.278666666666663</v>
      </c>
      <c r="D312">
        <v>6.0000000000000001E-3</v>
      </c>
      <c r="E312">
        <v>19.87</v>
      </c>
      <c r="F312">
        <v>69.3</v>
      </c>
      <c r="H312" s="23">
        <v>38596.791666666664</v>
      </c>
      <c r="I312" s="23">
        <f t="shared" si="4"/>
        <v>38596.8125</v>
      </c>
      <c r="J312" s="13">
        <v>6.0000000000000001E-3</v>
      </c>
      <c r="K312" s="21">
        <v>18.278666666666663</v>
      </c>
      <c r="L312" s="13">
        <v>19.87</v>
      </c>
      <c r="M312" s="13">
        <v>69.3</v>
      </c>
    </row>
    <row r="313" spans="1:13">
      <c r="A313">
        <v>244</v>
      </c>
      <c r="B313">
        <v>2000</v>
      </c>
      <c r="C313" s="7">
        <v>17.871333333333332</v>
      </c>
      <c r="D313">
        <v>0</v>
      </c>
      <c r="E313">
        <v>19.399999999999999</v>
      </c>
      <c r="F313">
        <v>71.400000000000006</v>
      </c>
      <c r="H313" s="23">
        <v>38596.8125</v>
      </c>
      <c r="I313" s="23">
        <f t="shared" si="4"/>
        <v>38596.833333333336</v>
      </c>
      <c r="J313" s="13">
        <v>0</v>
      </c>
      <c r="K313" s="21">
        <v>17.871333333333332</v>
      </c>
      <c r="L313" s="13">
        <v>19.399999999999999</v>
      </c>
      <c r="M313" s="13">
        <v>71.400000000000006</v>
      </c>
    </row>
    <row r="314" spans="1:13">
      <c r="A314">
        <v>244</v>
      </c>
      <c r="B314">
        <v>2030</v>
      </c>
      <c r="C314" s="7">
        <v>17.581333333333337</v>
      </c>
      <c r="D314">
        <v>0</v>
      </c>
      <c r="E314">
        <v>19.010000000000002</v>
      </c>
      <c r="F314">
        <v>73.2</v>
      </c>
      <c r="H314" s="23">
        <v>38596.833333333336</v>
      </c>
      <c r="I314" s="23">
        <f t="shared" si="4"/>
        <v>38596.854166666672</v>
      </c>
      <c r="J314" s="13">
        <v>0</v>
      </c>
      <c r="K314" s="21">
        <v>17.581333333333337</v>
      </c>
      <c r="L314" s="13">
        <v>19.010000000000002</v>
      </c>
      <c r="M314" s="13">
        <v>73.2</v>
      </c>
    </row>
    <row r="315" spans="1:13">
      <c r="A315">
        <v>244</v>
      </c>
      <c r="B315">
        <v>2100</v>
      </c>
      <c r="C315" s="7">
        <v>17.383333333333336</v>
      </c>
      <c r="D315">
        <v>0</v>
      </c>
      <c r="E315">
        <v>18.829999999999998</v>
      </c>
      <c r="F315">
        <v>74</v>
      </c>
      <c r="H315" s="23">
        <v>38596.854166666672</v>
      </c>
      <c r="I315" s="23">
        <f t="shared" si="4"/>
        <v>38596.875</v>
      </c>
      <c r="J315" s="13">
        <v>0</v>
      </c>
      <c r="K315" s="21">
        <v>17.383333333333336</v>
      </c>
      <c r="L315" s="13">
        <v>18.829999999999998</v>
      </c>
      <c r="M315" s="13">
        <v>74</v>
      </c>
    </row>
    <row r="316" spans="1:13">
      <c r="A316">
        <v>244</v>
      </c>
      <c r="B316">
        <v>2130</v>
      </c>
      <c r="C316" s="7">
        <v>17.237333333333336</v>
      </c>
      <c r="D316">
        <v>0</v>
      </c>
      <c r="E316">
        <v>18.77</v>
      </c>
      <c r="F316">
        <v>74.8</v>
      </c>
      <c r="H316" s="23">
        <v>38596.875</v>
      </c>
      <c r="I316" s="23">
        <f t="shared" si="4"/>
        <v>38596.895833333336</v>
      </c>
      <c r="J316" s="13">
        <v>0</v>
      </c>
      <c r="K316" s="21">
        <v>17.237333333333336</v>
      </c>
      <c r="L316" s="13">
        <v>18.77</v>
      </c>
      <c r="M316" s="13">
        <v>74.8</v>
      </c>
    </row>
    <row r="317" spans="1:13">
      <c r="A317">
        <v>244</v>
      </c>
      <c r="B317">
        <v>2200</v>
      </c>
      <c r="C317" s="7">
        <v>17.108000000000004</v>
      </c>
      <c r="D317">
        <v>0</v>
      </c>
      <c r="E317">
        <v>18.55</v>
      </c>
      <c r="F317">
        <v>76.099999999999994</v>
      </c>
      <c r="H317" s="23">
        <v>38596.895833333336</v>
      </c>
      <c r="I317" s="23">
        <f t="shared" si="4"/>
        <v>38596.916666666664</v>
      </c>
      <c r="J317" s="13">
        <v>0</v>
      </c>
      <c r="K317" s="21">
        <v>17.108000000000004</v>
      </c>
      <c r="L317" s="13">
        <v>18.55</v>
      </c>
      <c r="M317" s="13">
        <v>76.099999999999994</v>
      </c>
    </row>
    <row r="318" spans="1:13">
      <c r="A318">
        <v>244</v>
      </c>
      <c r="B318">
        <v>2230</v>
      </c>
      <c r="C318" s="7">
        <v>16.95</v>
      </c>
      <c r="D318">
        <v>0</v>
      </c>
      <c r="E318">
        <v>18.11</v>
      </c>
      <c r="F318">
        <v>78.599999999999994</v>
      </c>
      <c r="H318" s="23">
        <v>38596.916666666664</v>
      </c>
      <c r="I318" s="23">
        <f t="shared" si="4"/>
        <v>38596.9375</v>
      </c>
      <c r="J318" s="13">
        <v>0</v>
      </c>
      <c r="K318" s="21">
        <v>16.95</v>
      </c>
      <c r="L318" s="13">
        <v>18.11</v>
      </c>
      <c r="M318" s="13">
        <v>78.599999999999994</v>
      </c>
    </row>
    <row r="319" spans="1:13">
      <c r="A319">
        <v>244</v>
      </c>
      <c r="B319">
        <v>2300</v>
      </c>
      <c r="C319" s="7">
        <v>16.781333333333333</v>
      </c>
      <c r="D319">
        <v>0</v>
      </c>
      <c r="E319">
        <v>17.7</v>
      </c>
      <c r="F319">
        <v>80.900000000000006</v>
      </c>
      <c r="H319" s="23">
        <v>38596.9375</v>
      </c>
      <c r="I319" s="23">
        <f t="shared" si="4"/>
        <v>38596.958333333336</v>
      </c>
      <c r="J319" s="13">
        <v>0</v>
      </c>
      <c r="K319" s="21">
        <v>16.781333333333333</v>
      </c>
      <c r="L319" s="13">
        <v>17.7</v>
      </c>
      <c r="M319" s="13">
        <v>80.900000000000006</v>
      </c>
    </row>
    <row r="320" spans="1:13">
      <c r="A320">
        <v>244</v>
      </c>
      <c r="B320">
        <v>2330</v>
      </c>
      <c r="C320" s="7">
        <v>16.684000000000001</v>
      </c>
      <c r="D320">
        <v>0</v>
      </c>
      <c r="E320">
        <v>17.62</v>
      </c>
      <c r="F320">
        <v>81.400000000000006</v>
      </c>
      <c r="H320" s="23">
        <v>38596.958333333336</v>
      </c>
      <c r="I320" s="23">
        <f t="shared" si="4"/>
        <v>38596.979166666672</v>
      </c>
      <c r="J320" s="13">
        <v>0</v>
      </c>
      <c r="K320" s="21">
        <v>16.684000000000001</v>
      </c>
      <c r="L320" s="13">
        <v>17.62</v>
      </c>
      <c r="M320" s="13">
        <v>81.400000000000006</v>
      </c>
    </row>
    <row r="321" spans="1:13">
      <c r="A321">
        <v>245</v>
      </c>
      <c r="B321">
        <v>0</v>
      </c>
      <c r="C321" s="7">
        <v>16.681999999999999</v>
      </c>
      <c r="D321">
        <v>0</v>
      </c>
      <c r="E321">
        <v>17.829999999999998</v>
      </c>
      <c r="F321">
        <v>80.599999999999994</v>
      </c>
      <c r="H321" s="23">
        <v>38596.979166666672</v>
      </c>
      <c r="I321" s="23">
        <f t="shared" si="4"/>
        <v>38597</v>
      </c>
      <c r="J321" s="13">
        <v>0</v>
      </c>
      <c r="K321" s="21">
        <v>16.681999999999999</v>
      </c>
      <c r="L321" s="13">
        <v>17.829999999999998</v>
      </c>
      <c r="M321" s="13">
        <v>80.599999999999994</v>
      </c>
    </row>
    <row r="322" spans="1:13">
      <c r="A322">
        <v>245</v>
      </c>
      <c r="B322">
        <v>30</v>
      </c>
      <c r="C322" s="7">
        <v>16.667999999999999</v>
      </c>
      <c r="D322">
        <v>0</v>
      </c>
      <c r="E322">
        <v>17.93</v>
      </c>
      <c r="F322">
        <v>80.400000000000006</v>
      </c>
      <c r="H322" s="23">
        <v>38597</v>
      </c>
      <c r="I322" s="23">
        <f t="shared" si="4"/>
        <v>38597.020833333336</v>
      </c>
      <c r="J322" s="13">
        <v>0</v>
      </c>
      <c r="K322" s="21">
        <v>16.667999999999999</v>
      </c>
      <c r="L322" s="13">
        <v>17.93</v>
      </c>
      <c r="M322" s="13">
        <v>80.400000000000006</v>
      </c>
    </row>
    <row r="323" spans="1:13">
      <c r="A323">
        <v>245</v>
      </c>
      <c r="B323">
        <v>100</v>
      </c>
      <c r="C323" s="7">
        <v>16.647999999999996</v>
      </c>
      <c r="D323">
        <v>0</v>
      </c>
      <c r="E323">
        <v>18.03</v>
      </c>
      <c r="F323">
        <v>80</v>
      </c>
      <c r="H323" s="23">
        <v>38597.020833333336</v>
      </c>
      <c r="I323" s="23">
        <f t="shared" si="4"/>
        <v>38597.041666666664</v>
      </c>
      <c r="J323" s="13">
        <v>0</v>
      </c>
      <c r="K323" s="21">
        <v>16.647999999999996</v>
      </c>
      <c r="L323" s="13">
        <v>18.03</v>
      </c>
      <c r="M323" s="13">
        <v>80</v>
      </c>
    </row>
    <row r="324" spans="1:13">
      <c r="A324">
        <v>245</v>
      </c>
      <c r="B324">
        <v>130</v>
      </c>
      <c r="C324" s="7">
        <v>16.600000000000001</v>
      </c>
      <c r="D324">
        <v>0</v>
      </c>
      <c r="E324">
        <v>17.89</v>
      </c>
      <c r="F324">
        <v>81</v>
      </c>
      <c r="H324" s="23">
        <v>38597.041666666664</v>
      </c>
      <c r="I324" s="23">
        <f t="shared" si="4"/>
        <v>38597.0625</v>
      </c>
      <c r="J324" s="13">
        <v>0</v>
      </c>
      <c r="K324" s="21">
        <v>16.600000000000001</v>
      </c>
      <c r="L324" s="13">
        <v>17.89</v>
      </c>
      <c r="M324" s="13">
        <v>81</v>
      </c>
    </row>
    <row r="325" spans="1:13">
      <c r="A325">
        <v>245</v>
      </c>
      <c r="B325">
        <v>200</v>
      </c>
      <c r="C325" s="7">
        <v>16.532000000000004</v>
      </c>
      <c r="D325">
        <v>0</v>
      </c>
      <c r="E325">
        <v>17.62</v>
      </c>
      <c r="F325">
        <v>83.2</v>
      </c>
      <c r="H325" s="23">
        <v>38597.0625</v>
      </c>
      <c r="I325" s="23">
        <f t="shared" si="4"/>
        <v>38597.083333333336</v>
      </c>
      <c r="J325" s="13">
        <v>0</v>
      </c>
      <c r="K325" s="21">
        <v>16.532000000000004</v>
      </c>
      <c r="L325" s="13">
        <v>17.62</v>
      </c>
      <c r="M325" s="13">
        <v>83.2</v>
      </c>
    </row>
    <row r="326" spans="1:13">
      <c r="A326">
        <v>245</v>
      </c>
      <c r="B326">
        <v>230</v>
      </c>
      <c r="C326" s="7">
        <v>16.478666666666665</v>
      </c>
      <c r="D326">
        <v>0</v>
      </c>
      <c r="E326">
        <v>17.43</v>
      </c>
      <c r="F326">
        <v>85.5</v>
      </c>
      <c r="H326" s="23">
        <v>38597.083333333336</v>
      </c>
      <c r="I326" s="23">
        <f t="shared" ref="I326:I389" si="5">I$3+A326+(ROUND(B326/100,0)/24)+(MOD(B326,100)/(24*60))</f>
        <v>38597.104166666672</v>
      </c>
      <c r="J326" s="13">
        <v>0</v>
      </c>
      <c r="K326" s="21">
        <v>16.478666666666665</v>
      </c>
      <c r="L326" s="13">
        <v>17.43</v>
      </c>
      <c r="M326" s="13">
        <v>85.5</v>
      </c>
    </row>
    <row r="327" spans="1:13">
      <c r="A327">
        <v>245</v>
      </c>
      <c r="B327">
        <v>300</v>
      </c>
      <c r="C327" s="7">
        <v>16.541333333333334</v>
      </c>
      <c r="D327">
        <v>0</v>
      </c>
      <c r="E327">
        <v>17.61</v>
      </c>
      <c r="F327">
        <v>86.2</v>
      </c>
      <c r="H327" s="23">
        <v>38597.104166666672</v>
      </c>
      <c r="I327" s="23">
        <f t="shared" si="5"/>
        <v>38597.125</v>
      </c>
      <c r="J327" s="13">
        <v>0</v>
      </c>
      <c r="K327" s="21">
        <v>16.541333333333334</v>
      </c>
      <c r="L327" s="13">
        <v>17.61</v>
      </c>
      <c r="M327" s="13">
        <v>86.2</v>
      </c>
    </row>
    <row r="328" spans="1:13">
      <c r="A328">
        <v>245</v>
      </c>
      <c r="B328">
        <v>330</v>
      </c>
      <c r="C328" s="7">
        <v>16.647999999999996</v>
      </c>
      <c r="D328">
        <v>0</v>
      </c>
      <c r="E328">
        <v>17.84</v>
      </c>
      <c r="F328">
        <v>86.3</v>
      </c>
      <c r="H328" s="23">
        <v>38597.125</v>
      </c>
      <c r="I328" s="23">
        <f t="shared" si="5"/>
        <v>38597.145833333336</v>
      </c>
      <c r="J328" s="13">
        <v>0</v>
      </c>
      <c r="K328" s="21">
        <v>16.647999999999996</v>
      </c>
      <c r="L328" s="13">
        <v>17.84</v>
      </c>
      <c r="M328" s="13">
        <v>86.3</v>
      </c>
    </row>
    <row r="329" spans="1:13">
      <c r="A329">
        <v>245</v>
      </c>
      <c r="B329">
        <v>400</v>
      </c>
      <c r="C329" s="7">
        <v>16.725333333333335</v>
      </c>
      <c r="D329">
        <v>0</v>
      </c>
      <c r="E329">
        <v>17.899999999999999</v>
      </c>
      <c r="F329">
        <v>86.6</v>
      </c>
      <c r="H329" s="23">
        <v>38597.145833333336</v>
      </c>
      <c r="I329" s="23">
        <f t="shared" si="5"/>
        <v>38597.166666666664</v>
      </c>
      <c r="J329" s="13">
        <v>0</v>
      </c>
      <c r="K329" s="21">
        <v>16.725333333333335</v>
      </c>
      <c r="L329" s="13">
        <v>17.899999999999999</v>
      </c>
      <c r="M329" s="13">
        <v>86.6</v>
      </c>
    </row>
    <row r="330" spans="1:13">
      <c r="A330">
        <v>245</v>
      </c>
      <c r="B330">
        <v>430</v>
      </c>
      <c r="C330" s="7">
        <v>16.719333333333331</v>
      </c>
      <c r="D330">
        <v>0</v>
      </c>
      <c r="E330">
        <v>17.73</v>
      </c>
      <c r="F330">
        <v>86.9</v>
      </c>
      <c r="H330" s="23">
        <v>38597.166666666664</v>
      </c>
      <c r="I330" s="23">
        <f t="shared" si="5"/>
        <v>38597.1875</v>
      </c>
      <c r="J330" s="13">
        <v>0</v>
      </c>
      <c r="K330" s="21">
        <v>16.719333333333331</v>
      </c>
      <c r="L330" s="13">
        <v>17.73</v>
      </c>
      <c r="M330" s="13">
        <v>86.9</v>
      </c>
    </row>
    <row r="331" spans="1:13">
      <c r="A331">
        <v>245</v>
      </c>
      <c r="B331">
        <v>500</v>
      </c>
      <c r="C331" s="7">
        <v>16.582666666666668</v>
      </c>
      <c r="D331">
        <v>0</v>
      </c>
      <c r="E331">
        <v>17.34</v>
      </c>
      <c r="F331">
        <v>87.9</v>
      </c>
      <c r="H331" s="23">
        <v>38597.1875</v>
      </c>
      <c r="I331" s="23">
        <f t="shared" si="5"/>
        <v>38597.208333333336</v>
      </c>
      <c r="J331" s="13">
        <v>0</v>
      </c>
      <c r="K331" s="21">
        <v>16.582666666666668</v>
      </c>
      <c r="L331" s="13">
        <v>17.34</v>
      </c>
      <c r="M331" s="13">
        <v>87.9</v>
      </c>
    </row>
    <row r="332" spans="1:13">
      <c r="A332">
        <v>245</v>
      </c>
      <c r="B332">
        <v>530</v>
      </c>
      <c r="C332" s="7">
        <v>16.341333333333335</v>
      </c>
      <c r="D332">
        <v>0</v>
      </c>
      <c r="E332">
        <v>16.809999999999999</v>
      </c>
      <c r="F332">
        <v>89</v>
      </c>
      <c r="H332" s="23">
        <v>38597.208333333336</v>
      </c>
      <c r="I332" s="23">
        <f t="shared" si="5"/>
        <v>38597.229166666672</v>
      </c>
      <c r="J332" s="13">
        <v>0</v>
      </c>
      <c r="K332" s="21">
        <v>16.341333333333335</v>
      </c>
      <c r="L332" s="13">
        <v>16.809999999999999</v>
      </c>
      <c r="M332" s="13">
        <v>89</v>
      </c>
    </row>
    <row r="333" spans="1:13">
      <c r="A333">
        <v>245</v>
      </c>
      <c r="B333">
        <v>600</v>
      </c>
      <c r="C333" s="7">
        <v>16.203333333333333</v>
      </c>
      <c r="D333">
        <v>1E-3</v>
      </c>
      <c r="E333">
        <v>16.55</v>
      </c>
      <c r="F333">
        <v>89.4</v>
      </c>
      <c r="H333" s="23">
        <v>38597.229166666672</v>
      </c>
      <c r="I333" s="23">
        <f t="shared" si="5"/>
        <v>38597.25</v>
      </c>
      <c r="J333" s="13">
        <v>1E-3</v>
      </c>
      <c r="K333" s="21">
        <v>16.203333333333333</v>
      </c>
      <c r="L333" s="13">
        <v>16.55</v>
      </c>
      <c r="M333" s="13">
        <v>89.4</v>
      </c>
    </row>
    <row r="334" spans="1:13">
      <c r="A334">
        <v>245</v>
      </c>
      <c r="B334">
        <v>630</v>
      </c>
      <c r="C334" s="7">
        <v>16.065333333333331</v>
      </c>
      <c r="D334">
        <v>1.4E-2</v>
      </c>
      <c r="E334">
        <v>16.309999999999999</v>
      </c>
      <c r="F334">
        <v>89.8</v>
      </c>
      <c r="H334" s="23">
        <v>38597.25</v>
      </c>
      <c r="I334" s="23">
        <f t="shared" si="5"/>
        <v>38597.270833333336</v>
      </c>
      <c r="J334" s="13">
        <v>1.4E-2</v>
      </c>
      <c r="K334" s="21">
        <v>16.065333333333331</v>
      </c>
      <c r="L334" s="13">
        <v>16.309999999999999</v>
      </c>
      <c r="M334" s="13">
        <v>89.8</v>
      </c>
    </row>
    <row r="335" spans="1:13">
      <c r="A335">
        <v>245</v>
      </c>
      <c r="B335">
        <v>700</v>
      </c>
      <c r="C335" s="7">
        <v>16.122</v>
      </c>
      <c r="D335">
        <v>3.3000000000000002E-2</v>
      </c>
      <c r="E335">
        <v>16.440000000000001</v>
      </c>
      <c r="F335">
        <v>89.4</v>
      </c>
      <c r="H335" s="23">
        <v>38597.270833333336</v>
      </c>
      <c r="I335" s="23">
        <f t="shared" si="5"/>
        <v>38597.291666666664</v>
      </c>
      <c r="J335" s="13">
        <v>3.3000000000000002E-2</v>
      </c>
      <c r="K335" s="21">
        <v>16.122</v>
      </c>
      <c r="L335" s="13">
        <v>16.440000000000001</v>
      </c>
      <c r="M335" s="13">
        <v>89.4</v>
      </c>
    </row>
    <row r="336" spans="1:13">
      <c r="A336">
        <v>245</v>
      </c>
      <c r="B336">
        <v>730</v>
      </c>
      <c r="C336" s="7">
        <v>16.45066666666667</v>
      </c>
      <c r="D336">
        <v>9.2999999999999999E-2</v>
      </c>
      <c r="E336">
        <v>17.25</v>
      </c>
      <c r="F336">
        <v>86.8</v>
      </c>
      <c r="H336" s="23">
        <v>38597.291666666664</v>
      </c>
      <c r="I336" s="23">
        <f t="shared" si="5"/>
        <v>38597.3125</v>
      </c>
      <c r="J336" s="13">
        <v>9.2999999999999999E-2</v>
      </c>
      <c r="K336" s="21">
        <v>16.45066666666667</v>
      </c>
      <c r="L336" s="13">
        <v>17.25</v>
      </c>
      <c r="M336" s="13">
        <v>86.8</v>
      </c>
    </row>
    <row r="337" spans="1:13">
      <c r="A337">
        <v>245</v>
      </c>
      <c r="B337">
        <v>800</v>
      </c>
      <c r="C337" s="7">
        <v>16.980666666666668</v>
      </c>
      <c r="D337">
        <v>0.14299999999999999</v>
      </c>
      <c r="E337">
        <v>18.11</v>
      </c>
      <c r="F337">
        <v>83</v>
      </c>
      <c r="H337" s="23">
        <v>38597.3125</v>
      </c>
      <c r="I337" s="23">
        <f t="shared" si="5"/>
        <v>38597.333333333336</v>
      </c>
      <c r="J337" s="13">
        <v>0.14299999999999999</v>
      </c>
      <c r="K337" s="21">
        <v>16.980666666666668</v>
      </c>
      <c r="L337" s="13">
        <v>18.11</v>
      </c>
      <c r="M337" s="13">
        <v>83</v>
      </c>
    </row>
    <row r="338" spans="1:13">
      <c r="A338">
        <v>245</v>
      </c>
      <c r="B338">
        <v>830</v>
      </c>
      <c r="C338" s="7">
        <v>17.864666666666668</v>
      </c>
      <c r="D338">
        <v>0.18</v>
      </c>
      <c r="E338">
        <v>19.05</v>
      </c>
      <c r="F338">
        <v>79</v>
      </c>
      <c r="H338" s="23">
        <v>38597.333333333336</v>
      </c>
      <c r="I338" s="23">
        <f t="shared" si="5"/>
        <v>38597.354166666672</v>
      </c>
      <c r="J338" s="13">
        <v>0.18</v>
      </c>
      <c r="K338" s="21">
        <v>17.864666666666668</v>
      </c>
      <c r="L338" s="13">
        <v>19.05</v>
      </c>
      <c r="M338" s="13">
        <v>79</v>
      </c>
    </row>
    <row r="339" spans="1:13">
      <c r="A339">
        <v>245</v>
      </c>
      <c r="B339">
        <v>900</v>
      </c>
      <c r="C339" s="7">
        <v>18.701999999999998</v>
      </c>
      <c r="D339">
        <v>0.29199999999999998</v>
      </c>
      <c r="E339">
        <v>19.91</v>
      </c>
      <c r="F339">
        <v>74.900000000000006</v>
      </c>
      <c r="H339" s="23">
        <v>38597.354166666672</v>
      </c>
      <c r="I339" s="23">
        <f t="shared" si="5"/>
        <v>38597.375</v>
      </c>
      <c r="J339" s="13">
        <v>0.29199999999999998</v>
      </c>
      <c r="K339" s="21">
        <v>18.701999999999998</v>
      </c>
      <c r="L339" s="13">
        <v>19.91</v>
      </c>
      <c r="M339" s="13">
        <v>74.900000000000006</v>
      </c>
    </row>
    <row r="340" spans="1:13">
      <c r="A340">
        <v>245</v>
      </c>
      <c r="B340">
        <v>930</v>
      </c>
      <c r="C340" s="7">
        <v>19.637333333333331</v>
      </c>
      <c r="D340">
        <v>0.432</v>
      </c>
      <c r="E340">
        <v>20.78</v>
      </c>
      <c r="F340">
        <v>70.099999999999994</v>
      </c>
      <c r="H340" s="23">
        <v>38597.375</v>
      </c>
      <c r="I340" s="23">
        <f t="shared" si="5"/>
        <v>38597.395833333336</v>
      </c>
      <c r="J340" s="13">
        <v>0.432</v>
      </c>
      <c r="K340" s="21">
        <v>19.637333333333331</v>
      </c>
      <c r="L340" s="13">
        <v>20.78</v>
      </c>
      <c r="M340" s="13">
        <v>70.099999999999994</v>
      </c>
    </row>
    <row r="341" spans="1:13">
      <c r="A341">
        <v>245</v>
      </c>
      <c r="B341">
        <v>1000</v>
      </c>
      <c r="C341" s="7">
        <v>20.558666666666667</v>
      </c>
      <c r="D341">
        <v>0.58399999999999996</v>
      </c>
      <c r="E341">
        <v>21.38</v>
      </c>
      <c r="F341">
        <v>67.569999999999993</v>
      </c>
      <c r="H341" s="23">
        <v>38597.395833333336</v>
      </c>
      <c r="I341" s="23">
        <f t="shared" si="5"/>
        <v>38597.416666666664</v>
      </c>
      <c r="J341" s="13">
        <v>0.58399999999999996</v>
      </c>
      <c r="K341" s="21">
        <v>20.558666666666667</v>
      </c>
      <c r="L341" s="13">
        <v>21.38</v>
      </c>
      <c r="M341" s="13">
        <v>67.569999999999993</v>
      </c>
    </row>
    <row r="342" spans="1:13">
      <c r="A342">
        <v>245</v>
      </c>
      <c r="B342">
        <v>1030</v>
      </c>
      <c r="C342" s="7">
        <v>21.346666666666671</v>
      </c>
      <c r="D342">
        <v>0.623</v>
      </c>
      <c r="E342">
        <v>22.05</v>
      </c>
      <c r="F342">
        <v>65.36</v>
      </c>
      <c r="H342" s="23">
        <v>38597.416666666664</v>
      </c>
      <c r="I342" s="23">
        <f t="shared" si="5"/>
        <v>38597.4375</v>
      </c>
      <c r="J342" s="13">
        <v>0.623</v>
      </c>
      <c r="K342" s="21">
        <v>21.346666666666671</v>
      </c>
      <c r="L342" s="13">
        <v>22.05</v>
      </c>
      <c r="M342" s="13">
        <v>65.36</v>
      </c>
    </row>
    <row r="343" spans="1:13">
      <c r="A343">
        <v>245</v>
      </c>
      <c r="B343">
        <v>1100</v>
      </c>
      <c r="C343" s="7">
        <v>22.217333333333332</v>
      </c>
      <c r="D343">
        <v>0.66700000000000004</v>
      </c>
      <c r="E343">
        <v>23</v>
      </c>
      <c r="F343">
        <v>60.42</v>
      </c>
      <c r="H343" s="23">
        <v>38597.4375</v>
      </c>
      <c r="I343" s="23">
        <f t="shared" si="5"/>
        <v>38597.458333333336</v>
      </c>
      <c r="J343" s="13">
        <v>0.66700000000000004</v>
      </c>
      <c r="K343" s="21">
        <v>22.217333333333332</v>
      </c>
      <c r="L343" s="13">
        <v>23</v>
      </c>
      <c r="M343" s="13">
        <v>60.42</v>
      </c>
    </row>
    <row r="344" spans="1:13">
      <c r="A344">
        <v>245</v>
      </c>
      <c r="B344">
        <v>1130</v>
      </c>
      <c r="C344" s="7">
        <v>22.553999999999998</v>
      </c>
      <c r="D344">
        <v>0.71099999999999997</v>
      </c>
      <c r="E344">
        <v>23.45</v>
      </c>
      <c r="F344">
        <v>53.96</v>
      </c>
      <c r="H344" s="23">
        <v>38597.458333333336</v>
      </c>
      <c r="I344" s="23">
        <f t="shared" si="5"/>
        <v>38597.479166666672</v>
      </c>
      <c r="J344" s="13">
        <v>0.71099999999999997</v>
      </c>
      <c r="K344" s="21">
        <v>22.553999999999998</v>
      </c>
      <c r="L344" s="13">
        <v>23.45</v>
      </c>
      <c r="M344" s="13">
        <v>53.96</v>
      </c>
    </row>
    <row r="345" spans="1:13">
      <c r="A345">
        <v>245</v>
      </c>
      <c r="B345">
        <v>1200</v>
      </c>
      <c r="C345" s="7">
        <v>22.8</v>
      </c>
      <c r="D345">
        <v>0.76</v>
      </c>
      <c r="E345">
        <v>23.68</v>
      </c>
      <c r="F345">
        <v>52.88</v>
      </c>
      <c r="H345" s="23">
        <v>38597.479166666672</v>
      </c>
      <c r="I345" s="23">
        <f t="shared" si="5"/>
        <v>38597.5</v>
      </c>
      <c r="J345" s="13">
        <v>0.76</v>
      </c>
      <c r="K345" s="21">
        <v>22.8</v>
      </c>
      <c r="L345" s="13">
        <v>23.68</v>
      </c>
      <c r="M345" s="13">
        <v>52.88</v>
      </c>
    </row>
    <row r="346" spans="1:13">
      <c r="A346">
        <v>245</v>
      </c>
      <c r="B346">
        <v>1230</v>
      </c>
      <c r="C346" s="7">
        <v>22.918666666666674</v>
      </c>
      <c r="D346">
        <v>0.76800000000000002</v>
      </c>
      <c r="E346">
        <v>24.17</v>
      </c>
      <c r="F346">
        <v>49.3</v>
      </c>
      <c r="H346" s="23">
        <v>38597.5</v>
      </c>
      <c r="I346" s="23">
        <f t="shared" si="5"/>
        <v>38597.520833333336</v>
      </c>
      <c r="J346" s="13">
        <v>0.76800000000000002</v>
      </c>
      <c r="K346" s="21">
        <v>22.918666666666674</v>
      </c>
      <c r="L346" s="13">
        <v>24.17</v>
      </c>
      <c r="M346" s="13">
        <v>49.3</v>
      </c>
    </row>
    <row r="347" spans="1:13">
      <c r="A347">
        <v>245</v>
      </c>
      <c r="B347">
        <v>1300</v>
      </c>
      <c r="C347" s="7">
        <v>22.833333333333332</v>
      </c>
      <c r="D347">
        <v>0.46899999999999997</v>
      </c>
      <c r="E347">
        <v>24.46</v>
      </c>
      <c r="F347">
        <v>48.85</v>
      </c>
      <c r="H347" s="23">
        <v>38597.520833333336</v>
      </c>
      <c r="I347" s="23">
        <f t="shared" si="5"/>
        <v>38597.541666666664</v>
      </c>
      <c r="J347" s="13">
        <v>0.46899999999999997</v>
      </c>
      <c r="K347" s="21">
        <v>22.833333333333332</v>
      </c>
      <c r="L347" s="13">
        <v>24.46</v>
      </c>
      <c r="M347" s="13">
        <v>48.85</v>
      </c>
    </row>
    <row r="348" spans="1:13">
      <c r="A348">
        <v>245</v>
      </c>
      <c r="B348">
        <v>1330</v>
      </c>
      <c r="C348" s="7">
        <v>22.587999999999997</v>
      </c>
      <c r="D348">
        <v>0.39400000000000002</v>
      </c>
      <c r="E348">
        <v>24.53</v>
      </c>
      <c r="F348">
        <v>46.4</v>
      </c>
      <c r="H348" s="23">
        <v>38597.541666666664</v>
      </c>
      <c r="I348" s="23">
        <f t="shared" si="5"/>
        <v>38597.5625</v>
      </c>
      <c r="J348" s="13">
        <v>0.39400000000000002</v>
      </c>
      <c r="K348" s="21">
        <v>22.587999999999997</v>
      </c>
      <c r="L348" s="13">
        <v>24.53</v>
      </c>
      <c r="M348" s="13">
        <v>46.4</v>
      </c>
    </row>
    <row r="349" spans="1:13">
      <c r="A349">
        <v>245</v>
      </c>
      <c r="B349">
        <v>1400</v>
      </c>
      <c r="C349" s="7">
        <v>21.270666666666667</v>
      </c>
      <c r="D349">
        <v>0.36299999999999999</v>
      </c>
      <c r="E349">
        <v>23.21</v>
      </c>
      <c r="F349">
        <v>52.96</v>
      </c>
      <c r="H349" s="23">
        <v>38597.5625</v>
      </c>
      <c r="I349" s="23">
        <f t="shared" si="5"/>
        <v>38597.583333333336</v>
      </c>
      <c r="J349" s="13">
        <v>0.36299999999999999</v>
      </c>
      <c r="K349" s="21">
        <v>21.270666666666667</v>
      </c>
      <c r="L349" s="13">
        <v>23.21</v>
      </c>
      <c r="M349" s="13">
        <v>52.96</v>
      </c>
    </row>
    <row r="350" spans="1:13">
      <c r="A350">
        <v>245</v>
      </c>
      <c r="B350">
        <v>1430</v>
      </c>
      <c r="C350" s="7">
        <v>22.706</v>
      </c>
      <c r="D350">
        <v>0.71699999999999997</v>
      </c>
      <c r="E350">
        <v>24.49</v>
      </c>
      <c r="F350">
        <v>53.66</v>
      </c>
      <c r="H350" s="23">
        <v>38597.583333333336</v>
      </c>
      <c r="I350" s="23">
        <f t="shared" si="5"/>
        <v>38597.604166666672</v>
      </c>
      <c r="J350" s="13">
        <v>0.71699999999999997</v>
      </c>
      <c r="K350" s="21">
        <v>22.706</v>
      </c>
      <c r="L350" s="13">
        <v>24.49</v>
      </c>
      <c r="M350" s="13">
        <v>53.66</v>
      </c>
    </row>
    <row r="351" spans="1:13">
      <c r="A351">
        <v>245</v>
      </c>
      <c r="B351">
        <v>1500</v>
      </c>
      <c r="C351" s="7">
        <v>23.265333333333338</v>
      </c>
      <c r="D351">
        <v>0.61699999999999999</v>
      </c>
      <c r="E351">
        <v>24.66</v>
      </c>
      <c r="F351">
        <v>56.77</v>
      </c>
      <c r="H351" s="23">
        <v>38597.604166666672</v>
      </c>
      <c r="I351" s="23">
        <f t="shared" si="5"/>
        <v>38597.625</v>
      </c>
      <c r="J351" s="13">
        <v>0.61699999999999999</v>
      </c>
      <c r="K351" s="21">
        <v>23.265333333333338</v>
      </c>
      <c r="L351" s="13">
        <v>24.66</v>
      </c>
      <c r="M351" s="13">
        <v>56.77</v>
      </c>
    </row>
    <row r="352" spans="1:13">
      <c r="A352">
        <v>245</v>
      </c>
      <c r="B352">
        <v>1530</v>
      </c>
      <c r="C352" s="7">
        <v>23.442666666666671</v>
      </c>
      <c r="D352">
        <v>0.59799999999999998</v>
      </c>
      <c r="E352">
        <v>25.04</v>
      </c>
      <c r="F352">
        <v>54.12</v>
      </c>
      <c r="H352" s="23">
        <v>38597.625</v>
      </c>
      <c r="I352" s="23">
        <f t="shared" si="5"/>
        <v>38597.645833333336</v>
      </c>
      <c r="J352" s="13">
        <v>0.59799999999999998</v>
      </c>
      <c r="K352" s="21">
        <v>23.442666666666671</v>
      </c>
      <c r="L352" s="13">
        <v>25.04</v>
      </c>
      <c r="M352" s="13">
        <v>54.12</v>
      </c>
    </row>
    <row r="353" spans="1:13">
      <c r="A353">
        <v>245</v>
      </c>
      <c r="B353">
        <v>1600</v>
      </c>
      <c r="C353" s="7">
        <v>23.293333333333337</v>
      </c>
      <c r="D353">
        <v>0.56000000000000005</v>
      </c>
      <c r="E353">
        <v>25.57</v>
      </c>
      <c r="F353">
        <v>50.74</v>
      </c>
      <c r="H353" s="23">
        <v>38597.645833333336</v>
      </c>
      <c r="I353" s="23">
        <f t="shared" si="5"/>
        <v>38597.666666666664</v>
      </c>
      <c r="J353" s="13">
        <v>0.56000000000000005</v>
      </c>
      <c r="K353" s="21">
        <v>23.293333333333337</v>
      </c>
      <c r="L353" s="13">
        <v>25.57</v>
      </c>
      <c r="M353" s="13">
        <v>50.74</v>
      </c>
    </row>
    <row r="354" spans="1:13">
      <c r="A354">
        <v>245</v>
      </c>
      <c r="B354">
        <v>1630</v>
      </c>
      <c r="C354" s="7">
        <v>21.880666666666666</v>
      </c>
      <c r="D354">
        <v>0.127</v>
      </c>
      <c r="E354">
        <v>24.39</v>
      </c>
      <c r="F354">
        <v>52.62</v>
      </c>
      <c r="H354" s="23">
        <v>38597.666666666664</v>
      </c>
      <c r="I354" s="23">
        <f t="shared" si="5"/>
        <v>38597.6875</v>
      </c>
      <c r="J354" s="13">
        <v>0.127</v>
      </c>
      <c r="K354" s="21">
        <v>21.880666666666666</v>
      </c>
      <c r="L354" s="13">
        <v>24.39</v>
      </c>
      <c r="M354" s="13">
        <v>52.62</v>
      </c>
    </row>
    <row r="355" spans="1:13">
      <c r="A355">
        <v>245</v>
      </c>
      <c r="B355">
        <v>1700</v>
      </c>
      <c r="C355" s="7">
        <v>21.193333333333328</v>
      </c>
      <c r="D355">
        <v>0.13600000000000001</v>
      </c>
      <c r="E355">
        <v>24.21</v>
      </c>
      <c r="F355">
        <v>53.22</v>
      </c>
      <c r="H355" s="23">
        <v>38597.6875</v>
      </c>
      <c r="I355" s="23">
        <f t="shared" si="5"/>
        <v>38597.708333333336</v>
      </c>
      <c r="J355" s="13">
        <v>0.13600000000000001</v>
      </c>
      <c r="K355" s="21">
        <v>21.193333333333328</v>
      </c>
      <c r="L355" s="13">
        <v>24.21</v>
      </c>
      <c r="M355" s="13">
        <v>53.22</v>
      </c>
    </row>
    <row r="356" spans="1:13">
      <c r="A356">
        <v>245</v>
      </c>
      <c r="B356">
        <v>1730</v>
      </c>
      <c r="C356" s="7">
        <v>20.524000000000001</v>
      </c>
      <c r="D356">
        <v>0.10100000000000001</v>
      </c>
      <c r="E356">
        <v>23.83</v>
      </c>
      <c r="F356">
        <v>50.98</v>
      </c>
      <c r="H356" s="23">
        <v>38597.708333333336</v>
      </c>
      <c r="I356" s="23">
        <f t="shared" si="5"/>
        <v>38597.729166666672</v>
      </c>
      <c r="J356" s="13">
        <v>0.10100000000000001</v>
      </c>
      <c r="K356" s="21">
        <v>20.524000000000001</v>
      </c>
      <c r="L356" s="13">
        <v>23.83</v>
      </c>
      <c r="M356" s="13">
        <v>50.98</v>
      </c>
    </row>
    <row r="357" spans="1:13">
      <c r="A357">
        <v>245</v>
      </c>
      <c r="B357">
        <v>1800</v>
      </c>
      <c r="C357" s="7">
        <v>19.785999999999998</v>
      </c>
      <c r="D357">
        <v>6.6000000000000003E-2</v>
      </c>
      <c r="E357">
        <v>22.32</v>
      </c>
      <c r="F357">
        <v>56.72</v>
      </c>
      <c r="H357" s="23">
        <v>38597.729166666672</v>
      </c>
      <c r="I357" s="23">
        <f t="shared" si="5"/>
        <v>38597.75</v>
      </c>
      <c r="J357" s="13">
        <v>6.6000000000000003E-2</v>
      </c>
      <c r="K357" s="21">
        <v>19.785999999999998</v>
      </c>
      <c r="L357" s="13">
        <v>22.32</v>
      </c>
      <c r="M357" s="13">
        <v>56.72</v>
      </c>
    </row>
    <row r="358" spans="1:13">
      <c r="A358">
        <v>245</v>
      </c>
      <c r="B358">
        <v>1830</v>
      </c>
      <c r="C358" s="7">
        <v>18.69533333333333</v>
      </c>
      <c r="D358">
        <v>1.0999999999999999E-2</v>
      </c>
      <c r="E358">
        <v>19.899999999999999</v>
      </c>
      <c r="F358">
        <v>69.400000000000006</v>
      </c>
      <c r="H358" s="23">
        <v>38597.75</v>
      </c>
      <c r="I358" s="23">
        <f t="shared" si="5"/>
        <v>38597.770833333336</v>
      </c>
      <c r="J358" s="13">
        <v>1.0999999999999999E-2</v>
      </c>
      <c r="K358" s="21">
        <v>18.69533333333333</v>
      </c>
      <c r="L358" s="13">
        <v>19.899999999999999</v>
      </c>
      <c r="M358" s="13">
        <v>69.400000000000006</v>
      </c>
    </row>
    <row r="359" spans="1:13">
      <c r="A359">
        <v>245</v>
      </c>
      <c r="B359">
        <v>1900</v>
      </c>
      <c r="C359" s="7">
        <v>17.741333333333333</v>
      </c>
      <c r="D359">
        <v>1.2999999999999999E-2</v>
      </c>
      <c r="E359">
        <v>16.23</v>
      </c>
      <c r="F359">
        <v>89</v>
      </c>
      <c r="H359" s="23">
        <v>38597.770833333336</v>
      </c>
      <c r="I359" s="23">
        <f t="shared" si="5"/>
        <v>38597.791666666664</v>
      </c>
      <c r="J359" s="13">
        <v>1.2999999999999999E-2</v>
      </c>
      <c r="K359" s="21">
        <v>17.741333333333333</v>
      </c>
      <c r="L359" s="13">
        <v>16.23</v>
      </c>
      <c r="M359" s="13">
        <v>89</v>
      </c>
    </row>
    <row r="360" spans="1:13">
      <c r="A360">
        <v>245</v>
      </c>
      <c r="B360">
        <v>1930</v>
      </c>
      <c r="C360" s="7">
        <v>17.410666666666664</v>
      </c>
      <c r="D360">
        <v>1.0999999999999999E-2</v>
      </c>
      <c r="E360">
        <v>16.09</v>
      </c>
      <c r="F360">
        <v>90.1</v>
      </c>
      <c r="H360" s="23">
        <v>38597.791666666664</v>
      </c>
      <c r="I360" s="23">
        <f t="shared" si="5"/>
        <v>38597.8125</v>
      </c>
      <c r="J360" s="13">
        <v>1.0999999999999999E-2</v>
      </c>
      <c r="K360" s="21">
        <v>17.410666666666664</v>
      </c>
      <c r="L360" s="13">
        <v>16.09</v>
      </c>
      <c r="M360" s="13">
        <v>90.1</v>
      </c>
    </row>
    <row r="361" spans="1:13">
      <c r="A361">
        <v>245</v>
      </c>
      <c r="B361">
        <v>2000</v>
      </c>
      <c r="C361" s="7">
        <v>16.934666666666665</v>
      </c>
      <c r="D361">
        <v>0</v>
      </c>
      <c r="E361">
        <v>15.76</v>
      </c>
      <c r="F361">
        <v>90</v>
      </c>
      <c r="H361" s="23">
        <v>38597.8125</v>
      </c>
      <c r="I361" s="23">
        <f t="shared" si="5"/>
        <v>38597.833333333336</v>
      </c>
      <c r="J361" s="13">
        <v>0</v>
      </c>
      <c r="K361" s="21">
        <v>16.934666666666665</v>
      </c>
      <c r="L361" s="13">
        <v>15.76</v>
      </c>
      <c r="M361" s="13">
        <v>90</v>
      </c>
    </row>
    <row r="362" spans="1:13">
      <c r="A362">
        <v>245</v>
      </c>
      <c r="B362">
        <v>2030</v>
      </c>
      <c r="C362" s="7">
        <v>16.562666666666662</v>
      </c>
      <c r="D362">
        <v>0</v>
      </c>
      <c r="E362">
        <v>15.65</v>
      </c>
      <c r="F362">
        <v>90</v>
      </c>
      <c r="H362" s="23">
        <v>38597.833333333336</v>
      </c>
      <c r="I362" s="23">
        <f t="shared" si="5"/>
        <v>38597.854166666672</v>
      </c>
      <c r="J362" s="13">
        <v>0</v>
      </c>
      <c r="K362" s="21">
        <v>16.562666666666662</v>
      </c>
      <c r="L362" s="13">
        <v>15.65</v>
      </c>
      <c r="M362" s="13">
        <v>90</v>
      </c>
    </row>
    <row r="363" spans="1:13">
      <c r="A363">
        <v>245</v>
      </c>
      <c r="B363">
        <v>2100</v>
      </c>
      <c r="C363" s="7">
        <v>16.288666666666668</v>
      </c>
      <c r="D363">
        <v>0</v>
      </c>
      <c r="E363">
        <v>15.51</v>
      </c>
      <c r="F363">
        <v>89.9</v>
      </c>
      <c r="H363" s="23">
        <v>38597.854166666672</v>
      </c>
      <c r="I363" s="23">
        <f t="shared" si="5"/>
        <v>38597.875</v>
      </c>
      <c r="J363" s="13">
        <v>0</v>
      </c>
      <c r="K363" s="21">
        <v>16.288666666666668</v>
      </c>
      <c r="L363" s="13">
        <v>15.51</v>
      </c>
      <c r="M363" s="13">
        <v>89.9</v>
      </c>
    </row>
    <row r="364" spans="1:13">
      <c r="A364">
        <v>245</v>
      </c>
      <c r="B364">
        <v>2130</v>
      </c>
      <c r="C364" s="7">
        <v>16.071999999999999</v>
      </c>
      <c r="D364">
        <v>0</v>
      </c>
      <c r="E364">
        <v>15.39</v>
      </c>
      <c r="F364">
        <v>90</v>
      </c>
      <c r="H364" s="23">
        <v>38597.875</v>
      </c>
      <c r="I364" s="23">
        <f t="shared" si="5"/>
        <v>38597.895833333336</v>
      </c>
      <c r="J364" s="13">
        <v>0</v>
      </c>
      <c r="K364" s="21">
        <v>16.071999999999999</v>
      </c>
      <c r="L364" s="13">
        <v>15.39</v>
      </c>
      <c r="M364" s="13">
        <v>90</v>
      </c>
    </row>
    <row r="365" spans="1:13">
      <c r="A365">
        <v>245</v>
      </c>
      <c r="B365">
        <v>2200</v>
      </c>
      <c r="C365" s="7">
        <v>15.860666666666667</v>
      </c>
      <c r="D365">
        <v>0</v>
      </c>
      <c r="E365">
        <v>15.23</v>
      </c>
      <c r="F365">
        <v>89.6</v>
      </c>
      <c r="H365" s="23">
        <v>38597.895833333336</v>
      </c>
      <c r="I365" s="23">
        <f t="shared" si="5"/>
        <v>38597.916666666664</v>
      </c>
      <c r="J365" s="13">
        <v>0</v>
      </c>
      <c r="K365" s="21">
        <v>15.860666666666667</v>
      </c>
      <c r="L365" s="13">
        <v>15.23</v>
      </c>
      <c r="M365" s="13">
        <v>89.6</v>
      </c>
    </row>
    <row r="366" spans="1:13">
      <c r="A366">
        <v>245</v>
      </c>
      <c r="B366">
        <v>2230</v>
      </c>
      <c r="C366" s="7">
        <v>15.680000000000001</v>
      </c>
      <c r="D366">
        <v>0</v>
      </c>
      <c r="E366">
        <v>15.19</v>
      </c>
      <c r="F366">
        <v>89</v>
      </c>
      <c r="H366" s="23">
        <v>38597.916666666664</v>
      </c>
      <c r="I366" s="23">
        <f t="shared" si="5"/>
        <v>38597.9375</v>
      </c>
      <c r="J366" s="13">
        <v>0</v>
      </c>
      <c r="K366" s="21">
        <v>15.680000000000001</v>
      </c>
      <c r="L366" s="13">
        <v>15.19</v>
      </c>
      <c r="M366" s="13">
        <v>89</v>
      </c>
    </row>
    <row r="367" spans="1:13">
      <c r="A367">
        <v>245</v>
      </c>
      <c r="B367">
        <v>2300</v>
      </c>
      <c r="C367" s="7">
        <v>15.43866666666667</v>
      </c>
      <c r="D367">
        <v>0</v>
      </c>
      <c r="E367">
        <v>14.96</v>
      </c>
      <c r="F367">
        <v>88.2</v>
      </c>
      <c r="H367" s="23">
        <v>38597.9375</v>
      </c>
      <c r="I367" s="23">
        <f t="shared" si="5"/>
        <v>38597.958333333336</v>
      </c>
      <c r="J367" s="13">
        <v>0</v>
      </c>
      <c r="K367" s="21">
        <v>15.43866666666667</v>
      </c>
      <c r="L367" s="13">
        <v>14.96</v>
      </c>
      <c r="M367" s="13">
        <v>88.2</v>
      </c>
    </row>
    <row r="368" spans="1:13">
      <c r="A368">
        <v>245</v>
      </c>
      <c r="B368">
        <v>2330</v>
      </c>
      <c r="C368" s="7">
        <v>15.213999999999997</v>
      </c>
      <c r="D368">
        <v>0</v>
      </c>
      <c r="E368">
        <v>14.79</v>
      </c>
      <c r="F368">
        <v>87.6</v>
      </c>
      <c r="H368" s="23">
        <v>38597.958333333336</v>
      </c>
      <c r="I368" s="23">
        <f t="shared" si="5"/>
        <v>38597.979166666672</v>
      </c>
      <c r="J368" s="13">
        <v>0</v>
      </c>
      <c r="K368" s="21">
        <v>15.213999999999997</v>
      </c>
      <c r="L368" s="13">
        <v>14.79</v>
      </c>
      <c r="M368" s="13">
        <v>87.6</v>
      </c>
    </row>
    <row r="369" spans="1:13">
      <c r="A369">
        <v>246</v>
      </c>
      <c r="B369">
        <v>0</v>
      </c>
      <c r="C369" s="7">
        <v>15.002000000000002</v>
      </c>
      <c r="D369">
        <v>0</v>
      </c>
      <c r="E369">
        <v>14.57</v>
      </c>
      <c r="F369">
        <v>87.7</v>
      </c>
      <c r="H369" s="23">
        <v>38597.979166666672</v>
      </c>
      <c r="I369" s="23">
        <f t="shared" si="5"/>
        <v>38598</v>
      </c>
      <c r="J369" s="13">
        <v>0</v>
      </c>
      <c r="K369" s="21">
        <v>15.002000000000002</v>
      </c>
      <c r="L369" s="13">
        <v>14.57</v>
      </c>
      <c r="M369" s="13">
        <v>87.7</v>
      </c>
    </row>
    <row r="370" spans="1:13">
      <c r="A370">
        <v>246</v>
      </c>
      <c r="B370">
        <v>30</v>
      </c>
      <c r="C370" s="7">
        <v>14.842666666666666</v>
      </c>
      <c r="D370">
        <v>0</v>
      </c>
      <c r="E370">
        <v>14.6</v>
      </c>
      <c r="F370">
        <v>86.6</v>
      </c>
      <c r="H370" s="23">
        <v>38598</v>
      </c>
      <c r="I370" s="23">
        <f t="shared" si="5"/>
        <v>38598.020833333336</v>
      </c>
      <c r="J370" s="13">
        <v>0</v>
      </c>
      <c r="K370" s="21">
        <v>14.842666666666666</v>
      </c>
      <c r="L370" s="13">
        <v>14.6</v>
      </c>
      <c r="M370" s="13">
        <v>86.6</v>
      </c>
    </row>
    <row r="371" spans="1:13">
      <c r="A371">
        <v>246</v>
      </c>
      <c r="B371">
        <v>100</v>
      </c>
      <c r="C371" s="7">
        <v>14.675333333333331</v>
      </c>
      <c r="D371">
        <v>0</v>
      </c>
      <c r="E371">
        <v>14.35</v>
      </c>
      <c r="F371">
        <v>87.1</v>
      </c>
      <c r="H371" s="23">
        <v>38598.020833333336</v>
      </c>
      <c r="I371" s="23">
        <f t="shared" si="5"/>
        <v>38598.041666666664</v>
      </c>
      <c r="J371" s="13">
        <v>0</v>
      </c>
      <c r="K371" s="21">
        <v>14.675333333333331</v>
      </c>
      <c r="L371" s="13">
        <v>14.35</v>
      </c>
      <c r="M371" s="13">
        <v>87.1</v>
      </c>
    </row>
    <row r="372" spans="1:13">
      <c r="A372">
        <v>246</v>
      </c>
      <c r="B372">
        <v>130</v>
      </c>
      <c r="C372" s="7">
        <v>14.518000000000001</v>
      </c>
      <c r="D372">
        <v>0</v>
      </c>
      <c r="E372">
        <v>14.07</v>
      </c>
      <c r="F372">
        <v>88.3</v>
      </c>
      <c r="H372" s="23">
        <v>38598.041666666664</v>
      </c>
      <c r="I372" s="23">
        <f t="shared" si="5"/>
        <v>38598.0625</v>
      </c>
      <c r="J372" s="13">
        <v>0</v>
      </c>
      <c r="K372" s="21">
        <v>14.518000000000001</v>
      </c>
      <c r="L372" s="13">
        <v>14.07</v>
      </c>
      <c r="M372" s="13">
        <v>88.3</v>
      </c>
    </row>
    <row r="373" spans="1:13">
      <c r="A373">
        <v>246</v>
      </c>
      <c r="B373">
        <v>200</v>
      </c>
      <c r="C373" s="7">
        <v>14.401333333333334</v>
      </c>
      <c r="D373">
        <v>0</v>
      </c>
      <c r="E373">
        <v>14.04</v>
      </c>
      <c r="F373">
        <v>88.3</v>
      </c>
      <c r="H373" s="23">
        <v>38598.0625</v>
      </c>
      <c r="I373" s="23">
        <f t="shared" si="5"/>
        <v>38598.083333333336</v>
      </c>
      <c r="J373" s="13">
        <v>0</v>
      </c>
      <c r="K373" s="21">
        <v>14.401333333333334</v>
      </c>
      <c r="L373" s="13">
        <v>14.04</v>
      </c>
      <c r="M373" s="13">
        <v>88.3</v>
      </c>
    </row>
    <row r="374" spans="1:13">
      <c r="A374">
        <v>246</v>
      </c>
      <c r="B374">
        <v>230</v>
      </c>
      <c r="C374" s="7">
        <v>14.263333333333334</v>
      </c>
      <c r="D374">
        <v>0</v>
      </c>
      <c r="E374">
        <v>13.89</v>
      </c>
      <c r="F374">
        <v>88.5</v>
      </c>
      <c r="H374" s="23">
        <v>38598.083333333336</v>
      </c>
      <c r="I374" s="23">
        <f t="shared" si="5"/>
        <v>38598.104166666672</v>
      </c>
      <c r="J374" s="13">
        <v>0</v>
      </c>
      <c r="K374" s="21">
        <v>14.263333333333334</v>
      </c>
      <c r="L374" s="13">
        <v>13.89</v>
      </c>
      <c r="M374" s="13">
        <v>88.5</v>
      </c>
    </row>
    <row r="375" spans="1:13">
      <c r="A375">
        <v>246</v>
      </c>
      <c r="B375">
        <v>300</v>
      </c>
      <c r="C375" s="7">
        <v>14.146666666666668</v>
      </c>
      <c r="D375">
        <v>0</v>
      </c>
      <c r="E375">
        <v>13.73</v>
      </c>
      <c r="F375">
        <v>89</v>
      </c>
      <c r="H375" s="23">
        <v>38598.104166666672</v>
      </c>
      <c r="I375" s="23">
        <f t="shared" si="5"/>
        <v>38598.125</v>
      </c>
      <c r="J375" s="13">
        <v>0</v>
      </c>
      <c r="K375" s="21">
        <v>14.146666666666668</v>
      </c>
      <c r="L375" s="13">
        <v>13.73</v>
      </c>
      <c r="M375" s="13">
        <v>89</v>
      </c>
    </row>
    <row r="376" spans="1:13">
      <c r="A376">
        <v>246</v>
      </c>
      <c r="B376">
        <v>330</v>
      </c>
      <c r="C376" s="7">
        <v>14.226000000000001</v>
      </c>
      <c r="D376">
        <v>0</v>
      </c>
      <c r="E376">
        <v>13.77</v>
      </c>
      <c r="F376">
        <v>89.5</v>
      </c>
      <c r="H376" s="23">
        <v>38598.125</v>
      </c>
      <c r="I376" s="23">
        <f t="shared" si="5"/>
        <v>38598.145833333336</v>
      </c>
      <c r="J376" s="13">
        <v>0</v>
      </c>
      <c r="K376" s="21">
        <v>14.226000000000001</v>
      </c>
      <c r="L376" s="13">
        <v>13.77</v>
      </c>
      <c r="M376" s="13">
        <v>89.5</v>
      </c>
    </row>
    <row r="377" spans="1:13">
      <c r="A377">
        <v>246</v>
      </c>
      <c r="B377">
        <v>400</v>
      </c>
      <c r="C377" s="7">
        <v>14.126666666666665</v>
      </c>
      <c r="D377">
        <v>0</v>
      </c>
      <c r="E377">
        <v>13.64</v>
      </c>
      <c r="F377">
        <v>89.5</v>
      </c>
      <c r="H377" s="23">
        <v>38598.145833333336</v>
      </c>
      <c r="I377" s="23">
        <f t="shared" si="5"/>
        <v>38598.166666666664</v>
      </c>
      <c r="J377" s="13">
        <v>0</v>
      </c>
      <c r="K377" s="21">
        <v>14.126666666666665</v>
      </c>
      <c r="L377" s="13">
        <v>13.64</v>
      </c>
      <c r="M377" s="13">
        <v>89.5</v>
      </c>
    </row>
    <row r="378" spans="1:13">
      <c r="A378">
        <v>246</v>
      </c>
      <c r="B378">
        <v>430</v>
      </c>
      <c r="C378" s="7">
        <v>14.051999999999998</v>
      </c>
      <c r="D378">
        <v>0</v>
      </c>
      <c r="E378">
        <v>13.57</v>
      </c>
      <c r="F378">
        <v>89.5</v>
      </c>
      <c r="H378" s="23">
        <v>38598.166666666664</v>
      </c>
      <c r="I378" s="23">
        <f t="shared" si="5"/>
        <v>38598.1875</v>
      </c>
      <c r="J378" s="13">
        <v>0</v>
      </c>
      <c r="K378" s="21">
        <v>14.051999999999998</v>
      </c>
      <c r="L378" s="13">
        <v>13.57</v>
      </c>
      <c r="M378" s="13">
        <v>89.5</v>
      </c>
    </row>
    <row r="379" spans="1:13">
      <c r="A379">
        <v>246</v>
      </c>
      <c r="B379">
        <v>500</v>
      </c>
      <c r="C379" s="7">
        <v>13.967333333333331</v>
      </c>
      <c r="D379">
        <v>0</v>
      </c>
      <c r="E379">
        <v>13.42</v>
      </c>
      <c r="F379">
        <v>89.9</v>
      </c>
      <c r="H379" s="23">
        <v>38598.1875</v>
      </c>
      <c r="I379" s="23">
        <f t="shared" si="5"/>
        <v>38598.208333333336</v>
      </c>
      <c r="J379" s="13">
        <v>0</v>
      </c>
      <c r="K379" s="21">
        <v>13.967333333333331</v>
      </c>
      <c r="L379" s="13">
        <v>13.42</v>
      </c>
      <c r="M379" s="13">
        <v>89.9</v>
      </c>
    </row>
    <row r="380" spans="1:13">
      <c r="A380">
        <v>246</v>
      </c>
      <c r="B380">
        <v>530</v>
      </c>
      <c r="C380" s="7">
        <v>13.713333333333333</v>
      </c>
      <c r="D380">
        <v>0</v>
      </c>
      <c r="E380">
        <v>13.15</v>
      </c>
      <c r="F380">
        <v>90.4</v>
      </c>
      <c r="H380" s="23">
        <v>38598.208333333336</v>
      </c>
      <c r="I380" s="23">
        <f t="shared" si="5"/>
        <v>38598.229166666672</v>
      </c>
      <c r="J380" s="13">
        <v>0</v>
      </c>
      <c r="K380" s="21">
        <v>13.713333333333333</v>
      </c>
      <c r="L380" s="13">
        <v>13.15</v>
      </c>
      <c r="M380" s="13">
        <v>90.4</v>
      </c>
    </row>
    <row r="381" spans="1:13">
      <c r="A381">
        <v>246</v>
      </c>
      <c r="B381">
        <v>600</v>
      </c>
      <c r="C381" s="7">
        <v>13.581333333333333</v>
      </c>
      <c r="D381">
        <v>1E-3</v>
      </c>
      <c r="E381">
        <v>13.11</v>
      </c>
      <c r="F381">
        <v>90.3</v>
      </c>
      <c r="H381" s="23">
        <v>38598.229166666672</v>
      </c>
      <c r="I381" s="23">
        <f t="shared" si="5"/>
        <v>38598.25</v>
      </c>
      <c r="J381" s="13">
        <v>1E-3</v>
      </c>
      <c r="K381" s="21">
        <v>13.581333333333333</v>
      </c>
      <c r="L381" s="13">
        <v>13.11</v>
      </c>
      <c r="M381" s="13">
        <v>90.3</v>
      </c>
    </row>
    <row r="382" spans="1:13">
      <c r="A382">
        <v>246</v>
      </c>
      <c r="B382">
        <v>630</v>
      </c>
      <c r="C382" s="7">
        <v>13.545333333333337</v>
      </c>
      <c r="D382">
        <v>1.0999999999999999E-2</v>
      </c>
      <c r="E382">
        <v>13.22</v>
      </c>
      <c r="F382">
        <v>90</v>
      </c>
      <c r="H382" s="23">
        <v>38598.25</v>
      </c>
      <c r="I382" s="23">
        <f t="shared" si="5"/>
        <v>38598.270833333336</v>
      </c>
      <c r="J382" s="13">
        <v>1.0999999999999999E-2</v>
      </c>
      <c r="K382" s="21">
        <v>13.545333333333337</v>
      </c>
      <c r="L382" s="13">
        <v>13.22</v>
      </c>
      <c r="M382" s="13">
        <v>90</v>
      </c>
    </row>
    <row r="383" spans="1:13">
      <c r="A383">
        <v>246</v>
      </c>
      <c r="B383">
        <v>700</v>
      </c>
      <c r="C383" s="7">
        <v>13.590000000000002</v>
      </c>
      <c r="D383">
        <v>2.4E-2</v>
      </c>
      <c r="E383">
        <v>13.27</v>
      </c>
      <c r="F383">
        <v>89.8</v>
      </c>
      <c r="H383" s="23">
        <v>38598.270833333336</v>
      </c>
      <c r="I383" s="23">
        <f t="shared" si="5"/>
        <v>38598.291666666664</v>
      </c>
      <c r="J383" s="13">
        <v>2.4E-2</v>
      </c>
      <c r="K383" s="21">
        <v>13.590000000000002</v>
      </c>
      <c r="L383" s="13">
        <v>13.27</v>
      </c>
      <c r="M383" s="13">
        <v>89.8</v>
      </c>
    </row>
    <row r="384" spans="1:13">
      <c r="A384">
        <v>246</v>
      </c>
      <c r="B384">
        <v>730</v>
      </c>
      <c r="C384" s="7">
        <v>13.892666666666665</v>
      </c>
      <c r="D384">
        <v>0.14000000000000001</v>
      </c>
      <c r="E384">
        <v>13.81</v>
      </c>
      <c r="F384">
        <v>88.2</v>
      </c>
      <c r="H384" s="23">
        <v>38598.291666666664</v>
      </c>
      <c r="I384" s="23">
        <f t="shared" si="5"/>
        <v>38598.3125</v>
      </c>
      <c r="J384" s="13">
        <v>0.14000000000000001</v>
      </c>
      <c r="K384" s="21">
        <v>13.892666666666665</v>
      </c>
      <c r="L384" s="13">
        <v>13.81</v>
      </c>
      <c r="M384" s="13">
        <v>88.2</v>
      </c>
    </row>
    <row r="385" spans="1:13">
      <c r="A385">
        <v>246</v>
      </c>
      <c r="B385">
        <v>800</v>
      </c>
      <c r="C385" s="7">
        <v>14.464</v>
      </c>
      <c r="D385">
        <v>0.128</v>
      </c>
      <c r="E385">
        <v>14.64</v>
      </c>
      <c r="F385">
        <v>85.5</v>
      </c>
      <c r="H385" s="23">
        <v>38598.3125</v>
      </c>
      <c r="I385" s="23">
        <f t="shared" si="5"/>
        <v>38598.333333333336</v>
      </c>
      <c r="J385" s="13">
        <v>0.128</v>
      </c>
      <c r="K385" s="21">
        <v>14.464</v>
      </c>
      <c r="L385" s="13">
        <v>14.64</v>
      </c>
      <c r="M385" s="13">
        <v>85.5</v>
      </c>
    </row>
    <row r="386" spans="1:13">
      <c r="A386">
        <v>246</v>
      </c>
      <c r="B386">
        <v>830</v>
      </c>
      <c r="C386" s="7">
        <v>15.254</v>
      </c>
      <c r="D386">
        <v>7.2999999999999995E-2</v>
      </c>
      <c r="E386">
        <v>15.36</v>
      </c>
      <c r="F386">
        <v>84.1</v>
      </c>
      <c r="H386" s="23">
        <v>38598.333333333336</v>
      </c>
      <c r="I386" s="23">
        <f t="shared" si="5"/>
        <v>38598.354166666672</v>
      </c>
      <c r="J386" s="13">
        <v>7.2999999999999995E-2</v>
      </c>
      <c r="K386" s="21">
        <v>15.254</v>
      </c>
      <c r="L386" s="13">
        <v>15.36</v>
      </c>
      <c r="M386" s="13">
        <v>84.1</v>
      </c>
    </row>
    <row r="387" spans="1:13">
      <c r="A387">
        <v>246</v>
      </c>
      <c r="B387">
        <v>900</v>
      </c>
      <c r="C387" s="7">
        <v>16.268000000000001</v>
      </c>
      <c r="D387">
        <v>0.39100000000000001</v>
      </c>
      <c r="E387">
        <v>16.11</v>
      </c>
      <c r="F387">
        <v>82.5</v>
      </c>
      <c r="H387" s="23">
        <v>38598.354166666672</v>
      </c>
      <c r="I387" s="23">
        <f t="shared" si="5"/>
        <v>38598.375</v>
      </c>
      <c r="J387" s="13">
        <v>0.39100000000000001</v>
      </c>
      <c r="K387" s="21">
        <v>16.268000000000001</v>
      </c>
      <c r="L387" s="13">
        <v>16.11</v>
      </c>
      <c r="M387" s="13">
        <v>82.5</v>
      </c>
    </row>
    <row r="388" spans="1:13">
      <c r="A388">
        <v>246</v>
      </c>
      <c r="B388">
        <v>930</v>
      </c>
      <c r="C388" s="7">
        <v>17.287333333333333</v>
      </c>
      <c r="D388">
        <v>0.42699999999999999</v>
      </c>
      <c r="E388">
        <v>16.8</v>
      </c>
      <c r="F388">
        <v>80.3</v>
      </c>
      <c r="H388" s="23">
        <v>38598.375</v>
      </c>
      <c r="I388" s="23">
        <f t="shared" si="5"/>
        <v>38598.395833333336</v>
      </c>
      <c r="J388" s="13">
        <v>0.42699999999999999</v>
      </c>
      <c r="K388" s="21">
        <v>17.287333333333333</v>
      </c>
      <c r="L388" s="13">
        <v>16.8</v>
      </c>
      <c r="M388" s="13">
        <v>80.3</v>
      </c>
    </row>
    <row r="389" spans="1:13">
      <c r="A389">
        <v>246</v>
      </c>
      <c r="B389">
        <v>1000</v>
      </c>
      <c r="C389" s="7">
        <v>18.086666666666666</v>
      </c>
      <c r="D389">
        <v>0.40200000000000002</v>
      </c>
      <c r="E389">
        <v>17.34</v>
      </c>
      <c r="F389">
        <v>77.8</v>
      </c>
      <c r="H389" s="23">
        <v>38598.395833333336</v>
      </c>
      <c r="I389" s="23">
        <f t="shared" si="5"/>
        <v>38598.416666666664</v>
      </c>
      <c r="J389" s="13">
        <v>0.40200000000000002</v>
      </c>
      <c r="K389" s="21">
        <v>18.086666666666666</v>
      </c>
      <c r="L389" s="13">
        <v>17.34</v>
      </c>
      <c r="M389" s="13">
        <v>77.8</v>
      </c>
    </row>
    <row r="390" spans="1:13">
      <c r="A390">
        <v>246</v>
      </c>
      <c r="B390">
        <v>1030</v>
      </c>
      <c r="C390" s="7">
        <v>17.552</v>
      </c>
      <c r="D390">
        <v>0.24399999999999999</v>
      </c>
      <c r="E390">
        <v>17.04</v>
      </c>
      <c r="F390">
        <v>79.3</v>
      </c>
      <c r="H390" s="23">
        <v>38598.416666666664</v>
      </c>
      <c r="I390" s="23">
        <f t="shared" ref="I390:I453" si="6">I$3+A390+(ROUND(B390/100,0)/24)+(MOD(B390,100)/(24*60))</f>
        <v>38598.4375</v>
      </c>
      <c r="J390" s="13">
        <v>0.24399999999999999</v>
      </c>
      <c r="K390" s="21">
        <v>17.552</v>
      </c>
      <c r="L390" s="13">
        <v>17.04</v>
      </c>
      <c r="M390" s="13">
        <v>79.3</v>
      </c>
    </row>
    <row r="391" spans="1:13">
      <c r="A391">
        <v>246</v>
      </c>
      <c r="B391">
        <v>1100</v>
      </c>
      <c r="C391" s="7">
        <v>17.68066666666666</v>
      </c>
      <c r="D391">
        <v>0.221</v>
      </c>
      <c r="E391">
        <v>17.43</v>
      </c>
      <c r="F391">
        <v>78</v>
      </c>
      <c r="H391" s="23">
        <v>38598.4375</v>
      </c>
      <c r="I391" s="23">
        <f t="shared" si="6"/>
        <v>38598.458333333336</v>
      </c>
      <c r="J391" s="13">
        <v>0.221</v>
      </c>
      <c r="K391" s="21">
        <v>17.68066666666666</v>
      </c>
      <c r="L391" s="13">
        <v>17.43</v>
      </c>
      <c r="M391" s="13">
        <v>78</v>
      </c>
    </row>
    <row r="392" spans="1:13">
      <c r="A392">
        <v>246</v>
      </c>
      <c r="B392">
        <v>1130</v>
      </c>
      <c r="C392" s="7">
        <v>18.190666666666669</v>
      </c>
      <c r="D392">
        <v>0.36199999999999999</v>
      </c>
      <c r="E392">
        <v>18.04</v>
      </c>
      <c r="F392">
        <v>73.599999999999994</v>
      </c>
      <c r="H392" s="23">
        <v>38598.458333333336</v>
      </c>
      <c r="I392" s="23">
        <f t="shared" si="6"/>
        <v>38598.479166666672</v>
      </c>
      <c r="J392" s="13">
        <v>0.36199999999999999</v>
      </c>
      <c r="K392" s="21">
        <v>18.190666666666669</v>
      </c>
      <c r="L392" s="13">
        <v>18.04</v>
      </c>
      <c r="M392" s="13">
        <v>73.599999999999994</v>
      </c>
    </row>
    <row r="393" spans="1:13">
      <c r="A393">
        <v>246</v>
      </c>
      <c r="B393">
        <v>1200</v>
      </c>
      <c r="C393" s="7">
        <v>19.610000000000003</v>
      </c>
      <c r="D393">
        <v>0.52700000000000002</v>
      </c>
      <c r="E393">
        <v>19.03</v>
      </c>
      <c r="F393">
        <v>66.78</v>
      </c>
      <c r="H393" s="23">
        <v>38598.479166666672</v>
      </c>
      <c r="I393" s="23">
        <f t="shared" si="6"/>
        <v>38598.5</v>
      </c>
      <c r="J393" s="13">
        <v>0.52700000000000002</v>
      </c>
      <c r="K393" s="21">
        <v>19.610000000000003</v>
      </c>
      <c r="L393" s="13">
        <v>19.03</v>
      </c>
      <c r="M393" s="13">
        <v>66.78</v>
      </c>
    </row>
    <row r="394" spans="1:13">
      <c r="A394">
        <v>246</v>
      </c>
      <c r="B394">
        <v>1230</v>
      </c>
      <c r="C394" s="7">
        <v>19.707333333333334</v>
      </c>
      <c r="D394">
        <v>0.43</v>
      </c>
      <c r="E394">
        <v>19.22</v>
      </c>
      <c r="F394">
        <v>64.63</v>
      </c>
      <c r="H394" s="23">
        <v>38598.5</v>
      </c>
      <c r="I394" s="23">
        <f t="shared" si="6"/>
        <v>38598.520833333336</v>
      </c>
      <c r="J394" s="13">
        <v>0.43</v>
      </c>
      <c r="K394" s="21">
        <v>19.707333333333334</v>
      </c>
      <c r="L394" s="13">
        <v>19.22</v>
      </c>
      <c r="M394" s="13">
        <v>64.63</v>
      </c>
    </row>
    <row r="395" spans="1:13">
      <c r="A395">
        <v>246</v>
      </c>
      <c r="B395">
        <v>1300</v>
      </c>
      <c r="C395" s="7">
        <v>19.721999999999998</v>
      </c>
      <c r="D395">
        <v>0.54300000000000004</v>
      </c>
      <c r="E395">
        <v>19.309999999999999</v>
      </c>
      <c r="F395">
        <v>65.3</v>
      </c>
      <c r="H395" s="23">
        <v>38598.520833333336</v>
      </c>
      <c r="I395" s="23">
        <f t="shared" si="6"/>
        <v>38598.541666666664</v>
      </c>
      <c r="J395" s="13">
        <v>0.54300000000000004</v>
      </c>
      <c r="K395" s="21">
        <v>19.721999999999998</v>
      </c>
      <c r="L395" s="13">
        <v>19.309999999999999</v>
      </c>
      <c r="M395" s="13">
        <v>65.3</v>
      </c>
    </row>
    <row r="396" spans="1:13">
      <c r="A396">
        <v>246</v>
      </c>
      <c r="B396">
        <v>1330</v>
      </c>
      <c r="C396" s="7">
        <v>19.958000000000002</v>
      </c>
      <c r="D396">
        <v>0.51400000000000001</v>
      </c>
      <c r="E396">
        <v>19.579999999999998</v>
      </c>
      <c r="F396">
        <v>63.04</v>
      </c>
      <c r="H396" s="23">
        <v>38598.541666666664</v>
      </c>
      <c r="I396" s="23">
        <f t="shared" si="6"/>
        <v>38598.5625</v>
      </c>
      <c r="J396" s="13">
        <v>0.51400000000000001</v>
      </c>
      <c r="K396" s="21">
        <v>19.958000000000002</v>
      </c>
      <c r="L396" s="13">
        <v>19.579999999999998</v>
      </c>
      <c r="M396" s="13">
        <v>63.04</v>
      </c>
    </row>
    <row r="397" spans="1:13">
      <c r="A397">
        <v>246</v>
      </c>
      <c r="B397">
        <v>1400</v>
      </c>
      <c r="C397" s="7">
        <v>20.370666666666668</v>
      </c>
      <c r="D397">
        <v>0.48699999999999999</v>
      </c>
      <c r="E397">
        <v>19.920000000000002</v>
      </c>
      <c r="F397">
        <v>61.44</v>
      </c>
      <c r="H397" s="23">
        <v>38598.5625</v>
      </c>
      <c r="I397" s="23">
        <f t="shared" si="6"/>
        <v>38598.583333333336</v>
      </c>
      <c r="J397" s="13">
        <v>0.48699999999999999</v>
      </c>
      <c r="K397" s="21">
        <v>20.370666666666668</v>
      </c>
      <c r="L397" s="13">
        <v>19.920000000000002</v>
      </c>
      <c r="M397" s="13">
        <v>61.44</v>
      </c>
    </row>
    <row r="398" spans="1:13">
      <c r="A398">
        <v>246</v>
      </c>
      <c r="B398">
        <v>1430</v>
      </c>
      <c r="C398" s="7">
        <v>20.70333333333333</v>
      </c>
      <c r="D398">
        <v>0.35</v>
      </c>
      <c r="E398">
        <v>20.190000000000001</v>
      </c>
      <c r="F398">
        <v>60.91</v>
      </c>
      <c r="H398" s="23">
        <v>38598.583333333336</v>
      </c>
      <c r="I398" s="23">
        <f t="shared" si="6"/>
        <v>38598.604166666672</v>
      </c>
      <c r="J398" s="13">
        <v>0.35</v>
      </c>
      <c r="K398" s="21">
        <v>20.70333333333333</v>
      </c>
      <c r="L398" s="13">
        <v>20.190000000000001</v>
      </c>
      <c r="M398" s="13">
        <v>60.91</v>
      </c>
    </row>
    <row r="399" spans="1:13">
      <c r="A399">
        <v>246</v>
      </c>
      <c r="B399">
        <v>1500</v>
      </c>
      <c r="C399" s="7">
        <v>20.329333333333334</v>
      </c>
      <c r="D399">
        <v>0.28000000000000003</v>
      </c>
      <c r="E399">
        <v>20.399999999999999</v>
      </c>
      <c r="F399">
        <v>62.67</v>
      </c>
      <c r="H399" s="23">
        <v>38598.604166666672</v>
      </c>
      <c r="I399" s="23">
        <f t="shared" si="6"/>
        <v>38598.625</v>
      </c>
      <c r="J399" s="13">
        <v>0.28000000000000003</v>
      </c>
      <c r="K399" s="21">
        <v>20.329333333333334</v>
      </c>
      <c r="L399" s="13">
        <v>20.399999999999999</v>
      </c>
      <c r="M399" s="13">
        <v>62.67</v>
      </c>
    </row>
    <row r="400" spans="1:13">
      <c r="A400">
        <v>246</v>
      </c>
      <c r="B400">
        <v>1530</v>
      </c>
      <c r="C400" s="7">
        <v>20.625999999999998</v>
      </c>
      <c r="D400">
        <v>0.47799999999999998</v>
      </c>
      <c r="E400">
        <v>20.94</v>
      </c>
      <c r="F400">
        <v>62.52</v>
      </c>
      <c r="H400" s="23">
        <v>38598.625</v>
      </c>
      <c r="I400" s="23">
        <f t="shared" si="6"/>
        <v>38598.645833333336</v>
      </c>
      <c r="J400" s="13">
        <v>0.47799999999999998</v>
      </c>
      <c r="K400" s="21">
        <v>20.625999999999998</v>
      </c>
      <c r="L400" s="13">
        <v>20.94</v>
      </c>
      <c r="M400" s="13">
        <v>62.52</v>
      </c>
    </row>
    <row r="401" spans="1:13">
      <c r="A401">
        <v>246</v>
      </c>
      <c r="B401">
        <v>1600</v>
      </c>
      <c r="C401" s="7">
        <v>20.664000000000001</v>
      </c>
      <c r="D401">
        <v>0.374</v>
      </c>
      <c r="E401">
        <v>21.25</v>
      </c>
      <c r="F401">
        <v>61.26</v>
      </c>
      <c r="H401" s="23">
        <v>38598.645833333336</v>
      </c>
      <c r="I401" s="23">
        <f t="shared" si="6"/>
        <v>38598.666666666664</v>
      </c>
      <c r="J401" s="13">
        <v>0.374</v>
      </c>
      <c r="K401" s="21">
        <v>20.664000000000001</v>
      </c>
      <c r="L401" s="13">
        <v>21.25</v>
      </c>
      <c r="M401" s="13">
        <v>61.26</v>
      </c>
    </row>
    <row r="402" spans="1:13">
      <c r="A402">
        <v>246</v>
      </c>
      <c r="B402">
        <v>1630</v>
      </c>
      <c r="C402" s="7">
        <v>20.616</v>
      </c>
      <c r="D402">
        <v>0.30599999999999999</v>
      </c>
      <c r="E402">
        <v>21.54</v>
      </c>
      <c r="F402">
        <v>59.9</v>
      </c>
      <c r="H402" s="23">
        <v>38598.666666666664</v>
      </c>
      <c r="I402" s="23">
        <f t="shared" si="6"/>
        <v>38598.6875</v>
      </c>
      <c r="J402" s="13">
        <v>0.30599999999999999</v>
      </c>
      <c r="K402" s="21">
        <v>20.616</v>
      </c>
      <c r="L402" s="13">
        <v>21.54</v>
      </c>
      <c r="M402" s="13">
        <v>59.9</v>
      </c>
    </row>
    <row r="403" spans="1:13">
      <c r="A403">
        <v>246</v>
      </c>
      <c r="B403">
        <v>1700</v>
      </c>
      <c r="C403" s="7">
        <v>19.891999999999999</v>
      </c>
      <c r="D403">
        <v>0.16800000000000001</v>
      </c>
      <c r="E403">
        <v>21.09</v>
      </c>
      <c r="F403">
        <v>63.43</v>
      </c>
      <c r="H403" s="23">
        <v>38598.6875</v>
      </c>
      <c r="I403" s="23">
        <f t="shared" si="6"/>
        <v>38598.708333333336</v>
      </c>
      <c r="J403" s="13">
        <v>0.16800000000000001</v>
      </c>
      <c r="K403" s="21">
        <v>19.891999999999999</v>
      </c>
      <c r="L403" s="13">
        <v>21.09</v>
      </c>
      <c r="M403" s="13">
        <v>63.43</v>
      </c>
    </row>
    <row r="404" spans="1:13">
      <c r="A404">
        <v>246</v>
      </c>
      <c r="B404">
        <v>1730</v>
      </c>
      <c r="C404" s="7">
        <v>20.141333333333332</v>
      </c>
      <c r="D404">
        <v>0.25900000000000001</v>
      </c>
      <c r="E404">
        <v>21.99</v>
      </c>
      <c r="F404">
        <v>60.65</v>
      </c>
      <c r="H404" s="23">
        <v>38598.708333333336</v>
      </c>
      <c r="I404" s="23">
        <f t="shared" si="6"/>
        <v>38598.729166666672</v>
      </c>
      <c r="J404" s="13">
        <v>0.25900000000000001</v>
      </c>
      <c r="K404" s="21">
        <v>20.141333333333332</v>
      </c>
      <c r="L404" s="13">
        <v>21.99</v>
      </c>
      <c r="M404" s="13">
        <v>60.65</v>
      </c>
    </row>
    <row r="405" spans="1:13">
      <c r="A405">
        <v>246</v>
      </c>
      <c r="B405">
        <v>1800</v>
      </c>
      <c r="C405" s="7">
        <v>19.674666666666667</v>
      </c>
      <c r="D405">
        <v>0.159</v>
      </c>
      <c r="E405">
        <v>21.55</v>
      </c>
      <c r="F405">
        <v>64</v>
      </c>
      <c r="H405" s="23">
        <v>38598.729166666672</v>
      </c>
      <c r="I405" s="23">
        <f t="shared" si="6"/>
        <v>38598.75</v>
      </c>
      <c r="J405" s="13">
        <v>0.159</v>
      </c>
      <c r="K405" s="21">
        <v>19.674666666666667</v>
      </c>
      <c r="L405" s="13">
        <v>21.55</v>
      </c>
      <c r="M405" s="13">
        <v>64</v>
      </c>
    </row>
    <row r="406" spans="1:13">
      <c r="A406">
        <v>246</v>
      </c>
      <c r="B406">
        <v>1830</v>
      </c>
      <c r="C406" s="7">
        <v>19.605333333333327</v>
      </c>
      <c r="D406">
        <v>0.157</v>
      </c>
      <c r="E406">
        <v>21.95</v>
      </c>
      <c r="F406">
        <v>64.3</v>
      </c>
      <c r="H406" s="23">
        <v>38598.75</v>
      </c>
      <c r="I406" s="23">
        <f t="shared" si="6"/>
        <v>38598.770833333336</v>
      </c>
      <c r="J406" s="13">
        <v>0.157</v>
      </c>
      <c r="K406" s="21">
        <v>19.605333333333327</v>
      </c>
      <c r="L406" s="13">
        <v>21.95</v>
      </c>
      <c r="M406" s="13">
        <v>64.3</v>
      </c>
    </row>
    <row r="407" spans="1:13">
      <c r="A407">
        <v>246</v>
      </c>
      <c r="B407">
        <v>1900</v>
      </c>
      <c r="C407" s="7">
        <v>18.846000000000004</v>
      </c>
      <c r="D407">
        <v>5.1999999999999998E-2</v>
      </c>
      <c r="E407">
        <v>20.77</v>
      </c>
      <c r="F407">
        <v>66.64</v>
      </c>
      <c r="H407" s="23">
        <v>38598.770833333336</v>
      </c>
      <c r="I407" s="23">
        <f t="shared" si="6"/>
        <v>38598.791666666664</v>
      </c>
      <c r="J407" s="13">
        <v>5.1999999999999998E-2</v>
      </c>
      <c r="K407" s="21">
        <v>18.846000000000004</v>
      </c>
      <c r="L407" s="13">
        <v>20.77</v>
      </c>
      <c r="M407" s="13">
        <v>66.64</v>
      </c>
    </row>
    <row r="408" spans="1:13">
      <c r="A408">
        <v>246</v>
      </c>
      <c r="B408">
        <v>1930</v>
      </c>
      <c r="C408" s="7">
        <v>18.030666666666669</v>
      </c>
      <c r="D408">
        <v>6.0000000000000001E-3</v>
      </c>
      <c r="E408">
        <v>19.22</v>
      </c>
      <c r="F408">
        <v>70.8</v>
      </c>
      <c r="H408" s="23">
        <v>38598.791666666664</v>
      </c>
      <c r="I408" s="23">
        <f t="shared" si="6"/>
        <v>38598.8125</v>
      </c>
      <c r="J408" s="13">
        <v>6.0000000000000001E-3</v>
      </c>
      <c r="K408" s="21">
        <v>18.030666666666669</v>
      </c>
      <c r="L408" s="13">
        <v>19.22</v>
      </c>
      <c r="M408" s="13">
        <v>70.8</v>
      </c>
    </row>
    <row r="409" spans="1:13">
      <c r="A409">
        <v>246</v>
      </c>
      <c r="B409">
        <v>2000</v>
      </c>
      <c r="C409" s="7">
        <v>17.275999999999996</v>
      </c>
      <c r="D409">
        <v>0</v>
      </c>
      <c r="E409">
        <v>17.88</v>
      </c>
      <c r="F409">
        <v>73.3</v>
      </c>
      <c r="H409" s="23">
        <v>38598.8125</v>
      </c>
      <c r="I409" s="23">
        <f t="shared" si="6"/>
        <v>38598.833333333336</v>
      </c>
      <c r="J409" s="13">
        <v>0</v>
      </c>
      <c r="K409" s="21">
        <v>17.275999999999996</v>
      </c>
      <c r="L409" s="13">
        <v>17.88</v>
      </c>
      <c r="M409" s="13">
        <v>73.3</v>
      </c>
    </row>
    <row r="410" spans="1:13">
      <c r="A410">
        <v>246</v>
      </c>
      <c r="B410">
        <v>2030</v>
      </c>
      <c r="C410" s="7">
        <v>16.743333333333332</v>
      </c>
      <c r="D410">
        <v>0</v>
      </c>
      <c r="E410">
        <v>17.16</v>
      </c>
      <c r="F410">
        <v>76.599999999999994</v>
      </c>
      <c r="H410" s="23">
        <v>38598.833333333336</v>
      </c>
      <c r="I410" s="23">
        <f t="shared" si="6"/>
        <v>38598.854166666672</v>
      </c>
      <c r="J410" s="13">
        <v>0</v>
      </c>
      <c r="K410" s="21">
        <v>16.743333333333332</v>
      </c>
      <c r="L410" s="13">
        <v>17.16</v>
      </c>
      <c r="M410" s="13">
        <v>76.599999999999994</v>
      </c>
    </row>
    <row r="411" spans="1:13">
      <c r="A411">
        <v>246</v>
      </c>
      <c r="B411">
        <v>2100</v>
      </c>
      <c r="C411" s="7">
        <v>16.346666666666668</v>
      </c>
      <c r="D411">
        <v>0</v>
      </c>
      <c r="E411">
        <v>16.57</v>
      </c>
      <c r="F411">
        <v>78.400000000000006</v>
      </c>
      <c r="H411" s="23">
        <v>38598.854166666672</v>
      </c>
      <c r="I411" s="23">
        <f t="shared" si="6"/>
        <v>38598.875</v>
      </c>
      <c r="J411" s="13">
        <v>0</v>
      </c>
      <c r="K411" s="21">
        <v>16.346666666666668</v>
      </c>
      <c r="L411" s="13">
        <v>16.57</v>
      </c>
      <c r="M411" s="13">
        <v>78.400000000000006</v>
      </c>
    </row>
    <row r="412" spans="1:13">
      <c r="A412">
        <v>246</v>
      </c>
      <c r="B412">
        <v>2130</v>
      </c>
      <c r="C412" s="7">
        <v>15.969999999999999</v>
      </c>
      <c r="D412">
        <v>0</v>
      </c>
      <c r="E412">
        <v>16.010000000000002</v>
      </c>
      <c r="F412">
        <v>79.8</v>
      </c>
      <c r="H412" s="23">
        <v>38598.875</v>
      </c>
      <c r="I412" s="23">
        <f t="shared" si="6"/>
        <v>38598.895833333336</v>
      </c>
      <c r="J412" s="13">
        <v>0</v>
      </c>
      <c r="K412" s="21">
        <v>15.969999999999999</v>
      </c>
      <c r="L412" s="13">
        <v>16.010000000000002</v>
      </c>
      <c r="M412" s="13">
        <v>79.8</v>
      </c>
    </row>
    <row r="413" spans="1:13">
      <c r="A413">
        <v>246</v>
      </c>
      <c r="B413">
        <v>2200</v>
      </c>
      <c r="C413" s="7">
        <v>15.57</v>
      </c>
      <c r="D413">
        <v>0</v>
      </c>
      <c r="E413">
        <v>15.37</v>
      </c>
      <c r="F413">
        <v>81.8</v>
      </c>
      <c r="H413" s="23">
        <v>38598.895833333336</v>
      </c>
      <c r="I413" s="23">
        <f t="shared" si="6"/>
        <v>38598.916666666664</v>
      </c>
      <c r="J413" s="13">
        <v>0</v>
      </c>
      <c r="K413" s="21">
        <v>15.57</v>
      </c>
      <c r="L413" s="13">
        <v>15.37</v>
      </c>
      <c r="M413" s="13">
        <v>81.8</v>
      </c>
    </row>
    <row r="414" spans="1:13">
      <c r="A414">
        <v>246</v>
      </c>
      <c r="B414">
        <v>2230</v>
      </c>
      <c r="C414" s="7">
        <v>15.298</v>
      </c>
      <c r="D414">
        <v>0</v>
      </c>
      <c r="E414">
        <v>14.99</v>
      </c>
      <c r="F414">
        <v>82.7</v>
      </c>
      <c r="H414" s="23">
        <v>38598.916666666664</v>
      </c>
      <c r="I414" s="23">
        <f t="shared" si="6"/>
        <v>38598.9375</v>
      </c>
      <c r="J414" s="13">
        <v>0</v>
      </c>
      <c r="K414" s="21">
        <v>15.298</v>
      </c>
      <c r="L414" s="13">
        <v>14.99</v>
      </c>
      <c r="M414" s="13">
        <v>82.7</v>
      </c>
    </row>
    <row r="415" spans="1:13">
      <c r="A415">
        <v>246</v>
      </c>
      <c r="B415">
        <v>2300</v>
      </c>
      <c r="C415" s="7">
        <v>15.006</v>
      </c>
      <c r="D415">
        <v>0</v>
      </c>
      <c r="E415">
        <v>14.75</v>
      </c>
      <c r="F415">
        <v>83.7</v>
      </c>
      <c r="H415" s="23">
        <v>38598.9375</v>
      </c>
      <c r="I415" s="23">
        <f t="shared" si="6"/>
        <v>38598.958333333336</v>
      </c>
      <c r="J415" s="13">
        <v>0</v>
      </c>
      <c r="K415" s="21">
        <v>15.006</v>
      </c>
      <c r="L415" s="13">
        <v>14.75</v>
      </c>
      <c r="M415" s="13">
        <v>83.7</v>
      </c>
    </row>
    <row r="416" spans="1:13">
      <c r="A416">
        <v>246</v>
      </c>
      <c r="B416">
        <v>2330</v>
      </c>
      <c r="C416" s="7">
        <v>14.890000000000004</v>
      </c>
      <c r="D416">
        <v>0</v>
      </c>
      <c r="E416">
        <v>14.73</v>
      </c>
      <c r="F416">
        <v>83.6</v>
      </c>
      <c r="H416" s="23">
        <v>38598.958333333336</v>
      </c>
      <c r="I416" s="23">
        <f t="shared" si="6"/>
        <v>38598.979166666672</v>
      </c>
      <c r="J416" s="13">
        <v>0</v>
      </c>
      <c r="K416" s="21">
        <v>14.890000000000004</v>
      </c>
      <c r="L416" s="13">
        <v>14.73</v>
      </c>
      <c r="M416" s="13">
        <v>83.6</v>
      </c>
    </row>
    <row r="417" spans="1:13">
      <c r="A417">
        <v>247</v>
      </c>
      <c r="B417">
        <v>0</v>
      </c>
      <c r="C417" s="7">
        <v>14.647333333333334</v>
      </c>
      <c r="D417">
        <v>0</v>
      </c>
      <c r="E417">
        <v>14.28</v>
      </c>
      <c r="F417">
        <v>82.6</v>
      </c>
      <c r="H417" s="23">
        <v>38598.979166666672</v>
      </c>
      <c r="I417" s="23">
        <f t="shared" si="6"/>
        <v>38599</v>
      </c>
      <c r="J417" s="13">
        <v>0</v>
      </c>
      <c r="K417" s="21">
        <v>14.647333333333334</v>
      </c>
      <c r="L417" s="13">
        <v>14.28</v>
      </c>
      <c r="M417" s="13">
        <v>82.6</v>
      </c>
    </row>
    <row r="418" spans="1:13">
      <c r="A418">
        <v>247</v>
      </c>
      <c r="B418">
        <v>30</v>
      </c>
      <c r="C418" s="7">
        <v>14.361333333333333</v>
      </c>
      <c r="D418">
        <v>0</v>
      </c>
      <c r="E418">
        <v>13.73</v>
      </c>
      <c r="F418">
        <v>83.2</v>
      </c>
      <c r="H418" s="23">
        <v>38599</v>
      </c>
      <c r="I418" s="23">
        <f t="shared" si="6"/>
        <v>38599.020833333336</v>
      </c>
      <c r="J418" s="13">
        <v>0</v>
      </c>
      <c r="K418" s="21">
        <v>14.361333333333333</v>
      </c>
      <c r="L418" s="13">
        <v>13.73</v>
      </c>
      <c r="M418" s="13">
        <v>83.2</v>
      </c>
    </row>
    <row r="419" spans="1:13">
      <c r="A419">
        <v>247</v>
      </c>
      <c r="B419">
        <v>100</v>
      </c>
      <c r="C419" s="7">
        <v>13.802666666666669</v>
      </c>
      <c r="D419">
        <v>0</v>
      </c>
      <c r="E419">
        <v>12.7</v>
      </c>
      <c r="F419">
        <v>86.3</v>
      </c>
      <c r="H419" s="23">
        <v>38599.020833333336</v>
      </c>
      <c r="I419" s="23">
        <f t="shared" si="6"/>
        <v>38599.041666666664</v>
      </c>
      <c r="J419" s="13">
        <v>0</v>
      </c>
      <c r="K419" s="21">
        <v>13.802666666666669</v>
      </c>
      <c r="L419" s="13">
        <v>12.7</v>
      </c>
      <c r="M419" s="13">
        <v>86.3</v>
      </c>
    </row>
    <row r="420" spans="1:13">
      <c r="A420">
        <v>247</v>
      </c>
      <c r="B420">
        <v>130</v>
      </c>
      <c r="C420" s="7">
        <v>13.348000000000003</v>
      </c>
      <c r="D420">
        <v>0</v>
      </c>
      <c r="E420">
        <v>11.84</v>
      </c>
      <c r="F420">
        <v>88.2</v>
      </c>
      <c r="H420" s="23">
        <v>38599.041666666664</v>
      </c>
      <c r="I420" s="23">
        <f t="shared" si="6"/>
        <v>38599.0625</v>
      </c>
      <c r="J420" s="13">
        <v>0</v>
      </c>
      <c r="K420" s="21">
        <v>13.348000000000003</v>
      </c>
      <c r="L420" s="13">
        <v>11.84</v>
      </c>
      <c r="M420" s="13">
        <v>88.2</v>
      </c>
    </row>
    <row r="421" spans="1:13">
      <c r="A421">
        <v>247</v>
      </c>
      <c r="B421">
        <v>200</v>
      </c>
      <c r="C421" s="7">
        <v>13.319999999999999</v>
      </c>
      <c r="D421">
        <v>0</v>
      </c>
      <c r="E421">
        <v>12.34</v>
      </c>
      <c r="F421">
        <v>86.8</v>
      </c>
      <c r="H421" s="23">
        <v>38599.0625</v>
      </c>
      <c r="I421" s="23">
        <f t="shared" si="6"/>
        <v>38599.083333333336</v>
      </c>
      <c r="J421" s="13">
        <v>0</v>
      </c>
      <c r="K421" s="21">
        <v>13.319999999999999</v>
      </c>
      <c r="L421" s="13">
        <v>12.34</v>
      </c>
      <c r="M421" s="13">
        <v>86.8</v>
      </c>
    </row>
    <row r="422" spans="1:13">
      <c r="A422">
        <v>247</v>
      </c>
      <c r="B422">
        <v>230</v>
      </c>
      <c r="C422" s="7">
        <v>13.288666666666666</v>
      </c>
      <c r="D422">
        <v>0</v>
      </c>
      <c r="E422">
        <v>12.55</v>
      </c>
      <c r="F422">
        <v>85.5</v>
      </c>
      <c r="H422" s="23">
        <v>38599.083333333336</v>
      </c>
      <c r="I422" s="23">
        <f t="shared" si="6"/>
        <v>38599.104166666672</v>
      </c>
      <c r="J422" s="13">
        <v>0</v>
      </c>
      <c r="K422" s="21">
        <v>13.288666666666666</v>
      </c>
      <c r="L422" s="13">
        <v>12.55</v>
      </c>
      <c r="M422" s="13">
        <v>85.5</v>
      </c>
    </row>
    <row r="423" spans="1:13">
      <c r="A423">
        <v>247</v>
      </c>
      <c r="B423">
        <v>300</v>
      </c>
      <c r="C423" s="7">
        <v>13.337333333333337</v>
      </c>
      <c r="D423">
        <v>0</v>
      </c>
      <c r="E423">
        <v>12.91</v>
      </c>
      <c r="F423">
        <v>83.9</v>
      </c>
      <c r="H423" s="23">
        <v>38599.104166666672</v>
      </c>
      <c r="I423" s="23">
        <f t="shared" si="6"/>
        <v>38599.125</v>
      </c>
      <c r="J423" s="13">
        <v>0</v>
      </c>
      <c r="K423" s="21">
        <v>13.337333333333337</v>
      </c>
      <c r="L423" s="13">
        <v>12.91</v>
      </c>
      <c r="M423" s="13">
        <v>83.9</v>
      </c>
    </row>
    <row r="424" spans="1:13">
      <c r="A424">
        <v>247</v>
      </c>
      <c r="B424">
        <v>330</v>
      </c>
      <c r="C424" s="7">
        <v>13.337333333333333</v>
      </c>
      <c r="D424">
        <v>0</v>
      </c>
      <c r="E424">
        <v>13.09</v>
      </c>
      <c r="F424">
        <v>81.7</v>
      </c>
      <c r="H424" s="23">
        <v>38599.125</v>
      </c>
      <c r="I424" s="23">
        <f t="shared" si="6"/>
        <v>38599.145833333336</v>
      </c>
      <c r="J424" s="13">
        <v>0</v>
      </c>
      <c r="K424" s="21">
        <v>13.337333333333333</v>
      </c>
      <c r="L424" s="13">
        <v>13.09</v>
      </c>
      <c r="M424" s="13">
        <v>81.7</v>
      </c>
    </row>
    <row r="425" spans="1:13">
      <c r="A425">
        <v>247</v>
      </c>
      <c r="B425">
        <v>400</v>
      </c>
      <c r="C425" s="7">
        <v>13.324666666666666</v>
      </c>
      <c r="D425">
        <v>0</v>
      </c>
      <c r="E425">
        <v>13.13</v>
      </c>
      <c r="F425">
        <v>81.8</v>
      </c>
      <c r="H425" s="23">
        <v>38599.145833333336</v>
      </c>
      <c r="I425" s="23">
        <f t="shared" si="6"/>
        <v>38599.166666666664</v>
      </c>
      <c r="J425" s="13">
        <v>0</v>
      </c>
      <c r="K425" s="21">
        <v>13.324666666666666</v>
      </c>
      <c r="L425" s="13">
        <v>13.13</v>
      </c>
      <c r="M425" s="13">
        <v>81.8</v>
      </c>
    </row>
    <row r="426" spans="1:13">
      <c r="A426">
        <v>247</v>
      </c>
      <c r="B426">
        <v>430</v>
      </c>
      <c r="C426" s="7">
        <v>13.337333333333335</v>
      </c>
      <c r="D426">
        <v>0</v>
      </c>
      <c r="E426">
        <v>13.32</v>
      </c>
      <c r="F426">
        <v>80.5</v>
      </c>
      <c r="H426" s="23">
        <v>38599.166666666664</v>
      </c>
      <c r="I426" s="23">
        <f t="shared" si="6"/>
        <v>38599.1875</v>
      </c>
      <c r="J426" s="13">
        <v>0</v>
      </c>
      <c r="K426" s="21">
        <v>13.337333333333335</v>
      </c>
      <c r="L426" s="13">
        <v>13.32</v>
      </c>
      <c r="M426" s="13">
        <v>80.5</v>
      </c>
    </row>
    <row r="427" spans="1:13">
      <c r="A427">
        <v>247</v>
      </c>
      <c r="B427">
        <v>500</v>
      </c>
      <c r="C427" s="7">
        <v>13.189333333333336</v>
      </c>
      <c r="D427">
        <v>0</v>
      </c>
      <c r="E427">
        <v>12.92</v>
      </c>
      <c r="F427">
        <v>80.7</v>
      </c>
      <c r="H427" s="23">
        <v>38599.1875</v>
      </c>
      <c r="I427" s="23">
        <f t="shared" si="6"/>
        <v>38599.208333333336</v>
      </c>
      <c r="J427" s="13">
        <v>0</v>
      </c>
      <c r="K427" s="21">
        <v>13.189333333333336</v>
      </c>
      <c r="L427" s="13">
        <v>12.92</v>
      </c>
      <c r="M427" s="13">
        <v>80.7</v>
      </c>
    </row>
    <row r="428" spans="1:13">
      <c r="A428">
        <v>247</v>
      </c>
      <c r="B428">
        <v>530</v>
      </c>
      <c r="C428" s="7">
        <v>12.829333333333333</v>
      </c>
      <c r="D428">
        <v>0</v>
      </c>
      <c r="E428">
        <v>12.42</v>
      </c>
      <c r="F428">
        <v>81.3</v>
      </c>
      <c r="H428" s="23">
        <v>38599.208333333336</v>
      </c>
      <c r="I428" s="23">
        <f t="shared" si="6"/>
        <v>38599.229166666672</v>
      </c>
      <c r="J428" s="13">
        <v>0</v>
      </c>
      <c r="K428" s="21">
        <v>12.829333333333333</v>
      </c>
      <c r="L428" s="13">
        <v>12.42</v>
      </c>
      <c r="M428" s="13">
        <v>81.3</v>
      </c>
    </row>
    <row r="429" spans="1:13">
      <c r="A429">
        <v>247</v>
      </c>
      <c r="B429">
        <v>600</v>
      </c>
      <c r="C429" s="7">
        <v>12.488000000000001</v>
      </c>
      <c r="D429">
        <v>0</v>
      </c>
      <c r="E429">
        <v>11.97</v>
      </c>
      <c r="F429">
        <v>79.8</v>
      </c>
      <c r="H429" s="23">
        <v>38599.229166666672</v>
      </c>
      <c r="I429" s="23">
        <f t="shared" si="6"/>
        <v>38599.25</v>
      </c>
      <c r="J429" s="13">
        <v>0</v>
      </c>
      <c r="K429" s="21">
        <v>12.488000000000001</v>
      </c>
      <c r="L429" s="13">
        <v>11.97</v>
      </c>
      <c r="M429" s="13">
        <v>79.8</v>
      </c>
    </row>
    <row r="430" spans="1:13">
      <c r="A430">
        <v>247</v>
      </c>
      <c r="B430">
        <v>630</v>
      </c>
      <c r="C430" s="7">
        <v>12.066666666666666</v>
      </c>
      <c r="D430">
        <v>6.0000000000000001E-3</v>
      </c>
      <c r="E430">
        <v>11.38</v>
      </c>
      <c r="F430">
        <v>80.900000000000006</v>
      </c>
      <c r="H430" s="23">
        <v>38599.25</v>
      </c>
      <c r="I430" s="23">
        <f t="shared" si="6"/>
        <v>38599.270833333336</v>
      </c>
      <c r="J430" s="13">
        <v>6.0000000000000001E-3</v>
      </c>
      <c r="K430" s="21">
        <v>12.066666666666666</v>
      </c>
      <c r="L430" s="13">
        <v>11.38</v>
      </c>
      <c r="M430" s="13">
        <v>80.900000000000006</v>
      </c>
    </row>
    <row r="431" spans="1:13">
      <c r="A431">
        <v>247</v>
      </c>
      <c r="B431">
        <v>700</v>
      </c>
      <c r="C431" s="7">
        <v>11.804</v>
      </c>
      <c r="D431">
        <v>1.9E-2</v>
      </c>
      <c r="E431">
        <v>10.78</v>
      </c>
      <c r="F431">
        <v>83.1</v>
      </c>
      <c r="H431" s="23">
        <v>38599.270833333336</v>
      </c>
      <c r="I431" s="23">
        <f t="shared" si="6"/>
        <v>38599.291666666664</v>
      </c>
      <c r="J431" s="13">
        <v>1.9E-2</v>
      </c>
      <c r="K431" s="21">
        <v>11.804</v>
      </c>
      <c r="L431" s="13">
        <v>10.78</v>
      </c>
      <c r="M431" s="13">
        <v>83.1</v>
      </c>
    </row>
    <row r="432" spans="1:13">
      <c r="A432">
        <v>247</v>
      </c>
      <c r="B432">
        <v>730</v>
      </c>
      <c r="C432" s="7">
        <v>12.18</v>
      </c>
      <c r="D432">
        <v>0.14399999999999999</v>
      </c>
      <c r="E432">
        <v>11.96</v>
      </c>
      <c r="F432">
        <v>79.5</v>
      </c>
      <c r="H432" s="23">
        <v>38599.291666666664</v>
      </c>
      <c r="I432" s="23">
        <f t="shared" si="6"/>
        <v>38599.3125</v>
      </c>
      <c r="J432" s="13">
        <v>0.14399999999999999</v>
      </c>
      <c r="K432" s="21">
        <v>12.18</v>
      </c>
      <c r="L432" s="13">
        <v>11.96</v>
      </c>
      <c r="M432" s="13">
        <v>79.5</v>
      </c>
    </row>
    <row r="433" spans="1:13">
      <c r="A433">
        <v>247</v>
      </c>
      <c r="B433">
        <v>800</v>
      </c>
      <c r="C433" s="7">
        <v>12.894666666666664</v>
      </c>
      <c r="D433">
        <v>0.14099999999999999</v>
      </c>
      <c r="E433">
        <v>13.18</v>
      </c>
      <c r="F433">
        <v>74.900000000000006</v>
      </c>
      <c r="H433" s="23">
        <v>38599.3125</v>
      </c>
      <c r="I433" s="23">
        <f t="shared" si="6"/>
        <v>38599.333333333336</v>
      </c>
      <c r="J433" s="13">
        <v>0.14099999999999999</v>
      </c>
      <c r="K433" s="21">
        <v>12.894666666666664</v>
      </c>
      <c r="L433" s="13">
        <v>13.18</v>
      </c>
      <c r="M433" s="13">
        <v>74.900000000000006</v>
      </c>
    </row>
    <row r="434" spans="1:13">
      <c r="A434">
        <v>247</v>
      </c>
      <c r="B434">
        <v>830</v>
      </c>
      <c r="C434" s="7">
        <v>13.885999999999997</v>
      </c>
      <c r="D434">
        <v>7.9000000000000001E-2</v>
      </c>
      <c r="E434">
        <v>14.08</v>
      </c>
      <c r="F434">
        <v>74</v>
      </c>
      <c r="H434" s="23">
        <v>38599.333333333336</v>
      </c>
      <c r="I434" s="23">
        <f t="shared" si="6"/>
        <v>38599.354166666672</v>
      </c>
      <c r="J434" s="13">
        <v>7.9000000000000001E-2</v>
      </c>
      <c r="K434" s="21">
        <v>13.885999999999997</v>
      </c>
      <c r="L434" s="13">
        <v>14.08</v>
      </c>
      <c r="M434" s="13">
        <v>74</v>
      </c>
    </row>
    <row r="435" spans="1:13">
      <c r="A435">
        <v>247</v>
      </c>
      <c r="B435">
        <v>900</v>
      </c>
      <c r="C435" s="7">
        <v>15.178666666666667</v>
      </c>
      <c r="D435">
        <v>0.38600000000000001</v>
      </c>
      <c r="E435">
        <v>14.98</v>
      </c>
      <c r="F435">
        <v>68.739999999999995</v>
      </c>
      <c r="H435" s="23">
        <v>38599.354166666672</v>
      </c>
      <c r="I435" s="23">
        <f t="shared" si="6"/>
        <v>38599.375</v>
      </c>
      <c r="J435" s="13">
        <v>0.38600000000000001</v>
      </c>
      <c r="K435" s="21">
        <v>15.178666666666667</v>
      </c>
      <c r="L435" s="13">
        <v>14.98</v>
      </c>
      <c r="M435" s="13">
        <v>68.739999999999995</v>
      </c>
    </row>
    <row r="436" spans="1:13">
      <c r="A436">
        <v>247</v>
      </c>
      <c r="B436">
        <v>930</v>
      </c>
      <c r="C436" s="7">
        <v>16.392666666666667</v>
      </c>
      <c r="D436">
        <v>0.379</v>
      </c>
      <c r="E436">
        <v>15.46</v>
      </c>
      <c r="F436">
        <v>67.650000000000006</v>
      </c>
      <c r="H436" s="23">
        <v>38599.375</v>
      </c>
      <c r="I436" s="23">
        <f t="shared" si="6"/>
        <v>38599.395833333336</v>
      </c>
      <c r="J436" s="13">
        <v>0.379</v>
      </c>
      <c r="K436" s="21">
        <v>16.392666666666667</v>
      </c>
      <c r="L436" s="13">
        <v>15.46</v>
      </c>
      <c r="M436" s="13">
        <v>67.650000000000006</v>
      </c>
    </row>
    <row r="437" spans="1:13">
      <c r="A437">
        <v>247</v>
      </c>
      <c r="B437">
        <v>1000</v>
      </c>
      <c r="C437" s="7">
        <v>17.475000000000001</v>
      </c>
      <c r="D437">
        <v>0.54100000000000004</v>
      </c>
      <c r="E437">
        <v>16.22</v>
      </c>
      <c r="F437">
        <v>65.459999999999994</v>
      </c>
      <c r="H437" s="23">
        <v>38599.395833333336</v>
      </c>
      <c r="I437" s="23">
        <f t="shared" si="6"/>
        <v>38599.416666666664</v>
      </c>
      <c r="J437" s="13">
        <v>0.54100000000000004</v>
      </c>
      <c r="K437" s="21">
        <v>17.475000000000001</v>
      </c>
      <c r="L437" s="13">
        <v>16.22</v>
      </c>
      <c r="M437" s="13">
        <v>65.459999999999994</v>
      </c>
    </row>
    <row r="438" spans="1:13">
      <c r="A438">
        <v>247</v>
      </c>
      <c r="B438">
        <v>1030</v>
      </c>
      <c r="C438" s="7">
        <v>18.606428571428573</v>
      </c>
      <c r="D438">
        <v>0.46899999999999997</v>
      </c>
      <c r="E438">
        <v>16.78</v>
      </c>
      <c r="F438">
        <v>62.12</v>
      </c>
      <c r="H438" s="23">
        <v>38599.416666666664</v>
      </c>
      <c r="I438" s="23">
        <f t="shared" si="6"/>
        <v>38599.4375</v>
      </c>
      <c r="J438" s="13">
        <v>0.46899999999999997</v>
      </c>
      <c r="K438" s="21">
        <v>18.606428571428573</v>
      </c>
      <c r="L438" s="13">
        <v>16.78</v>
      </c>
      <c r="M438" s="13">
        <v>62.12</v>
      </c>
    </row>
    <row r="439" spans="1:13">
      <c r="A439">
        <v>247</v>
      </c>
      <c r="B439">
        <v>1100</v>
      </c>
      <c r="C439" s="7">
        <v>18.990000000000002</v>
      </c>
      <c r="D439">
        <v>0.55700000000000005</v>
      </c>
      <c r="E439">
        <v>17.079999999999998</v>
      </c>
      <c r="F439">
        <v>62.38</v>
      </c>
      <c r="H439" s="23">
        <v>38599.4375</v>
      </c>
      <c r="I439" s="23">
        <f t="shared" si="6"/>
        <v>38599.458333333336</v>
      </c>
      <c r="J439" s="13">
        <v>0.55700000000000005</v>
      </c>
      <c r="K439" s="21">
        <v>18.990000000000002</v>
      </c>
      <c r="L439" s="13">
        <v>17.079999999999998</v>
      </c>
      <c r="M439" s="13">
        <v>62.38</v>
      </c>
    </row>
    <row r="440" spans="1:13">
      <c r="A440">
        <v>247</v>
      </c>
      <c r="B440">
        <v>1130</v>
      </c>
      <c r="C440" s="7">
        <v>18.793571428571425</v>
      </c>
      <c r="D440">
        <v>0.34799999999999998</v>
      </c>
      <c r="E440">
        <v>17.239999999999998</v>
      </c>
      <c r="F440">
        <v>59.97</v>
      </c>
      <c r="H440" s="23">
        <v>38599.458333333336</v>
      </c>
      <c r="I440" s="23">
        <f t="shared" si="6"/>
        <v>38599.479166666672</v>
      </c>
      <c r="J440" s="13">
        <v>0.34799999999999998</v>
      </c>
      <c r="K440" s="21">
        <v>18.793571428571425</v>
      </c>
      <c r="L440" s="13">
        <v>17.239999999999998</v>
      </c>
      <c r="M440" s="13">
        <v>59.97</v>
      </c>
    </row>
    <row r="441" spans="1:13">
      <c r="A441">
        <v>247</v>
      </c>
      <c r="B441">
        <v>1200</v>
      </c>
      <c r="C441" s="7">
        <v>18.984999999999996</v>
      </c>
      <c r="D441">
        <v>0.45100000000000001</v>
      </c>
      <c r="E441">
        <v>17.37</v>
      </c>
      <c r="F441">
        <v>58.37</v>
      </c>
      <c r="H441" s="23">
        <v>38599.479166666672</v>
      </c>
      <c r="I441" s="23">
        <f t="shared" si="6"/>
        <v>38599.5</v>
      </c>
      <c r="J441" s="13">
        <v>0.45100000000000001</v>
      </c>
      <c r="K441" s="21">
        <v>18.984999999999996</v>
      </c>
      <c r="L441" s="13">
        <v>17.37</v>
      </c>
      <c r="M441" s="13">
        <v>58.37</v>
      </c>
    </row>
    <row r="442" spans="1:13">
      <c r="A442">
        <v>247</v>
      </c>
      <c r="B442">
        <v>1230</v>
      </c>
      <c r="C442" s="7">
        <v>19.719285714285714</v>
      </c>
      <c r="D442">
        <v>0.46800000000000003</v>
      </c>
      <c r="E442">
        <v>17.95</v>
      </c>
      <c r="F442">
        <v>57.73</v>
      </c>
      <c r="H442" s="23">
        <v>38599.5</v>
      </c>
      <c r="I442" s="23">
        <f t="shared" si="6"/>
        <v>38599.520833333336</v>
      </c>
      <c r="J442" s="13">
        <v>0.46800000000000003</v>
      </c>
      <c r="K442" s="21">
        <v>19.719285714285714</v>
      </c>
      <c r="L442" s="13">
        <v>17.95</v>
      </c>
      <c r="M442" s="13">
        <v>57.73</v>
      </c>
    </row>
    <row r="443" spans="1:13">
      <c r="A443">
        <v>247</v>
      </c>
      <c r="B443">
        <v>1300</v>
      </c>
      <c r="C443" s="7">
        <v>20.301428571428573</v>
      </c>
      <c r="D443">
        <v>0.61299999999999999</v>
      </c>
      <c r="E443">
        <v>18.43</v>
      </c>
      <c r="F443">
        <v>54.28</v>
      </c>
      <c r="H443" s="23">
        <v>38599.520833333336</v>
      </c>
      <c r="I443" s="23">
        <f t="shared" si="6"/>
        <v>38599.541666666664</v>
      </c>
      <c r="J443" s="13">
        <v>0.61299999999999999</v>
      </c>
      <c r="K443" s="21">
        <v>20.301428571428573</v>
      </c>
      <c r="L443" s="13">
        <v>18.43</v>
      </c>
      <c r="M443" s="13">
        <v>54.28</v>
      </c>
    </row>
    <row r="444" spans="1:13">
      <c r="A444">
        <v>247</v>
      </c>
      <c r="B444">
        <v>1330</v>
      </c>
      <c r="C444" s="7">
        <v>22.375714285714288</v>
      </c>
      <c r="D444">
        <v>0.90400000000000003</v>
      </c>
      <c r="E444">
        <v>19.39</v>
      </c>
      <c r="F444">
        <v>53.85</v>
      </c>
      <c r="H444" s="23">
        <v>38599.541666666664</v>
      </c>
      <c r="I444" s="23">
        <f t="shared" si="6"/>
        <v>38599.5625</v>
      </c>
      <c r="J444" s="13">
        <v>0.90400000000000003</v>
      </c>
      <c r="K444" s="21">
        <v>22.375714285714288</v>
      </c>
      <c r="L444" s="13">
        <v>19.39</v>
      </c>
      <c r="M444" s="13">
        <v>53.85</v>
      </c>
    </row>
    <row r="445" spans="1:13">
      <c r="A445">
        <v>247</v>
      </c>
      <c r="B445">
        <v>1400</v>
      </c>
      <c r="C445" s="7">
        <v>21.57</v>
      </c>
      <c r="D445">
        <v>0.42399999999999999</v>
      </c>
      <c r="E445">
        <v>19.09</v>
      </c>
      <c r="F445">
        <v>52.55</v>
      </c>
      <c r="H445" s="23">
        <v>38599.5625</v>
      </c>
      <c r="I445" s="23">
        <f t="shared" si="6"/>
        <v>38599.583333333336</v>
      </c>
      <c r="J445" s="13">
        <v>0.42399999999999999</v>
      </c>
      <c r="K445" s="21">
        <v>21.57</v>
      </c>
      <c r="L445" s="13">
        <v>19.09</v>
      </c>
      <c r="M445" s="13">
        <v>52.55</v>
      </c>
    </row>
    <row r="446" spans="1:13">
      <c r="A446">
        <v>247</v>
      </c>
      <c r="B446">
        <v>1430</v>
      </c>
      <c r="C446" s="7">
        <v>22.01285714285714</v>
      </c>
      <c r="D446">
        <v>0.68400000000000005</v>
      </c>
      <c r="E446">
        <v>19.760000000000002</v>
      </c>
      <c r="F446">
        <v>50.43</v>
      </c>
      <c r="H446" s="23">
        <v>38599.583333333336</v>
      </c>
      <c r="I446" s="23">
        <f t="shared" si="6"/>
        <v>38599.604166666672</v>
      </c>
      <c r="J446" s="13">
        <v>0.68400000000000005</v>
      </c>
      <c r="K446" s="21">
        <v>22.01285714285714</v>
      </c>
      <c r="L446" s="13">
        <v>19.760000000000002</v>
      </c>
      <c r="M446" s="13">
        <v>50.43</v>
      </c>
    </row>
    <row r="447" spans="1:13">
      <c r="A447">
        <v>247</v>
      </c>
      <c r="B447">
        <v>1500</v>
      </c>
      <c r="C447" s="7">
        <v>21.112857142857145</v>
      </c>
      <c r="D447">
        <v>0.42599999999999999</v>
      </c>
      <c r="E447">
        <v>19.36</v>
      </c>
      <c r="F447">
        <v>50.83</v>
      </c>
      <c r="H447" s="23">
        <v>38599.604166666672</v>
      </c>
      <c r="I447" s="23">
        <f t="shared" si="6"/>
        <v>38599.625</v>
      </c>
      <c r="J447" s="13">
        <v>0.42599999999999999</v>
      </c>
      <c r="K447" s="21">
        <v>21.112857142857145</v>
      </c>
      <c r="L447" s="13">
        <v>19.36</v>
      </c>
      <c r="M447" s="13">
        <v>50.83</v>
      </c>
    </row>
    <row r="448" spans="1:13">
      <c r="A448">
        <v>247</v>
      </c>
      <c r="B448">
        <v>1530</v>
      </c>
      <c r="C448" s="7">
        <v>21.430714285714284</v>
      </c>
      <c r="D448">
        <v>0.59699999999999998</v>
      </c>
      <c r="E448">
        <v>19.73</v>
      </c>
      <c r="F448">
        <v>48.55</v>
      </c>
      <c r="H448" s="23">
        <v>38599.625</v>
      </c>
      <c r="I448" s="23">
        <f t="shared" si="6"/>
        <v>38599.645833333336</v>
      </c>
      <c r="J448" s="13">
        <v>0.59699999999999998</v>
      </c>
      <c r="K448" s="21">
        <v>21.430714285714284</v>
      </c>
      <c r="L448" s="13">
        <v>19.73</v>
      </c>
      <c r="M448" s="13">
        <v>48.55</v>
      </c>
    </row>
    <row r="449" spans="1:13">
      <c r="A449">
        <v>247</v>
      </c>
      <c r="B449">
        <v>1600</v>
      </c>
      <c r="C449" s="7">
        <v>20.772142857142857</v>
      </c>
      <c r="D449">
        <v>0.50700000000000001</v>
      </c>
      <c r="E449">
        <v>19.59</v>
      </c>
      <c r="F449">
        <v>47.64</v>
      </c>
      <c r="H449" s="23">
        <v>38599.645833333336</v>
      </c>
      <c r="I449" s="23">
        <f t="shared" si="6"/>
        <v>38599.666666666664</v>
      </c>
      <c r="J449" s="13">
        <v>0.50700000000000001</v>
      </c>
      <c r="K449" s="21">
        <v>20.772142857142857</v>
      </c>
      <c r="L449" s="13">
        <v>19.59</v>
      </c>
      <c r="M449" s="13">
        <v>47.64</v>
      </c>
    </row>
    <row r="450" spans="1:13">
      <c r="A450">
        <v>247</v>
      </c>
      <c r="B450">
        <v>1630</v>
      </c>
      <c r="C450" s="7">
        <v>20.65285714285714</v>
      </c>
      <c r="D450">
        <v>0.44700000000000001</v>
      </c>
      <c r="E450">
        <v>19.850000000000001</v>
      </c>
      <c r="F450">
        <v>46.86</v>
      </c>
      <c r="H450" s="23">
        <v>38599.666666666664</v>
      </c>
      <c r="I450" s="23">
        <f t="shared" si="6"/>
        <v>38599.6875</v>
      </c>
      <c r="J450" s="13">
        <v>0.44700000000000001</v>
      </c>
      <c r="K450" s="21">
        <v>20.65285714285714</v>
      </c>
      <c r="L450" s="13">
        <v>19.850000000000001</v>
      </c>
      <c r="M450" s="13">
        <v>46.86</v>
      </c>
    </row>
    <row r="451" spans="1:13">
      <c r="A451">
        <v>247</v>
      </c>
      <c r="B451">
        <v>1700</v>
      </c>
      <c r="C451" s="7">
        <v>20.03</v>
      </c>
      <c r="D451">
        <v>0.39400000000000002</v>
      </c>
      <c r="E451">
        <v>19.73</v>
      </c>
      <c r="F451">
        <v>48.6</v>
      </c>
      <c r="H451" s="23">
        <v>38599.6875</v>
      </c>
      <c r="I451" s="23">
        <f t="shared" si="6"/>
        <v>38599.708333333336</v>
      </c>
      <c r="J451" s="13">
        <v>0.39400000000000002</v>
      </c>
      <c r="K451" s="21">
        <v>20.03</v>
      </c>
      <c r="L451" s="13">
        <v>19.73</v>
      </c>
      <c r="M451" s="13">
        <v>48.6</v>
      </c>
    </row>
    <row r="452" spans="1:13">
      <c r="A452">
        <v>247</v>
      </c>
      <c r="B452">
        <v>1730</v>
      </c>
      <c r="C452" s="7">
        <v>19.309285714285714</v>
      </c>
      <c r="D452">
        <v>0.30299999999999999</v>
      </c>
      <c r="E452">
        <v>19.559999999999999</v>
      </c>
      <c r="F452">
        <v>49.28</v>
      </c>
      <c r="H452" s="23">
        <v>38599.708333333336</v>
      </c>
      <c r="I452" s="23">
        <f t="shared" si="6"/>
        <v>38599.729166666672</v>
      </c>
      <c r="J452" s="13">
        <v>0.30299999999999999</v>
      </c>
      <c r="K452" s="21">
        <v>19.309285714285714</v>
      </c>
      <c r="L452" s="13">
        <v>19.559999999999999</v>
      </c>
      <c r="M452" s="13">
        <v>49.28</v>
      </c>
    </row>
    <row r="453" spans="1:13">
      <c r="A453">
        <v>247</v>
      </c>
      <c r="B453">
        <v>1800</v>
      </c>
      <c r="C453" s="7">
        <v>18.434999999999999</v>
      </c>
      <c r="D453">
        <v>0.217</v>
      </c>
      <c r="E453">
        <v>19.190000000000001</v>
      </c>
      <c r="F453">
        <v>51.58</v>
      </c>
      <c r="H453" s="23">
        <v>38599.729166666672</v>
      </c>
      <c r="I453" s="23">
        <f t="shared" si="6"/>
        <v>38599.75</v>
      </c>
      <c r="J453" s="13">
        <v>0.217</v>
      </c>
      <c r="K453" s="21">
        <v>18.434999999999999</v>
      </c>
      <c r="L453" s="13">
        <v>19.190000000000001</v>
      </c>
      <c r="M453" s="13">
        <v>51.58</v>
      </c>
    </row>
    <row r="454" spans="1:13">
      <c r="A454">
        <v>247</v>
      </c>
      <c r="B454">
        <v>1830</v>
      </c>
      <c r="C454" s="7">
        <v>17.407142857142858</v>
      </c>
      <c r="D454">
        <v>0.13400000000000001</v>
      </c>
      <c r="E454">
        <v>18.600000000000001</v>
      </c>
      <c r="F454">
        <v>54.26</v>
      </c>
      <c r="H454" s="23">
        <v>38599.75</v>
      </c>
      <c r="I454" s="23">
        <f t="shared" ref="I454:I517" si="7">I$3+A454+(ROUND(B454/100,0)/24)+(MOD(B454,100)/(24*60))</f>
        <v>38599.770833333336</v>
      </c>
      <c r="J454" s="13">
        <v>0.13400000000000001</v>
      </c>
      <c r="K454" s="21">
        <v>17.407142857142858</v>
      </c>
      <c r="L454" s="13">
        <v>18.600000000000001</v>
      </c>
      <c r="M454" s="13">
        <v>54.26</v>
      </c>
    </row>
    <row r="455" spans="1:13">
      <c r="A455">
        <v>247</v>
      </c>
      <c r="B455">
        <v>1900</v>
      </c>
      <c r="C455" s="7">
        <v>16.549999999999997</v>
      </c>
      <c r="D455">
        <v>5.7000000000000002E-2</v>
      </c>
      <c r="E455">
        <v>17.53</v>
      </c>
      <c r="F455">
        <v>59.6</v>
      </c>
      <c r="H455" s="23">
        <v>38599.770833333336</v>
      </c>
      <c r="I455" s="23">
        <f t="shared" si="7"/>
        <v>38599.791666666664</v>
      </c>
      <c r="J455" s="13">
        <v>5.7000000000000002E-2</v>
      </c>
      <c r="K455" s="21">
        <v>16.549999999999997</v>
      </c>
      <c r="L455" s="13">
        <v>17.53</v>
      </c>
      <c r="M455" s="13">
        <v>59.6</v>
      </c>
    </row>
    <row r="456" spans="1:13">
      <c r="A456">
        <v>247</v>
      </c>
      <c r="B456">
        <v>1930</v>
      </c>
      <c r="C456" s="7">
        <v>15.562857142857142</v>
      </c>
      <c r="D456">
        <v>5.0000000000000001E-3</v>
      </c>
      <c r="E456">
        <v>15.82</v>
      </c>
      <c r="F456">
        <v>65.989999999999995</v>
      </c>
      <c r="H456" s="23">
        <v>38599.791666666664</v>
      </c>
      <c r="I456" s="23">
        <f t="shared" si="7"/>
        <v>38599.8125</v>
      </c>
      <c r="J456" s="13">
        <v>5.0000000000000001E-3</v>
      </c>
      <c r="K456" s="21">
        <v>15.562857142857142</v>
      </c>
      <c r="L456" s="13">
        <v>15.82</v>
      </c>
      <c r="M456" s="13">
        <v>65.989999999999995</v>
      </c>
    </row>
    <row r="457" spans="1:13">
      <c r="A457">
        <v>247</v>
      </c>
      <c r="B457">
        <v>2000</v>
      </c>
      <c r="C457" s="7">
        <v>14.872142857142858</v>
      </c>
      <c r="D457">
        <v>0</v>
      </c>
      <c r="E457">
        <v>14.7</v>
      </c>
      <c r="F457">
        <v>71.099999999999994</v>
      </c>
      <c r="H457" s="23">
        <v>38599.8125</v>
      </c>
      <c r="I457" s="23">
        <f t="shared" si="7"/>
        <v>38599.833333333336</v>
      </c>
      <c r="J457" s="13">
        <v>0</v>
      </c>
      <c r="K457" s="21">
        <v>14.872142857142858</v>
      </c>
      <c r="L457" s="13">
        <v>14.7</v>
      </c>
      <c r="M457" s="13">
        <v>71.099999999999994</v>
      </c>
    </row>
    <row r="458" spans="1:13">
      <c r="A458">
        <v>247</v>
      </c>
      <c r="B458">
        <v>2030</v>
      </c>
      <c r="C458" s="7">
        <v>14.386428571428571</v>
      </c>
      <c r="D458">
        <v>0</v>
      </c>
      <c r="E458">
        <v>14.06</v>
      </c>
      <c r="F458">
        <v>73.900000000000006</v>
      </c>
      <c r="H458" s="23">
        <v>38599.833333333336</v>
      </c>
      <c r="I458" s="23">
        <f t="shared" si="7"/>
        <v>38599.854166666672</v>
      </c>
      <c r="J458" s="13">
        <v>0</v>
      </c>
      <c r="K458" s="21">
        <v>14.386428571428571</v>
      </c>
      <c r="L458" s="13">
        <v>14.06</v>
      </c>
      <c r="M458" s="13">
        <v>73.900000000000006</v>
      </c>
    </row>
    <row r="459" spans="1:13">
      <c r="A459">
        <v>247</v>
      </c>
      <c r="B459">
        <v>2100</v>
      </c>
      <c r="C459" s="7">
        <v>13.965714285714286</v>
      </c>
      <c r="D459">
        <v>0</v>
      </c>
      <c r="E459">
        <v>13.32</v>
      </c>
      <c r="F459">
        <v>76.5</v>
      </c>
      <c r="H459" s="23">
        <v>38599.854166666672</v>
      </c>
      <c r="I459" s="23">
        <f t="shared" si="7"/>
        <v>38599.875</v>
      </c>
      <c r="J459" s="13">
        <v>0</v>
      </c>
      <c r="K459" s="21">
        <v>13.965714285714286</v>
      </c>
      <c r="L459" s="13">
        <v>13.32</v>
      </c>
      <c r="M459" s="13">
        <v>76.5</v>
      </c>
    </row>
    <row r="460" spans="1:13">
      <c r="A460">
        <v>247</v>
      </c>
      <c r="B460">
        <v>2130</v>
      </c>
      <c r="C460" s="7">
        <v>13.648571428571428</v>
      </c>
      <c r="D460">
        <v>0</v>
      </c>
      <c r="E460">
        <v>13.08</v>
      </c>
      <c r="F460">
        <v>76.900000000000006</v>
      </c>
      <c r="H460" s="23">
        <v>38599.875</v>
      </c>
      <c r="I460" s="23">
        <f t="shared" si="7"/>
        <v>38599.895833333336</v>
      </c>
      <c r="J460" s="13">
        <v>0</v>
      </c>
      <c r="K460" s="21">
        <v>13.648571428571428</v>
      </c>
      <c r="L460" s="13">
        <v>13.08</v>
      </c>
      <c r="M460" s="13">
        <v>76.900000000000006</v>
      </c>
    </row>
    <row r="461" spans="1:13">
      <c r="A461">
        <v>247</v>
      </c>
      <c r="B461">
        <v>2200</v>
      </c>
      <c r="C461" s="7">
        <v>13.442857142857141</v>
      </c>
      <c r="D461">
        <v>0</v>
      </c>
      <c r="E461">
        <v>12.99</v>
      </c>
      <c r="F461">
        <v>77.8</v>
      </c>
      <c r="H461" s="23">
        <v>38599.895833333336</v>
      </c>
      <c r="I461" s="23">
        <f t="shared" si="7"/>
        <v>38599.916666666664</v>
      </c>
      <c r="J461" s="13">
        <v>0</v>
      </c>
      <c r="K461" s="21">
        <v>13.442857142857141</v>
      </c>
      <c r="L461" s="13">
        <v>12.99</v>
      </c>
      <c r="M461" s="13">
        <v>77.8</v>
      </c>
    </row>
    <row r="462" spans="1:13">
      <c r="A462">
        <v>247</v>
      </c>
      <c r="B462">
        <v>2230</v>
      </c>
      <c r="C462" s="7">
        <v>13.150714285714287</v>
      </c>
      <c r="D462">
        <v>0</v>
      </c>
      <c r="E462">
        <v>12.6</v>
      </c>
      <c r="F462">
        <v>79.599999999999994</v>
      </c>
      <c r="H462" s="23">
        <v>38599.916666666664</v>
      </c>
      <c r="I462" s="23">
        <f t="shared" si="7"/>
        <v>38599.9375</v>
      </c>
      <c r="J462" s="13">
        <v>0</v>
      </c>
      <c r="K462" s="21">
        <v>13.150714285714287</v>
      </c>
      <c r="L462" s="13">
        <v>12.6</v>
      </c>
      <c r="M462" s="13">
        <v>79.599999999999994</v>
      </c>
    </row>
    <row r="463" spans="1:13">
      <c r="A463">
        <v>247</v>
      </c>
      <c r="B463">
        <v>2300</v>
      </c>
      <c r="C463" s="7">
        <v>12.687857142857142</v>
      </c>
      <c r="D463">
        <v>0</v>
      </c>
      <c r="E463">
        <v>11.75</v>
      </c>
      <c r="F463">
        <v>82.2</v>
      </c>
      <c r="H463" s="23">
        <v>38599.9375</v>
      </c>
      <c r="I463" s="23">
        <f t="shared" si="7"/>
        <v>38599.958333333336</v>
      </c>
      <c r="J463" s="13">
        <v>0</v>
      </c>
      <c r="K463" s="21">
        <v>12.687857142857142</v>
      </c>
      <c r="L463" s="13">
        <v>11.75</v>
      </c>
      <c r="M463" s="13">
        <v>82.2</v>
      </c>
    </row>
    <row r="464" spans="1:13">
      <c r="A464">
        <v>247</v>
      </c>
      <c r="B464">
        <v>2330</v>
      </c>
      <c r="C464" s="7">
        <v>12.310714285714285</v>
      </c>
      <c r="D464">
        <v>0</v>
      </c>
      <c r="E464">
        <v>11.12</v>
      </c>
      <c r="F464">
        <v>84.5</v>
      </c>
      <c r="H464" s="23">
        <v>38599.958333333336</v>
      </c>
      <c r="I464" s="23">
        <f t="shared" si="7"/>
        <v>38599.979166666672</v>
      </c>
      <c r="J464" s="13">
        <v>0</v>
      </c>
      <c r="K464" s="21">
        <v>12.310714285714285</v>
      </c>
      <c r="L464" s="13">
        <v>11.12</v>
      </c>
      <c r="M464" s="13">
        <v>84.5</v>
      </c>
    </row>
    <row r="465" spans="1:13">
      <c r="A465">
        <v>248</v>
      </c>
      <c r="B465">
        <v>0</v>
      </c>
      <c r="C465" s="7">
        <v>11.93857142857143</v>
      </c>
      <c r="D465">
        <v>0</v>
      </c>
      <c r="E465">
        <v>10.44</v>
      </c>
      <c r="F465">
        <v>87.2</v>
      </c>
      <c r="H465" s="23">
        <v>38599.979166666672</v>
      </c>
      <c r="I465" s="23">
        <f t="shared" si="7"/>
        <v>38600</v>
      </c>
      <c r="J465" s="13">
        <v>0</v>
      </c>
      <c r="K465" s="21">
        <v>11.93857142857143</v>
      </c>
      <c r="L465" s="13">
        <v>10.44</v>
      </c>
      <c r="M465" s="13">
        <v>87.2</v>
      </c>
    </row>
    <row r="466" spans="1:13">
      <c r="A466">
        <v>248</v>
      </c>
      <c r="B466">
        <v>30</v>
      </c>
      <c r="C466" s="7">
        <v>11.606428571428571</v>
      </c>
      <c r="D466">
        <v>0</v>
      </c>
      <c r="E466">
        <v>9.92</v>
      </c>
      <c r="F466">
        <v>87.7</v>
      </c>
      <c r="H466" s="23">
        <v>38600</v>
      </c>
      <c r="I466" s="23">
        <f t="shared" si="7"/>
        <v>38600.020833333336</v>
      </c>
      <c r="J466" s="13">
        <v>0</v>
      </c>
      <c r="K466" s="21">
        <v>11.606428571428571</v>
      </c>
      <c r="L466" s="13">
        <v>9.92</v>
      </c>
      <c r="M466" s="13">
        <v>87.7</v>
      </c>
    </row>
    <row r="467" spans="1:13">
      <c r="A467">
        <v>248</v>
      </c>
      <c r="B467">
        <v>100</v>
      </c>
      <c r="C467" s="7">
        <v>11.215714285714284</v>
      </c>
      <c r="D467">
        <v>0</v>
      </c>
      <c r="E467">
        <v>9.34</v>
      </c>
      <c r="F467">
        <v>89.4</v>
      </c>
      <c r="H467" s="23">
        <v>38600.020833333336</v>
      </c>
      <c r="I467" s="23">
        <f t="shared" si="7"/>
        <v>38600.041666666664</v>
      </c>
      <c r="J467" s="13">
        <v>0</v>
      </c>
      <c r="K467" s="21">
        <v>11.215714285714284</v>
      </c>
      <c r="L467" s="13">
        <v>9.34</v>
      </c>
      <c r="M467" s="13">
        <v>89.4</v>
      </c>
    </row>
    <row r="468" spans="1:13">
      <c r="A468">
        <v>248</v>
      </c>
      <c r="B468">
        <v>130</v>
      </c>
      <c r="C468" s="7">
        <v>10.901428571428571</v>
      </c>
      <c r="D468">
        <v>0</v>
      </c>
      <c r="E468">
        <v>8.92</v>
      </c>
      <c r="F468">
        <v>89.6</v>
      </c>
      <c r="H468" s="23">
        <v>38600.041666666664</v>
      </c>
      <c r="I468" s="23">
        <f t="shared" si="7"/>
        <v>38600.0625</v>
      </c>
      <c r="J468" s="13">
        <v>0</v>
      </c>
      <c r="K468" s="21">
        <v>10.901428571428571</v>
      </c>
      <c r="L468" s="13">
        <v>8.92</v>
      </c>
      <c r="M468" s="13">
        <v>89.6</v>
      </c>
    </row>
    <row r="469" spans="1:13">
      <c r="A469">
        <v>248</v>
      </c>
      <c r="B469">
        <v>200</v>
      </c>
      <c r="C469" s="7">
        <v>10.767857142857141</v>
      </c>
      <c r="D469">
        <v>0</v>
      </c>
      <c r="E469">
        <v>9.11</v>
      </c>
      <c r="F469">
        <v>89.9</v>
      </c>
      <c r="H469" s="23">
        <v>38600.0625</v>
      </c>
      <c r="I469" s="23">
        <f t="shared" si="7"/>
        <v>38600.083333333336</v>
      </c>
      <c r="J469" s="13">
        <v>0</v>
      </c>
      <c r="K469" s="21">
        <v>10.767857142857141</v>
      </c>
      <c r="L469" s="13">
        <v>9.11</v>
      </c>
      <c r="M469" s="13">
        <v>89.9</v>
      </c>
    </row>
    <row r="470" spans="1:13">
      <c r="A470">
        <v>248</v>
      </c>
      <c r="B470">
        <v>230</v>
      </c>
      <c r="C470" s="7">
        <v>10.47</v>
      </c>
      <c r="D470">
        <v>0</v>
      </c>
      <c r="E470">
        <v>8.5299999999999994</v>
      </c>
      <c r="F470">
        <v>89.8</v>
      </c>
      <c r="H470" s="23">
        <v>38600.083333333336</v>
      </c>
      <c r="I470" s="23">
        <f t="shared" si="7"/>
        <v>38600.104166666672</v>
      </c>
      <c r="J470" s="13">
        <v>0</v>
      </c>
      <c r="K470" s="21">
        <v>10.47</v>
      </c>
      <c r="L470" s="13">
        <v>8.5299999999999994</v>
      </c>
      <c r="M470" s="13">
        <v>89.8</v>
      </c>
    </row>
    <row r="471" spans="1:13">
      <c r="A471">
        <v>248</v>
      </c>
      <c r="B471">
        <v>300</v>
      </c>
      <c r="C471" s="7">
        <v>10.213571428571429</v>
      </c>
      <c r="D471">
        <v>0</v>
      </c>
      <c r="E471">
        <v>8.19</v>
      </c>
      <c r="F471">
        <v>90.5</v>
      </c>
      <c r="H471" s="23">
        <v>38600.104166666672</v>
      </c>
      <c r="I471" s="23">
        <f t="shared" si="7"/>
        <v>38600.125</v>
      </c>
      <c r="J471" s="13">
        <v>0</v>
      </c>
      <c r="K471" s="21">
        <v>10.213571428571429</v>
      </c>
      <c r="L471" s="13">
        <v>8.19</v>
      </c>
      <c r="M471" s="13">
        <v>90.5</v>
      </c>
    </row>
    <row r="472" spans="1:13">
      <c r="A472">
        <v>248</v>
      </c>
      <c r="B472">
        <v>330</v>
      </c>
      <c r="C472" s="7">
        <v>9.9707142857142852</v>
      </c>
      <c r="D472">
        <v>0</v>
      </c>
      <c r="E472">
        <v>7.83</v>
      </c>
      <c r="F472">
        <v>90.9</v>
      </c>
      <c r="H472" s="23">
        <v>38600.125</v>
      </c>
      <c r="I472" s="23">
        <f t="shared" si="7"/>
        <v>38600.145833333336</v>
      </c>
      <c r="J472" s="13">
        <v>0</v>
      </c>
      <c r="K472" s="21">
        <v>9.9707142857142852</v>
      </c>
      <c r="L472" s="13">
        <v>7.83</v>
      </c>
      <c r="M472" s="13">
        <v>90.9</v>
      </c>
    </row>
    <row r="473" spans="1:13">
      <c r="A473">
        <v>248</v>
      </c>
      <c r="B473">
        <v>400</v>
      </c>
      <c r="C473" s="7">
        <v>9.7071428571428573</v>
      </c>
      <c r="D473">
        <v>0</v>
      </c>
      <c r="E473">
        <v>7.58</v>
      </c>
      <c r="F473">
        <v>91.1</v>
      </c>
      <c r="H473" s="23">
        <v>38600.145833333336</v>
      </c>
      <c r="I473" s="23">
        <f t="shared" si="7"/>
        <v>38600.166666666664</v>
      </c>
      <c r="J473" s="13">
        <v>0</v>
      </c>
      <c r="K473" s="21">
        <v>9.7071428571428573</v>
      </c>
      <c r="L473" s="13">
        <v>7.58</v>
      </c>
      <c r="M473" s="13">
        <v>91.1</v>
      </c>
    </row>
    <row r="474" spans="1:13">
      <c r="A474">
        <v>248</v>
      </c>
      <c r="B474">
        <v>430</v>
      </c>
      <c r="C474" s="7">
        <v>9.3687142857142867</v>
      </c>
      <c r="D474">
        <v>0</v>
      </c>
      <c r="E474">
        <v>7.12</v>
      </c>
      <c r="F474">
        <v>91.1</v>
      </c>
      <c r="H474" s="23">
        <v>38600.166666666664</v>
      </c>
      <c r="I474" s="23">
        <f t="shared" si="7"/>
        <v>38600.1875</v>
      </c>
      <c r="J474" s="13">
        <v>0</v>
      </c>
      <c r="K474" s="21">
        <v>9.3687142857142867</v>
      </c>
      <c r="L474" s="13">
        <v>7.12</v>
      </c>
      <c r="M474" s="13">
        <v>91.1</v>
      </c>
    </row>
    <row r="475" spans="1:13">
      <c r="A475">
        <v>248</v>
      </c>
      <c r="B475">
        <v>500</v>
      </c>
      <c r="C475" s="7">
        <v>9.1703571428571422</v>
      </c>
      <c r="D475">
        <v>0</v>
      </c>
      <c r="E475">
        <v>7.06</v>
      </c>
      <c r="F475">
        <v>91.8</v>
      </c>
      <c r="H475" s="23">
        <v>38600.1875</v>
      </c>
      <c r="I475" s="23">
        <f t="shared" si="7"/>
        <v>38600.208333333336</v>
      </c>
      <c r="J475" s="13">
        <v>0</v>
      </c>
      <c r="K475" s="21">
        <v>9.1703571428571422</v>
      </c>
      <c r="L475" s="13">
        <v>7.06</v>
      </c>
      <c r="M475" s="13">
        <v>91.8</v>
      </c>
    </row>
    <row r="476" spans="1:13">
      <c r="A476">
        <v>248</v>
      </c>
      <c r="B476">
        <v>530</v>
      </c>
      <c r="C476" s="7">
        <v>9.0409285714285712</v>
      </c>
      <c r="D476">
        <v>0</v>
      </c>
      <c r="E476">
        <v>7.14</v>
      </c>
      <c r="F476">
        <v>91.4</v>
      </c>
      <c r="H476" s="23">
        <v>38600.208333333336</v>
      </c>
      <c r="I476" s="23">
        <f t="shared" si="7"/>
        <v>38600.229166666672</v>
      </c>
      <c r="J476" s="13">
        <v>0</v>
      </c>
      <c r="K476" s="21">
        <v>9.0409285714285712</v>
      </c>
      <c r="L476" s="13">
        <v>7.14</v>
      </c>
      <c r="M476" s="13">
        <v>91.4</v>
      </c>
    </row>
    <row r="477" spans="1:13">
      <c r="A477">
        <v>248</v>
      </c>
      <c r="B477">
        <v>600</v>
      </c>
      <c r="C477" s="7">
        <v>8.823142857142857</v>
      </c>
      <c r="D477">
        <v>1E-3</v>
      </c>
      <c r="E477">
        <v>6.774</v>
      </c>
      <c r="F477">
        <v>91.3</v>
      </c>
      <c r="H477" s="23">
        <v>38600.229166666672</v>
      </c>
      <c r="I477" s="23">
        <f t="shared" si="7"/>
        <v>38600.25</v>
      </c>
      <c r="J477" s="13">
        <v>1E-3</v>
      </c>
      <c r="K477" s="21">
        <v>8.823142857142857</v>
      </c>
      <c r="L477" s="13">
        <v>6.774</v>
      </c>
      <c r="M477" s="13">
        <v>91.3</v>
      </c>
    </row>
    <row r="478" spans="1:13">
      <c r="A478">
        <v>248</v>
      </c>
      <c r="B478">
        <v>630</v>
      </c>
      <c r="C478" s="7">
        <v>8.6887857142857161</v>
      </c>
      <c r="D478">
        <v>8.9999999999999993E-3</v>
      </c>
      <c r="E478">
        <v>6.6059999999999999</v>
      </c>
      <c r="F478">
        <v>91.5</v>
      </c>
      <c r="H478" s="23">
        <v>38600.25</v>
      </c>
      <c r="I478" s="23">
        <f t="shared" si="7"/>
        <v>38600.270833333336</v>
      </c>
      <c r="J478" s="13">
        <v>8.9999999999999993E-3</v>
      </c>
      <c r="K478" s="21">
        <v>8.6887857142857161</v>
      </c>
      <c r="L478" s="13">
        <v>6.6059999999999999</v>
      </c>
      <c r="M478" s="13">
        <v>91.5</v>
      </c>
    </row>
    <row r="479" spans="1:13">
      <c r="A479">
        <v>248</v>
      </c>
      <c r="B479">
        <v>700</v>
      </c>
      <c r="C479" s="7">
        <v>8.8137142857142869</v>
      </c>
      <c r="D479">
        <v>2.5000000000000001E-2</v>
      </c>
      <c r="E479">
        <v>7.12</v>
      </c>
      <c r="F479">
        <v>91.1</v>
      </c>
      <c r="H479" s="23">
        <v>38600.270833333336</v>
      </c>
      <c r="I479" s="23">
        <f t="shared" si="7"/>
        <v>38600.291666666664</v>
      </c>
      <c r="J479" s="13">
        <v>2.5000000000000001E-2</v>
      </c>
      <c r="K479" s="21">
        <v>8.8137142857142869</v>
      </c>
      <c r="L479" s="13">
        <v>7.12</v>
      </c>
      <c r="M479" s="13">
        <v>91.1</v>
      </c>
    </row>
    <row r="480" spans="1:13">
      <c r="A480">
        <v>248</v>
      </c>
      <c r="B480">
        <v>730</v>
      </c>
      <c r="C480" s="7">
        <v>9.3564285714285713</v>
      </c>
      <c r="D480">
        <v>0.14499999999999999</v>
      </c>
      <c r="E480">
        <v>8.49</v>
      </c>
      <c r="F480">
        <v>88.9</v>
      </c>
      <c r="H480" s="23">
        <v>38600.291666666664</v>
      </c>
      <c r="I480" s="23">
        <f t="shared" si="7"/>
        <v>38600.3125</v>
      </c>
      <c r="J480" s="13">
        <v>0.14499999999999999</v>
      </c>
      <c r="K480" s="21">
        <v>9.3564285714285713</v>
      </c>
      <c r="L480" s="13">
        <v>8.49</v>
      </c>
      <c r="M480" s="13">
        <v>88.9</v>
      </c>
    </row>
    <row r="481" spans="1:13">
      <c r="A481">
        <v>248</v>
      </c>
      <c r="B481">
        <v>800</v>
      </c>
      <c r="C481" s="7">
        <v>10.287857142857145</v>
      </c>
      <c r="D481">
        <v>0.13700000000000001</v>
      </c>
      <c r="E481">
        <v>10.71</v>
      </c>
      <c r="F481">
        <v>81.900000000000006</v>
      </c>
      <c r="H481" s="23">
        <v>38600.3125</v>
      </c>
      <c r="I481" s="23">
        <f t="shared" si="7"/>
        <v>38600.333333333336</v>
      </c>
      <c r="J481" s="13">
        <v>0.13700000000000001</v>
      </c>
      <c r="K481" s="21">
        <v>10.287857142857145</v>
      </c>
      <c r="L481" s="13">
        <v>10.71</v>
      </c>
      <c r="M481" s="13">
        <v>81.900000000000006</v>
      </c>
    </row>
    <row r="482" spans="1:13">
      <c r="A482">
        <v>248</v>
      </c>
      <c r="B482">
        <v>830</v>
      </c>
      <c r="C482" s="7">
        <v>11.35357142857143</v>
      </c>
      <c r="D482">
        <v>5.3999999999999999E-2</v>
      </c>
      <c r="E482">
        <v>11.32</v>
      </c>
      <c r="F482">
        <v>81.5</v>
      </c>
      <c r="H482" s="23">
        <v>38600.333333333336</v>
      </c>
      <c r="I482" s="23">
        <f t="shared" si="7"/>
        <v>38600.354166666672</v>
      </c>
      <c r="J482" s="13">
        <v>5.3999999999999999E-2</v>
      </c>
      <c r="K482" s="21">
        <v>11.35357142857143</v>
      </c>
      <c r="L482" s="13">
        <v>11.32</v>
      </c>
      <c r="M482" s="13">
        <v>81.5</v>
      </c>
    </row>
    <row r="483" spans="1:13">
      <c r="A483">
        <v>248</v>
      </c>
      <c r="B483">
        <v>900</v>
      </c>
      <c r="C483" s="7">
        <v>12.870714285714284</v>
      </c>
      <c r="D483">
        <v>0.373</v>
      </c>
      <c r="E483">
        <v>12.09</v>
      </c>
      <c r="F483">
        <v>79.8</v>
      </c>
      <c r="H483" s="23">
        <v>38600.354166666672</v>
      </c>
      <c r="I483" s="23">
        <f t="shared" si="7"/>
        <v>38600.375</v>
      </c>
      <c r="J483" s="13">
        <v>0.373</v>
      </c>
      <c r="K483" s="21">
        <v>12.870714285714284</v>
      </c>
      <c r="L483" s="13">
        <v>12.09</v>
      </c>
      <c r="M483" s="13">
        <v>79.8</v>
      </c>
    </row>
    <row r="484" spans="1:13">
      <c r="A484">
        <v>248</v>
      </c>
      <c r="B484">
        <v>930</v>
      </c>
      <c r="C484" s="7">
        <v>14.375</v>
      </c>
      <c r="D484">
        <v>0.47399999999999998</v>
      </c>
      <c r="E484">
        <v>14.21</v>
      </c>
      <c r="F484">
        <v>71.3</v>
      </c>
      <c r="H484" s="23">
        <v>38600.375</v>
      </c>
      <c r="I484" s="23">
        <f t="shared" si="7"/>
        <v>38600.395833333336</v>
      </c>
      <c r="J484" s="13">
        <v>0.47399999999999998</v>
      </c>
      <c r="K484" s="21">
        <v>14.375</v>
      </c>
      <c r="L484" s="13">
        <v>14.21</v>
      </c>
      <c r="M484" s="13">
        <v>71.3</v>
      </c>
    </row>
    <row r="485" spans="1:13">
      <c r="A485">
        <v>248</v>
      </c>
      <c r="B485">
        <v>1000</v>
      </c>
      <c r="C485" s="7">
        <v>15.777142857142858</v>
      </c>
      <c r="D485">
        <v>0.54700000000000004</v>
      </c>
      <c r="E485">
        <v>15</v>
      </c>
      <c r="F485">
        <v>67.010000000000005</v>
      </c>
      <c r="H485" s="23">
        <v>38600.395833333336</v>
      </c>
      <c r="I485" s="23">
        <f t="shared" si="7"/>
        <v>38600.416666666664</v>
      </c>
      <c r="J485" s="13">
        <v>0.54700000000000004</v>
      </c>
      <c r="K485" s="21">
        <v>15.777142857142858</v>
      </c>
      <c r="L485" s="13">
        <v>15</v>
      </c>
      <c r="M485" s="13">
        <v>67.010000000000005</v>
      </c>
    </row>
    <row r="486" spans="1:13">
      <c r="A486">
        <v>248</v>
      </c>
      <c r="B486">
        <v>1030</v>
      </c>
      <c r="C486" s="7">
        <v>17.088571428571427</v>
      </c>
      <c r="D486">
        <v>0.60499999999999998</v>
      </c>
      <c r="E486">
        <v>16.13</v>
      </c>
      <c r="F486">
        <v>61.29</v>
      </c>
      <c r="H486" s="23">
        <v>38600.416666666664</v>
      </c>
      <c r="I486" s="23">
        <f t="shared" si="7"/>
        <v>38600.4375</v>
      </c>
      <c r="J486" s="13">
        <v>0.60499999999999998</v>
      </c>
      <c r="K486" s="21">
        <v>17.088571428571427</v>
      </c>
      <c r="L486" s="13">
        <v>16.13</v>
      </c>
      <c r="M486" s="13">
        <v>61.29</v>
      </c>
    </row>
    <row r="487" spans="1:13">
      <c r="A487">
        <v>248</v>
      </c>
      <c r="B487">
        <v>1100</v>
      </c>
      <c r="C487" s="7">
        <v>18.337142857142858</v>
      </c>
      <c r="D487">
        <v>0.66500000000000004</v>
      </c>
      <c r="E487">
        <v>16.25</v>
      </c>
      <c r="F487">
        <v>56.69</v>
      </c>
      <c r="H487" s="23">
        <v>38600.4375</v>
      </c>
      <c r="I487" s="23">
        <f t="shared" si="7"/>
        <v>38600.458333333336</v>
      </c>
      <c r="J487" s="13">
        <v>0.66500000000000004</v>
      </c>
      <c r="K487" s="21">
        <v>18.337142857142858</v>
      </c>
      <c r="L487" s="13">
        <v>16.25</v>
      </c>
      <c r="M487" s="13">
        <v>56.69</v>
      </c>
    </row>
    <row r="488" spans="1:13">
      <c r="A488">
        <v>248</v>
      </c>
      <c r="B488">
        <v>1130</v>
      </c>
      <c r="C488" s="7">
        <v>19.525714285714287</v>
      </c>
      <c r="D488">
        <v>0.70299999999999996</v>
      </c>
      <c r="E488">
        <v>16.88</v>
      </c>
      <c r="F488">
        <v>57.99</v>
      </c>
      <c r="H488" s="23">
        <v>38600.458333333336</v>
      </c>
      <c r="I488" s="23">
        <f t="shared" si="7"/>
        <v>38600.479166666672</v>
      </c>
      <c r="J488" s="13">
        <v>0.70299999999999996</v>
      </c>
      <c r="K488" s="21">
        <v>19.525714285714287</v>
      </c>
      <c r="L488" s="13">
        <v>16.88</v>
      </c>
      <c r="M488" s="13">
        <v>57.99</v>
      </c>
    </row>
    <row r="489" spans="1:13">
      <c r="A489">
        <v>248</v>
      </c>
      <c r="B489">
        <v>1200</v>
      </c>
      <c r="C489" s="7">
        <v>20.51285714285714</v>
      </c>
      <c r="D489">
        <v>0.73199999999999998</v>
      </c>
      <c r="E489">
        <v>17.7</v>
      </c>
      <c r="F489">
        <v>53.62</v>
      </c>
      <c r="H489" s="23">
        <v>38600.479166666672</v>
      </c>
      <c r="I489" s="23">
        <f t="shared" si="7"/>
        <v>38600.5</v>
      </c>
      <c r="J489" s="13">
        <v>0.73199999999999998</v>
      </c>
      <c r="K489" s="21">
        <v>20.51285714285714</v>
      </c>
      <c r="L489" s="13">
        <v>17.7</v>
      </c>
      <c r="M489" s="13">
        <v>53.62</v>
      </c>
    </row>
    <row r="490" spans="1:13">
      <c r="A490">
        <v>248</v>
      </c>
      <c r="B490">
        <v>1230</v>
      </c>
      <c r="C490" s="7">
        <v>21.153571428571428</v>
      </c>
      <c r="D490">
        <v>0.746</v>
      </c>
      <c r="E490">
        <v>18.510000000000002</v>
      </c>
      <c r="F490">
        <v>49.48</v>
      </c>
      <c r="H490" s="23">
        <v>38600.5</v>
      </c>
      <c r="I490" s="23">
        <f t="shared" si="7"/>
        <v>38600.520833333336</v>
      </c>
      <c r="J490" s="13">
        <v>0.746</v>
      </c>
      <c r="K490" s="21">
        <v>21.153571428571428</v>
      </c>
      <c r="L490" s="13">
        <v>18.510000000000002</v>
      </c>
      <c r="M490" s="13">
        <v>49.48</v>
      </c>
    </row>
    <row r="491" spans="1:13">
      <c r="A491">
        <v>248</v>
      </c>
      <c r="B491">
        <v>1300</v>
      </c>
      <c r="C491" s="7">
        <v>21.700000000000006</v>
      </c>
      <c r="D491">
        <v>0.755</v>
      </c>
      <c r="E491">
        <v>19.170000000000002</v>
      </c>
      <c r="F491">
        <v>44.48</v>
      </c>
      <c r="H491" s="23">
        <v>38600.520833333336</v>
      </c>
      <c r="I491" s="23">
        <f t="shared" si="7"/>
        <v>38600.541666666664</v>
      </c>
      <c r="J491" s="13">
        <v>0.755</v>
      </c>
      <c r="K491" s="21">
        <v>21.700000000000006</v>
      </c>
      <c r="L491" s="13">
        <v>19.170000000000002</v>
      </c>
      <c r="M491" s="13">
        <v>44.48</v>
      </c>
    </row>
    <row r="492" spans="1:13">
      <c r="A492">
        <v>248</v>
      </c>
      <c r="B492">
        <v>1330</v>
      </c>
      <c r="C492" s="7">
        <v>21.962142857142858</v>
      </c>
      <c r="D492">
        <v>0.749</v>
      </c>
      <c r="E492">
        <v>19.440000000000001</v>
      </c>
      <c r="F492">
        <v>41.17</v>
      </c>
      <c r="H492" s="23">
        <v>38600.541666666664</v>
      </c>
      <c r="I492" s="23">
        <f t="shared" si="7"/>
        <v>38600.5625</v>
      </c>
      <c r="J492" s="13">
        <v>0.749</v>
      </c>
      <c r="K492" s="21">
        <v>21.962142857142858</v>
      </c>
      <c r="L492" s="13">
        <v>19.440000000000001</v>
      </c>
      <c r="M492" s="13">
        <v>41.17</v>
      </c>
    </row>
    <row r="493" spans="1:13">
      <c r="A493">
        <v>248</v>
      </c>
      <c r="B493">
        <v>1400</v>
      </c>
      <c r="C493" s="7">
        <v>22.052857142857142</v>
      </c>
      <c r="D493">
        <v>0.72099999999999997</v>
      </c>
      <c r="E493">
        <v>19.98</v>
      </c>
      <c r="F493">
        <v>38.86</v>
      </c>
      <c r="H493" s="23">
        <v>38600.5625</v>
      </c>
      <c r="I493" s="23">
        <f t="shared" si="7"/>
        <v>38600.583333333336</v>
      </c>
      <c r="J493" s="13">
        <v>0.72099999999999997</v>
      </c>
      <c r="K493" s="21">
        <v>22.052857142857142</v>
      </c>
      <c r="L493" s="13">
        <v>19.98</v>
      </c>
      <c r="M493" s="13">
        <v>38.86</v>
      </c>
    </row>
    <row r="494" spans="1:13">
      <c r="A494">
        <v>248</v>
      </c>
      <c r="B494">
        <v>1430</v>
      </c>
      <c r="C494" s="7">
        <v>22.264285714285712</v>
      </c>
      <c r="D494">
        <v>0.68700000000000006</v>
      </c>
      <c r="E494">
        <v>20.52</v>
      </c>
      <c r="F494">
        <v>39.520000000000003</v>
      </c>
      <c r="H494" s="23">
        <v>38600.583333333336</v>
      </c>
      <c r="I494" s="23">
        <f t="shared" si="7"/>
        <v>38600.604166666672</v>
      </c>
      <c r="J494" s="13">
        <v>0.68700000000000006</v>
      </c>
      <c r="K494" s="21">
        <v>22.264285714285712</v>
      </c>
      <c r="L494" s="13">
        <v>20.52</v>
      </c>
      <c r="M494" s="13">
        <v>39.520000000000003</v>
      </c>
    </row>
    <row r="495" spans="1:13">
      <c r="A495">
        <v>248</v>
      </c>
      <c r="B495">
        <v>1500</v>
      </c>
      <c r="C495" s="7">
        <v>22.285714285714285</v>
      </c>
      <c r="D495">
        <v>0.64400000000000002</v>
      </c>
      <c r="E495">
        <v>20.83</v>
      </c>
      <c r="F495">
        <v>35.99</v>
      </c>
      <c r="H495" s="23">
        <v>38600.604166666672</v>
      </c>
      <c r="I495" s="23">
        <f t="shared" si="7"/>
        <v>38600.625</v>
      </c>
      <c r="J495" s="13">
        <v>0.64400000000000002</v>
      </c>
      <c r="K495" s="21">
        <v>22.285714285714285</v>
      </c>
      <c r="L495" s="13">
        <v>20.83</v>
      </c>
      <c r="M495" s="13">
        <v>35.99</v>
      </c>
    </row>
    <row r="496" spans="1:13">
      <c r="A496">
        <v>248</v>
      </c>
      <c r="B496">
        <v>1530</v>
      </c>
      <c r="C496" s="7">
        <v>21.98928571428571</v>
      </c>
      <c r="D496">
        <v>0.58899999999999997</v>
      </c>
      <c r="E496">
        <v>20.98</v>
      </c>
      <c r="F496">
        <v>37.590000000000003</v>
      </c>
      <c r="H496" s="23">
        <v>38600.625</v>
      </c>
      <c r="I496" s="23">
        <f t="shared" si="7"/>
        <v>38600.645833333336</v>
      </c>
      <c r="J496" s="13">
        <v>0.58899999999999997</v>
      </c>
      <c r="K496" s="21">
        <v>21.98928571428571</v>
      </c>
      <c r="L496" s="13">
        <v>20.98</v>
      </c>
      <c r="M496" s="13">
        <v>37.590000000000003</v>
      </c>
    </row>
    <row r="497" spans="1:13">
      <c r="A497">
        <v>248</v>
      </c>
      <c r="B497">
        <v>1600</v>
      </c>
      <c r="C497" s="7">
        <v>21.722857142857141</v>
      </c>
      <c r="D497">
        <v>0.52400000000000002</v>
      </c>
      <c r="E497">
        <v>21.09</v>
      </c>
      <c r="F497">
        <v>35.590000000000003</v>
      </c>
      <c r="H497" s="23">
        <v>38600.645833333336</v>
      </c>
      <c r="I497" s="23">
        <f t="shared" si="7"/>
        <v>38600.666666666664</v>
      </c>
      <c r="J497" s="13">
        <v>0.52400000000000002</v>
      </c>
      <c r="K497" s="21">
        <v>21.722857142857141</v>
      </c>
      <c r="L497" s="13">
        <v>21.09</v>
      </c>
      <c r="M497" s="13">
        <v>35.590000000000003</v>
      </c>
    </row>
    <row r="498" spans="1:13">
      <c r="A498">
        <v>248</v>
      </c>
      <c r="B498">
        <v>1630</v>
      </c>
      <c r="C498" s="7">
        <v>21.298571428571428</v>
      </c>
      <c r="D498">
        <v>0.443</v>
      </c>
      <c r="E498">
        <v>20.88</v>
      </c>
      <c r="F498">
        <v>42.4</v>
      </c>
      <c r="H498" s="23">
        <v>38600.666666666664</v>
      </c>
      <c r="I498" s="23">
        <f t="shared" si="7"/>
        <v>38600.6875</v>
      </c>
      <c r="J498" s="13">
        <v>0.443</v>
      </c>
      <c r="K498" s="21">
        <v>21.298571428571428</v>
      </c>
      <c r="L498" s="13">
        <v>20.88</v>
      </c>
      <c r="M498" s="13">
        <v>42.4</v>
      </c>
    </row>
    <row r="499" spans="1:13">
      <c r="A499">
        <v>248</v>
      </c>
      <c r="B499">
        <v>1700</v>
      </c>
      <c r="C499" s="7">
        <v>20.78</v>
      </c>
      <c r="D499">
        <v>0.34200000000000003</v>
      </c>
      <c r="E499">
        <v>21.04</v>
      </c>
      <c r="F499">
        <v>45.75</v>
      </c>
      <c r="H499" s="23">
        <v>38600.6875</v>
      </c>
      <c r="I499" s="23">
        <f t="shared" si="7"/>
        <v>38600.708333333336</v>
      </c>
      <c r="J499" s="13">
        <v>0.34200000000000003</v>
      </c>
      <c r="K499" s="21">
        <v>20.78</v>
      </c>
      <c r="L499" s="13">
        <v>21.04</v>
      </c>
      <c r="M499" s="13">
        <v>45.75</v>
      </c>
    </row>
    <row r="500" spans="1:13">
      <c r="A500">
        <v>248</v>
      </c>
      <c r="B500">
        <v>1730</v>
      </c>
      <c r="C500" s="7">
        <v>19.912857142857145</v>
      </c>
      <c r="D500">
        <v>0.27600000000000002</v>
      </c>
      <c r="E500">
        <v>20.75</v>
      </c>
      <c r="F500">
        <v>47.1</v>
      </c>
      <c r="H500" s="23">
        <v>38600.708333333336</v>
      </c>
      <c r="I500" s="23">
        <f t="shared" si="7"/>
        <v>38600.729166666672</v>
      </c>
      <c r="J500" s="13">
        <v>0.27600000000000002</v>
      </c>
      <c r="K500" s="21">
        <v>19.912857142857145</v>
      </c>
      <c r="L500" s="13">
        <v>20.75</v>
      </c>
      <c r="M500" s="13">
        <v>47.1</v>
      </c>
    </row>
    <row r="501" spans="1:13">
      <c r="A501">
        <v>248</v>
      </c>
      <c r="B501">
        <v>1800</v>
      </c>
      <c r="C501" s="7">
        <v>18.767142857142854</v>
      </c>
      <c r="D501">
        <v>0.17599999999999999</v>
      </c>
      <c r="E501">
        <v>20.190000000000001</v>
      </c>
      <c r="F501">
        <v>47.14</v>
      </c>
      <c r="H501" s="23">
        <v>38600.729166666672</v>
      </c>
      <c r="I501" s="23">
        <f t="shared" si="7"/>
        <v>38600.75</v>
      </c>
      <c r="J501" s="13">
        <v>0.17599999999999999</v>
      </c>
      <c r="K501" s="21">
        <v>18.767142857142854</v>
      </c>
      <c r="L501" s="13">
        <v>20.190000000000001</v>
      </c>
      <c r="M501" s="13">
        <v>47.14</v>
      </c>
    </row>
    <row r="502" spans="1:13">
      <c r="A502">
        <v>248</v>
      </c>
      <c r="B502">
        <v>1830</v>
      </c>
      <c r="C502" s="7">
        <v>17.712142857142855</v>
      </c>
      <c r="D502">
        <v>8.5000000000000006E-2</v>
      </c>
      <c r="E502">
        <v>19.57</v>
      </c>
      <c r="F502">
        <v>52.33</v>
      </c>
      <c r="H502" s="23">
        <v>38600.75</v>
      </c>
      <c r="I502" s="23">
        <f t="shared" si="7"/>
        <v>38600.770833333336</v>
      </c>
      <c r="J502" s="13">
        <v>8.5000000000000006E-2</v>
      </c>
      <c r="K502" s="21">
        <v>17.712142857142855</v>
      </c>
      <c r="L502" s="13">
        <v>19.57</v>
      </c>
      <c r="M502" s="13">
        <v>52.33</v>
      </c>
    </row>
    <row r="503" spans="1:13">
      <c r="A503">
        <v>248</v>
      </c>
      <c r="B503">
        <v>1900</v>
      </c>
      <c r="C503" s="7">
        <v>16.779999999999998</v>
      </c>
      <c r="D503">
        <v>4.1000000000000002E-2</v>
      </c>
      <c r="E503">
        <v>18.36</v>
      </c>
      <c r="F503">
        <v>58.86</v>
      </c>
      <c r="H503" s="23">
        <v>38600.770833333336</v>
      </c>
      <c r="I503" s="23">
        <f t="shared" si="7"/>
        <v>38600.791666666664</v>
      </c>
      <c r="J503" s="13">
        <v>4.1000000000000002E-2</v>
      </c>
      <c r="K503" s="21">
        <v>16.779999999999998</v>
      </c>
      <c r="L503" s="13">
        <v>18.36</v>
      </c>
      <c r="M503" s="13">
        <v>58.86</v>
      </c>
    </row>
    <row r="504" spans="1:13">
      <c r="A504">
        <v>248</v>
      </c>
      <c r="B504">
        <v>1930</v>
      </c>
      <c r="C504" s="7">
        <v>15.862857142857141</v>
      </c>
      <c r="D504">
        <v>6.0000000000000001E-3</v>
      </c>
      <c r="E504">
        <v>16.239999999999998</v>
      </c>
      <c r="F504">
        <v>68.63</v>
      </c>
      <c r="H504" s="23">
        <v>38600.791666666664</v>
      </c>
      <c r="I504" s="23">
        <f t="shared" si="7"/>
        <v>38600.8125</v>
      </c>
      <c r="J504" s="13">
        <v>6.0000000000000001E-3</v>
      </c>
      <c r="K504" s="21">
        <v>15.862857142857141</v>
      </c>
      <c r="L504" s="13">
        <v>16.239999999999998</v>
      </c>
      <c r="M504" s="13">
        <v>68.63</v>
      </c>
    </row>
    <row r="505" spans="1:13">
      <c r="A505">
        <v>248</v>
      </c>
      <c r="B505">
        <v>2000</v>
      </c>
      <c r="C505" s="7">
        <v>15.142857142857142</v>
      </c>
      <c r="D505">
        <v>0</v>
      </c>
      <c r="E505">
        <v>14.83</v>
      </c>
      <c r="F505">
        <v>74.2</v>
      </c>
      <c r="H505" s="23">
        <v>38600.8125</v>
      </c>
      <c r="I505" s="23">
        <f t="shared" si="7"/>
        <v>38600.833333333336</v>
      </c>
      <c r="J505" s="13">
        <v>0</v>
      </c>
      <c r="K505" s="21">
        <v>15.142857142857142</v>
      </c>
      <c r="L505" s="13">
        <v>14.83</v>
      </c>
      <c r="M505" s="13">
        <v>74.2</v>
      </c>
    </row>
    <row r="506" spans="1:13">
      <c r="A506">
        <v>248</v>
      </c>
      <c r="B506">
        <v>2030</v>
      </c>
      <c r="C506" s="7">
        <v>14.617142857142854</v>
      </c>
      <c r="D506">
        <v>0</v>
      </c>
      <c r="E506">
        <v>14.08</v>
      </c>
      <c r="F506">
        <v>77.400000000000006</v>
      </c>
      <c r="H506" s="23">
        <v>38600.833333333336</v>
      </c>
      <c r="I506" s="23">
        <f t="shared" si="7"/>
        <v>38600.854166666672</v>
      </c>
      <c r="J506" s="13">
        <v>0</v>
      </c>
      <c r="K506" s="21">
        <v>14.617142857142854</v>
      </c>
      <c r="L506" s="13">
        <v>14.08</v>
      </c>
      <c r="M506" s="13">
        <v>77.400000000000006</v>
      </c>
    </row>
    <row r="507" spans="1:13">
      <c r="A507">
        <v>248</v>
      </c>
      <c r="B507">
        <v>2100</v>
      </c>
      <c r="C507" s="7">
        <v>14.17</v>
      </c>
      <c r="D507">
        <v>0</v>
      </c>
      <c r="E507">
        <v>13.36</v>
      </c>
      <c r="F507">
        <v>80.5</v>
      </c>
      <c r="H507" s="23">
        <v>38600.854166666672</v>
      </c>
      <c r="I507" s="23">
        <f t="shared" si="7"/>
        <v>38600.875</v>
      </c>
      <c r="J507" s="13">
        <v>0</v>
      </c>
      <c r="K507" s="21">
        <v>14.17</v>
      </c>
      <c r="L507" s="13">
        <v>13.36</v>
      </c>
      <c r="M507" s="13">
        <v>80.5</v>
      </c>
    </row>
    <row r="508" spans="1:13">
      <c r="A508">
        <v>248</v>
      </c>
      <c r="B508">
        <v>2130</v>
      </c>
      <c r="C508" s="7">
        <v>13.737142857142855</v>
      </c>
      <c r="D508">
        <v>0</v>
      </c>
      <c r="E508">
        <v>12.59</v>
      </c>
      <c r="F508">
        <v>83.2</v>
      </c>
      <c r="H508" s="23">
        <v>38600.875</v>
      </c>
      <c r="I508" s="23">
        <f t="shared" si="7"/>
        <v>38600.895833333336</v>
      </c>
      <c r="J508" s="13">
        <v>0</v>
      </c>
      <c r="K508" s="21">
        <v>13.737142857142855</v>
      </c>
      <c r="L508" s="13">
        <v>12.59</v>
      </c>
      <c r="M508" s="13">
        <v>83.2</v>
      </c>
    </row>
    <row r="509" spans="1:13">
      <c r="A509">
        <v>248</v>
      </c>
      <c r="B509">
        <v>2200</v>
      </c>
      <c r="C509" s="7">
        <v>13.286428571428571</v>
      </c>
      <c r="D509">
        <v>0</v>
      </c>
      <c r="E509">
        <v>11.73</v>
      </c>
      <c r="F509">
        <v>85.9</v>
      </c>
      <c r="H509" s="23">
        <v>38600.895833333336</v>
      </c>
      <c r="I509" s="23">
        <f t="shared" si="7"/>
        <v>38600.916666666664</v>
      </c>
      <c r="J509" s="13">
        <v>0</v>
      </c>
      <c r="K509" s="21">
        <v>13.286428571428571</v>
      </c>
      <c r="L509" s="13">
        <v>11.73</v>
      </c>
      <c r="M509" s="13">
        <v>85.9</v>
      </c>
    </row>
    <row r="510" spans="1:13">
      <c r="A510">
        <v>248</v>
      </c>
      <c r="B510">
        <v>2230</v>
      </c>
      <c r="C510" s="7">
        <v>12.972142857142858</v>
      </c>
      <c r="D510">
        <v>0</v>
      </c>
      <c r="E510">
        <v>11.56</v>
      </c>
      <c r="F510">
        <v>85.5</v>
      </c>
      <c r="H510" s="23">
        <v>38600.916666666664</v>
      </c>
      <c r="I510" s="23">
        <f t="shared" si="7"/>
        <v>38600.9375</v>
      </c>
      <c r="J510" s="13">
        <v>0</v>
      </c>
      <c r="K510" s="21">
        <v>12.972142857142858</v>
      </c>
      <c r="L510" s="13">
        <v>11.56</v>
      </c>
      <c r="M510" s="13">
        <v>85.5</v>
      </c>
    </row>
    <row r="511" spans="1:13">
      <c r="A511">
        <v>248</v>
      </c>
      <c r="B511">
        <v>2300</v>
      </c>
      <c r="C511" s="7">
        <v>12.66642857142857</v>
      </c>
      <c r="D511">
        <v>0</v>
      </c>
      <c r="E511">
        <v>11.32</v>
      </c>
      <c r="F511">
        <v>85.5</v>
      </c>
      <c r="H511" s="23">
        <v>38600.9375</v>
      </c>
      <c r="I511" s="23">
        <f t="shared" si="7"/>
        <v>38600.958333333336</v>
      </c>
      <c r="J511" s="13">
        <v>0</v>
      </c>
      <c r="K511" s="21">
        <v>12.66642857142857</v>
      </c>
      <c r="L511" s="13">
        <v>11.32</v>
      </c>
      <c r="M511" s="13">
        <v>85.5</v>
      </c>
    </row>
    <row r="512" spans="1:13">
      <c r="A512">
        <v>248</v>
      </c>
      <c r="B512">
        <v>2330</v>
      </c>
      <c r="C512" s="7">
        <v>12.492857142857144</v>
      </c>
      <c r="D512">
        <v>0</v>
      </c>
      <c r="E512">
        <v>11.24</v>
      </c>
      <c r="F512">
        <v>85.7</v>
      </c>
      <c r="H512" s="23">
        <v>38600.958333333336</v>
      </c>
      <c r="I512" s="23">
        <f t="shared" si="7"/>
        <v>38600.979166666672</v>
      </c>
      <c r="J512" s="13">
        <v>0</v>
      </c>
      <c r="K512" s="21">
        <v>12.492857142857144</v>
      </c>
      <c r="L512" s="13">
        <v>11.24</v>
      </c>
      <c r="M512" s="13">
        <v>85.7</v>
      </c>
    </row>
    <row r="513" spans="1:13">
      <c r="A513">
        <v>249</v>
      </c>
      <c r="B513">
        <v>0</v>
      </c>
      <c r="C513" s="7">
        <v>12.205714285714288</v>
      </c>
      <c r="D513">
        <v>0</v>
      </c>
      <c r="E513">
        <v>10.69</v>
      </c>
      <c r="F513">
        <v>87.8</v>
      </c>
      <c r="H513" s="23">
        <v>38600.979166666672</v>
      </c>
      <c r="I513" s="23">
        <f t="shared" si="7"/>
        <v>38601</v>
      </c>
      <c r="J513" s="13">
        <v>0</v>
      </c>
      <c r="K513" s="21">
        <v>12.205714285714288</v>
      </c>
      <c r="L513" s="13">
        <v>10.69</v>
      </c>
      <c r="M513" s="13">
        <v>87.8</v>
      </c>
    </row>
    <row r="514" spans="1:13">
      <c r="A514">
        <v>249</v>
      </c>
      <c r="B514">
        <v>30</v>
      </c>
      <c r="C514" s="7">
        <v>11.885000000000002</v>
      </c>
      <c r="D514">
        <v>0</v>
      </c>
      <c r="E514">
        <v>10.24</v>
      </c>
      <c r="F514">
        <v>89</v>
      </c>
      <c r="H514" s="23">
        <v>38601</v>
      </c>
      <c r="I514" s="23">
        <f t="shared" si="7"/>
        <v>38601.020833333336</v>
      </c>
      <c r="J514" s="13">
        <v>0</v>
      </c>
      <c r="K514" s="21">
        <v>11.885000000000002</v>
      </c>
      <c r="L514" s="13">
        <v>10.24</v>
      </c>
      <c r="M514" s="13">
        <v>89</v>
      </c>
    </row>
    <row r="515" spans="1:13">
      <c r="A515">
        <v>249</v>
      </c>
      <c r="B515">
        <v>100</v>
      </c>
      <c r="C515" s="7">
        <v>11.642857142857141</v>
      </c>
      <c r="D515">
        <v>0</v>
      </c>
      <c r="E515">
        <v>9.9700000000000006</v>
      </c>
      <c r="F515">
        <v>88.7</v>
      </c>
      <c r="H515" s="23">
        <v>38601.020833333336</v>
      </c>
      <c r="I515" s="23">
        <f t="shared" si="7"/>
        <v>38601.041666666664</v>
      </c>
      <c r="J515" s="13">
        <v>0</v>
      </c>
      <c r="K515" s="21">
        <v>11.642857142857141</v>
      </c>
      <c r="L515" s="13">
        <v>9.9700000000000006</v>
      </c>
      <c r="M515" s="13">
        <v>88.7</v>
      </c>
    </row>
    <row r="516" spans="1:13">
      <c r="A516">
        <v>249</v>
      </c>
      <c r="B516">
        <v>130</v>
      </c>
      <c r="C516" s="7">
        <v>11.464285714285714</v>
      </c>
      <c r="D516">
        <v>0</v>
      </c>
      <c r="E516">
        <v>9.83</v>
      </c>
      <c r="F516">
        <v>89.2</v>
      </c>
      <c r="H516" s="23">
        <v>38601.041666666664</v>
      </c>
      <c r="I516" s="23">
        <f t="shared" si="7"/>
        <v>38601.0625</v>
      </c>
      <c r="J516" s="13">
        <v>0</v>
      </c>
      <c r="K516" s="21">
        <v>11.464285714285714</v>
      </c>
      <c r="L516" s="13">
        <v>9.83</v>
      </c>
      <c r="M516" s="13">
        <v>89.2</v>
      </c>
    </row>
    <row r="517" spans="1:13">
      <c r="A517">
        <v>249</v>
      </c>
      <c r="B517">
        <v>200</v>
      </c>
      <c r="C517" s="7">
        <v>11.37857142857143</v>
      </c>
      <c r="D517">
        <v>0</v>
      </c>
      <c r="E517">
        <v>10.23</v>
      </c>
      <c r="F517">
        <v>87.6</v>
      </c>
      <c r="H517" s="23">
        <v>38601.0625</v>
      </c>
      <c r="I517" s="23">
        <f t="shared" si="7"/>
        <v>38601.083333333336</v>
      </c>
      <c r="J517" s="13">
        <v>0</v>
      </c>
      <c r="K517" s="21">
        <v>11.37857142857143</v>
      </c>
      <c r="L517" s="13">
        <v>10.23</v>
      </c>
      <c r="M517" s="13">
        <v>87.6</v>
      </c>
    </row>
    <row r="518" spans="1:13">
      <c r="A518">
        <v>249</v>
      </c>
      <c r="B518">
        <v>230</v>
      </c>
      <c r="C518" s="7">
        <v>11.192857142857145</v>
      </c>
      <c r="D518">
        <v>0</v>
      </c>
      <c r="E518">
        <v>10.18</v>
      </c>
      <c r="F518">
        <v>86.7</v>
      </c>
      <c r="H518" s="23">
        <v>38601.083333333336</v>
      </c>
      <c r="I518" s="23">
        <f t="shared" ref="I518:I581" si="8">I$3+A518+(ROUND(B518/100,0)/24)+(MOD(B518,100)/(24*60))</f>
        <v>38601.104166666672</v>
      </c>
      <c r="J518" s="13">
        <v>0</v>
      </c>
      <c r="K518" s="21">
        <v>11.192857142857145</v>
      </c>
      <c r="L518" s="13">
        <v>10.18</v>
      </c>
      <c r="M518" s="13">
        <v>86.7</v>
      </c>
    </row>
    <row r="519" spans="1:13">
      <c r="A519">
        <v>249</v>
      </c>
      <c r="B519">
        <v>300</v>
      </c>
      <c r="C519" s="7">
        <v>10.954285714285716</v>
      </c>
      <c r="D519">
        <v>0</v>
      </c>
      <c r="E519">
        <v>9.69</v>
      </c>
      <c r="F519">
        <v>87.5</v>
      </c>
      <c r="H519" s="23">
        <v>38601.104166666672</v>
      </c>
      <c r="I519" s="23">
        <f t="shared" si="8"/>
        <v>38601.125</v>
      </c>
      <c r="J519" s="13">
        <v>0</v>
      </c>
      <c r="K519" s="21">
        <v>10.954285714285716</v>
      </c>
      <c r="L519" s="13">
        <v>9.69</v>
      </c>
      <c r="M519" s="13">
        <v>87.5</v>
      </c>
    </row>
    <row r="520" spans="1:13">
      <c r="A520">
        <v>249</v>
      </c>
      <c r="B520">
        <v>330</v>
      </c>
      <c r="C520" s="7">
        <v>10.689285714285715</v>
      </c>
      <c r="D520">
        <v>0</v>
      </c>
      <c r="E520">
        <v>9.15</v>
      </c>
      <c r="F520">
        <v>89.4</v>
      </c>
      <c r="H520" s="23">
        <v>38601.125</v>
      </c>
      <c r="I520" s="23">
        <f t="shared" si="8"/>
        <v>38601.145833333336</v>
      </c>
      <c r="J520" s="13">
        <v>0</v>
      </c>
      <c r="K520" s="21">
        <v>10.689285714285715</v>
      </c>
      <c r="L520" s="13">
        <v>9.15</v>
      </c>
      <c r="M520" s="13">
        <v>89.4</v>
      </c>
    </row>
    <row r="521" spans="1:13">
      <c r="A521">
        <v>249</v>
      </c>
      <c r="B521">
        <v>400</v>
      </c>
      <c r="C521" s="7">
        <v>10.372142857142858</v>
      </c>
      <c r="D521">
        <v>0</v>
      </c>
      <c r="E521">
        <v>8.5399999999999991</v>
      </c>
      <c r="F521">
        <v>90</v>
      </c>
      <c r="H521" s="23">
        <v>38601.145833333336</v>
      </c>
      <c r="I521" s="23">
        <f t="shared" si="8"/>
        <v>38601.166666666664</v>
      </c>
      <c r="J521" s="13">
        <v>0</v>
      </c>
      <c r="K521" s="21">
        <v>10.372142857142858</v>
      </c>
      <c r="L521" s="13">
        <v>8.5399999999999991</v>
      </c>
      <c r="M521" s="13">
        <v>90</v>
      </c>
    </row>
    <row r="522" spans="1:13">
      <c r="A522">
        <v>249</v>
      </c>
      <c r="B522">
        <v>430</v>
      </c>
      <c r="C522" s="7">
        <v>10.094999999999999</v>
      </c>
      <c r="D522">
        <v>0</v>
      </c>
      <c r="E522">
        <v>8.24</v>
      </c>
      <c r="F522">
        <v>91.4</v>
      </c>
      <c r="H522" s="23">
        <v>38601.166666666664</v>
      </c>
      <c r="I522" s="23">
        <f t="shared" si="8"/>
        <v>38601.1875</v>
      </c>
      <c r="J522" s="13">
        <v>0</v>
      </c>
      <c r="K522" s="21">
        <v>10.094999999999999</v>
      </c>
      <c r="L522" s="13">
        <v>8.24</v>
      </c>
      <c r="M522" s="13">
        <v>91.4</v>
      </c>
    </row>
    <row r="523" spans="1:13">
      <c r="A523">
        <v>249</v>
      </c>
      <c r="B523">
        <v>500</v>
      </c>
      <c r="C523" s="7">
        <v>9.8828571428571443</v>
      </c>
      <c r="D523">
        <v>0</v>
      </c>
      <c r="E523">
        <v>8.2100000000000009</v>
      </c>
      <c r="F523">
        <v>91.1</v>
      </c>
      <c r="H523" s="23">
        <v>38601.1875</v>
      </c>
      <c r="I523" s="23">
        <f t="shared" si="8"/>
        <v>38601.208333333336</v>
      </c>
      <c r="J523" s="13">
        <v>0</v>
      </c>
      <c r="K523" s="21">
        <v>9.8828571428571443</v>
      </c>
      <c r="L523" s="13">
        <v>8.2100000000000009</v>
      </c>
      <c r="M523" s="13">
        <v>91.1</v>
      </c>
    </row>
    <row r="524" spans="1:13">
      <c r="A524">
        <v>249</v>
      </c>
      <c r="B524">
        <v>530</v>
      </c>
      <c r="C524" s="7">
        <v>9.64</v>
      </c>
      <c r="D524">
        <v>0</v>
      </c>
      <c r="E524">
        <v>7.65</v>
      </c>
      <c r="F524">
        <v>90.9</v>
      </c>
      <c r="H524" s="23">
        <v>38601.208333333336</v>
      </c>
      <c r="I524" s="23">
        <f t="shared" si="8"/>
        <v>38601.229166666672</v>
      </c>
      <c r="J524" s="13">
        <v>0</v>
      </c>
      <c r="K524" s="21">
        <v>9.64</v>
      </c>
      <c r="L524" s="13">
        <v>7.65</v>
      </c>
      <c r="M524" s="13">
        <v>90.9</v>
      </c>
    </row>
    <row r="525" spans="1:13">
      <c r="A525">
        <v>249</v>
      </c>
      <c r="B525">
        <v>600</v>
      </c>
      <c r="C525" s="7">
        <v>9.4707142857142834</v>
      </c>
      <c r="D525">
        <v>0</v>
      </c>
      <c r="E525">
        <v>7.44</v>
      </c>
      <c r="F525">
        <v>91.8</v>
      </c>
      <c r="H525" s="23">
        <v>38601.229166666672</v>
      </c>
      <c r="I525" s="23">
        <f t="shared" si="8"/>
        <v>38601.25</v>
      </c>
      <c r="J525" s="13">
        <v>0</v>
      </c>
      <c r="K525" s="21">
        <v>9.4707142857142834</v>
      </c>
      <c r="L525" s="13">
        <v>7.44</v>
      </c>
      <c r="M525" s="13">
        <v>91.8</v>
      </c>
    </row>
    <row r="526" spans="1:13">
      <c r="A526">
        <v>249</v>
      </c>
      <c r="B526">
        <v>630</v>
      </c>
      <c r="C526" s="7">
        <v>9.3657142857142865</v>
      </c>
      <c r="D526">
        <v>8.9999999999999993E-3</v>
      </c>
      <c r="E526">
        <v>7.51</v>
      </c>
      <c r="F526">
        <v>91.8</v>
      </c>
      <c r="H526" s="23">
        <v>38601.25</v>
      </c>
      <c r="I526" s="23">
        <f t="shared" si="8"/>
        <v>38601.270833333336</v>
      </c>
      <c r="J526" s="13">
        <v>8.9999999999999993E-3</v>
      </c>
      <c r="K526" s="21">
        <v>9.3657142857142865</v>
      </c>
      <c r="L526" s="13">
        <v>7.51</v>
      </c>
      <c r="M526" s="13">
        <v>91.8</v>
      </c>
    </row>
    <row r="527" spans="1:13">
      <c r="A527">
        <v>249</v>
      </c>
      <c r="B527">
        <v>700</v>
      </c>
      <c r="C527" s="7">
        <v>9.6678571428571427</v>
      </c>
      <c r="D527">
        <v>2.9000000000000001E-2</v>
      </c>
      <c r="E527">
        <v>8.4700000000000006</v>
      </c>
      <c r="F527">
        <v>91.6</v>
      </c>
      <c r="H527" s="23">
        <v>38601.270833333336</v>
      </c>
      <c r="I527" s="23">
        <f t="shared" si="8"/>
        <v>38601.291666666664</v>
      </c>
      <c r="J527" s="13">
        <v>2.9000000000000001E-2</v>
      </c>
      <c r="K527" s="21">
        <v>9.6678571428571427</v>
      </c>
      <c r="L527" s="13">
        <v>8.4700000000000006</v>
      </c>
      <c r="M527" s="13">
        <v>91.6</v>
      </c>
    </row>
    <row r="528" spans="1:13">
      <c r="A528">
        <v>249</v>
      </c>
      <c r="B528">
        <v>730</v>
      </c>
      <c r="C528" s="7">
        <v>10.309285714285712</v>
      </c>
      <c r="D528">
        <v>0.122</v>
      </c>
      <c r="E528">
        <v>9.9</v>
      </c>
      <c r="F528">
        <v>87.4</v>
      </c>
      <c r="H528" s="23">
        <v>38601.291666666664</v>
      </c>
      <c r="I528" s="23">
        <f t="shared" si="8"/>
        <v>38601.3125</v>
      </c>
      <c r="J528" s="13">
        <v>0.122</v>
      </c>
      <c r="K528" s="21">
        <v>10.309285714285712</v>
      </c>
      <c r="L528" s="13">
        <v>9.9</v>
      </c>
      <c r="M528" s="13">
        <v>87.4</v>
      </c>
    </row>
    <row r="529" spans="1:13">
      <c r="A529">
        <v>249</v>
      </c>
      <c r="B529">
        <v>800</v>
      </c>
      <c r="C529" s="7">
        <v>11.180714285714284</v>
      </c>
      <c r="D529">
        <v>0.11700000000000001</v>
      </c>
      <c r="E529">
        <v>11.8</v>
      </c>
      <c r="F529">
        <v>82.1</v>
      </c>
      <c r="H529" s="23">
        <v>38601.3125</v>
      </c>
      <c r="I529" s="23">
        <f t="shared" si="8"/>
        <v>38601.333333333336</v>
      </c>
      <c r="J529" s="13">
        <v>0.11700000000000001</v>
      </c>
      <c r="K529" s="21">
        <v>11.180714285714284</v>
      </c>
      <c r="L529" s="13">
        <v>11.8</v>
      </c>
      <c r="M529" s="13">
        <v>82.1</v>
      </c>
    </row>
    <row r="530" spans="1:13">
      <c r="A530">
        <v>249</v>
      </c>
      <c r="B530">
        <v>830</v>
      </c>
      <c r="C530" s="7">
        <v>12.876000000000001</v>
      </c>
      <c r="D530">
        <v>5.2999999999999999E-2</v>
      </c>
      <c r="E530">
        <v>12.95</v>
      </c>
      <c r="F530">
        <v>80.400000000000006</v>
      </c>
      <c r="H530" s="23">
        <v>38601.333333333336</v>
      </c>
      <c r="I530" s="23">
        <f t="shared" si="8"/>
        <v>38601.354166666672</v>
      </c>
      <c r="J530" s="13">
        <v>5.2999999999999999E-2</v>
      </c>
      <c r="K530" s="21">
        <v>12.876000000000001</v>
      </c>
      <c r="L530" s="13">
        <v>12.95</v>
      </c>
      <c r="M530" s="13">
        <v>80.400000000000006</v>
      </c>
    </row>
    <row r="531" spans="1:13">
      <c r="A531">
        <v>249</v>
      </c>
      <c r="B531">
        <v>900</v>
      </c>
      <c r="C531" s="7">
        <v>16.34333333333333</v>
      </c>
      <c r="D531">
        <v>0.33200000000000002</v>
      </c>
      <c r="E531">
        <v>14.81</v>
      </c>
      <c r="F531">
        <v>74.2</v>
      </c>
      <c r="H531" s="23">
        <v>38601.354166666672</v>
      </c>
      <c r="I531" s="23">
        <f t="shared" si="8"/>
        <v>38601.375</v>
      </c>
      <c r="J531" s="13">
        <v>0.33200000000000002</v>
      </c>
      <c r="K531" s="21">
        <v>16.34333333333333</v>
      </c>
      <c r="L531" s="13">
        <v>14.81</v>
      </c>
      <c r="M531" s="13">
        <v>74.2</v>
      </c>
    </row>
    <row r="532" spans="1:13">
      <c r="A532">
        <v>249</v>
      </c>
      <c r="B532">
        <v>930</v>
      </c>
      <c r="C532" s="7">
        <v>20.938000000000002</v>
      </c>
      <c r="D532">
        <v>0.45300000000000001</v>
      </c>
      <c r="E532">
        <v>16.73</v>
      </c>
      <c r="F532">
        <v>66.86</v>
      </c>
      <c r="H532" s="23">
        <v>38601.375</v>
      </c>
      <c r="I532" s="23">
        <f t="shared" si="8"/>
        <v>38601.395833333336</v>
      </c>
      <c r="J532" s="13">
        <v>0.45300000000000001</v>
      </c>
      <c r="K532" s="21">
        <v>20.938000000000002</v>
      </c>
      <c r="L532" s="13">
        <v>16.73</v>
      </c>
      <c r="M532" s="13">
        <v>66.86</v>
      </c>
    </row>
    <row r="533" spans="1:13">
      <c r="A533">
        <v>249</v>
      </c>
      <c r="B533">
        <v>1000</v>
      </c>
      <c r="C533" s="7">
        <v>21.959333333333337</v>
      </c>
      <c r="D533">
        <v>0.52600000000000002</v>
      </c>
      <c r="E533">
        <v>17.91</v>
      </c>
      <c r="F533">
        <v>63.03</v>
      </c>
      <c r="H533" s="23">
        <v>38601.395833333336</v>
      </c>
      <c r="I533" s="23">
        <f t="shared" si="8"/>
        <v>38601.416666666664</v>
      </c>
      <c r="J533" s="13">
        <v>0.52600000000000002</v>
      </c>
      <c r="K533" s="21">
        <v>21.959333333333337</v>
      </c>
      <c r="L533" s="13">
        <v>17.91</v>
      </c>
      <c r="M533" s="13">
        <v>63.03</v>
      </c>
    </row>
    <row r="534" spans="1:13">
      <c r="A534">
        <v>249</v>
      </c>
      <c r="B534">
        <v>1030</v>
      </c>
      <c r="C534" s="7">
        <v>23.684666666666665</v>
      </c>
      <c r="D534">
        <v>0.59099999999999997</v>
      </c>
      <c r="E534">
        <v>18.98</v>
      </c>
      <c r="F534">
        <v>60.77</v>
      </c>
      <c r="H534" s="23">
        <v>38601.416666666664</v>
      </c>
      <c r="I534" s="23">
        <f t="shared" si="8"/>
        <v>38601.4375</v>
      </c>
      <c r="J534" s="13">
        <v>0.59099999999999997</v>
      </c>
      <c r="K534" s="21">
        <v>23.684666666666665</v>
      </c>
      <c r="L534" s="13">
        <v>18.98</v>
      </c>
      <c r="M534" s="13">
        <v>60.77</v>
      </c>
    </row>
    <row r="535" spans="1:13">
      <c r="A535">
        <v>249</v>
      </c>
      <c r="B535">
        <v>1100</v>
      </c>
      <c r="C535" s="7">
        <v>21.638666666666669</v>
      </c>
      <c r="D535">
        <v>0.63300000000000001</v>
      </c>
      <c r="E535">
        <v>19.95</v>
      </c>
      <c r="F535">
        <v>59.54</v>
      </c>
      <c r="H535" s="23">
        <v>38601.4375</v>
      </c>
      <c r="I535" s="23">
        <f t="shared" si="8"/>
        <v>38601.458333333336</v>
      </c>
      <c r="J535" s="13">
        <v>0.63300000000000001</v>
      </c>
      <c r="K535" s="21">
        <v>21.638666666666669</v>
      </c>
      <c r="L535" s="13">
        <v>19.95</v>
      </c>
      <c r="M535" s="13">
        <v>59.54</v>
      </c>
    </row>
    <row r="536" spans="1:13">
      <c r="A536">
        <v>249</v>
      </c>
      <c r="B536">
        <v>1130</v>
      </c>
      <c r="C536" s="7">
        <v>19.07266666666667</v>
      </c>
      <c r="D536">
        <v>0.68300000000000005</v>
      </c>
      <c r="E536">
        <v>21</v>
      </c>
      <c r="F536">
        <v>56.43</v>
      </c>
      <c r="H536" s="23">
        <v>38601.458333333336</v>
      </c>
      <c r="I536" s="23">
        <f t="shared" si="8"/>
        <v>38601.479166666672</v>
      </c>
      <c r="J536" s="13">
        <v>0.68300000000000005</v>
      </c>
      <c r="K536" s="21">
        <v>19.07266666666667</v>
      </c>
      <c r="L536" s="13">
        <v>21</v>
      </c>
      <c r="M536" s="13">
        <v>56.43</v>
      </c>
    </row>
    <row r="537" spans="1:13">
      <c r="A537">
        <v>249</v>
      </c>
      <c r="B537">
        <v>1200</v>
      </c>
      <c r="C537" s="7">
        <v>19.846</v>
      </c>
      <c r="D537">
        <v>0.71699999999999997</v>
      </c>
      <c r="E537">
        <v>21.69</v>
      </c>
      <c r="F537">
        <v>53.89</v>
      </c>
      <c r="H537" s="23">
        <v>38601.479166666672</v>
      </c>
      <c r="I537" s="23">
        <f t="shared" si="8"/>
        <v>38601.5</v>
      </c>
      <c r="J537" s="13">
        <v>0.71699999999999997</v>
      </c>
      <c r="K537" s="21">
        <v>19.846</v>
      </c>
      <c r="L537" s="13">
        <v>21.69</v>
      </c>
      <c r="M537" s="13">
        <v>53.89</v>
      </c>
    </row>
    <row r="538" spans="1:13">
      <c r="A538">
        <v>249</v>
      </c>
      <c r="B538">
        <v>1230</v>
      </c>
      <c r="C538" s="7">
        <v>20.460666666666665</v>
      </c>
      <c r="D538">
        <v>0.73299999999999998</v>
      </c>
      <c r="E538">
        <v>22.39</v>
      </c>
      <c r="F538">
        <v>50.88</v>
      </c>
      <c r="H538" s="23">
        <v>38601.5</v>
      </c>
      <c r="I538" s="23">
        <f t="shared" si="8"/>
        <v>38601.520833333336</v>
      </c>
      <c r="J538" s="13">
        <v>0.73299999999999998</v>
      </c>
      <c r="K538" s="21">
        <v>20.460666666666665</v>
      </c>
      <c r="L538" s="13">
        <v>22.39</v>
      </c>
      <c r="M538" s="13">
        <v>50.88</v>
      </c>
    </row>
    <row r="539" spans="1:13">
      <c r="A539">
        <v>249</v>
      </c>
      <c r="B539">
        <v>1300</v>
      </c>
      <c r="C539" s="7">
        <v>20.95</v>
      </c>
      <c r="D539">
        <v>0.74</v>
      </c>
      <c r="E539">
        <v>22.85</v>
      </c>
      <c r="F539">
        <v>51.28</v>
      </c>
      <c r="H539" s="23">
        <v>38601.520833333336</v>
      </c>
      <c r="I539" s="23">
        <f t="shared" si="8"/>
        <v>38601.541666666664</v>
      </c>
      <c r="J539" s="13">
        <v>0.74</v>
      </c>
      <c r="K539" s="21">
        <v>20.95</v>
      </c>
      <c r="L539" s="13">
        <v>22.85</v>
      </c>
      <c r="M539" s="13">
        <v>51.28</v>
      </c>
    </row>
    <row r="540" spans="1:13">
      <c r="A540">
        <v>249</v>
      </c>
      <c r="B540">
        <v>1330</v>
      </c>
      <c r="C540" s="7">
        <v>21.417333333333332</v>
      </c>
      <c r="D540">
        <v>0.73</v>
      </c>
      <c r="E540">
        <v>23.47</v>
      </c>
      <c r="F540">
        <v>48.53</v>
      </c>
      <c r="H540" s="23">
        <v>38601.541666666664</v>
      </c>
      <c r="I540" s="23">
        <f t="shared" si="8"/>
        <v>38601.5625</v>
      </c>
      <c r="J540" s="13">
        <v>0.73</v>
      </c>
      <c r="K540" s="21">
        <v>21.417333333333332</v>
      </c>
      <c r="L540" s="13">
        <v>23.47</v>
      </c>
      <c r="M540" s="13">
        <v>48.53</v>
      </c>
    </row>
    <row r="541" spans="1:13">
      <c r="A541">
        <v>249</v>
      </c>
      <c r="B541">
        <v>1400</v>
      </c>
      <c r="C541" s="7">
        <v>21.841333333333335</v>
      </c>
      <c r="D541">
        <v>0.71399999999999997</v>
      </c>
      <c r="E541">
        <v>23.91</v>
      </c>
      <c r="F541">
        <v>46.66</v>
      </c>
      <c r="H541" s="23">
        <v>38601.5625</v>
      </c>
      <c r="I541" s="23">
        <f t="shared" si="8"/>
        <v>38601.583333333336</v>
      </c>
      <c r="J541" s="13">
        <v>0.71399999999999997</v>
      </c>
      <c r="K541" s="21">
        <v>21.841333333333335</v>
      </c>
      <c r="L541" s="13">
        <v>23.91</v>
      </c>
      <c r="M541" s="13">
        <v>46.66</v>
      </c>
    </row>
    <row r="542" spans="1:13">
      <c r="A542">
        <v>249</v>
      </c>
      <c r="B542">
        <v>1430</v>
      </c>
      <c r="C542" s="7">
        <v>22.187999999999999</v>
      </c>
      <c r="D542">
        <v>0.67800000000000005</v>
      </c>
      <c r="E542">
        <v>24.24</v>
      </c>
      <c r="F542">
        <v>47.22</v>
      </c>
      <c r="H542" s="23">
        <v>38601.583333333336</v>
      </c>
      <c r="I542" s="23">
        <f t="shared" si="8"/>
        <v>38601.604166666672</v>
      </c>
      <c r="J542" s="13">
        <v>0.67800000000000005</v>
      </c>
      <c r="K542" s="21">
        <v>22.187999999999999</v>
      </c>
      <c r="L542" s="13">
        <v>24.24</v>
      </c>
      <c r="M542" s="13">
        <v>47.22</v>
      </c>
    </row>
    <row r="543" spans="1:13">
      <c r="A543">
        <v>249</v>
      </c>
      <c r="B543">
        <v>1500</v>
      </c>
      <c r="C543" s="7">
        <v>22.188000000000002</v>
      </c>
      <c r="D543">
        <v>0.63700000000000001</v>
      </c>
      <c r="E543">
        <v>24.45</v>
      </c>
      <c r="F543">
        <v>46.12</v>
      </c>
      <c r="H543" s="23">
        <v>38601.604166666672</v>
      </c>
      <c r="I543" s="23">
        <f t="shared" si="8"/>
        <v>38601.625</v>
      </c>
      <c r="J543" s="13">
        <v>0.63700000000000001</v>
      </c>
      <c r="K543" s="21">
        <v>22.188000000000002</v>
      </c>
      <c r="L543" s="13">
        <v>24.45</v>
      </c>
      <c r="M543" s="13">
        <v>46.12</v>
      </c>
    </row>
    <row r="544" spans="1:13">
      <c r="A544">
        <v>249</v>
      </c>
      <c r="B544">
        <v>1530</v>
      </c>
      <c r="C544" s="7">
        <v>22.017999999999997</v>
      </c>
      <c r="D544">
        <v>0.58299999999999996</v>
      </c>
      <c r="E544">
        <v>24.54</v>
      </c>
      <c r="F544">
        <v>45.19</v>
      </c>
      <c r="H544" s="23">
        <v>38601.625</v>
      </c>
      <c r="I544" s="23">
        <f t="shared" si="8"/>
        <v>38601.645833333336</v>
      </c>
      <c r="J544" s="13">
        <v>0.58299999999999996</v>
      </c>
      <c r="K544" s="21">
        <v>22.017999999999997</v>
      </c>
      <c r="L544" s="13">
        <v>24.54</v>
      </c>
      <c r="M544" s="13">
        <v>45.19</v>
      </c>
    </row>
    <row r="545" spans="1:13">
      <c r="A545">
        <v>249</v>
      </c>
      <c r="B545">
        <v>1600</v>
      </c>
      <c r="C545" s="7">
        <v>21.857333333333337</v>
      </c>
      <c r="D545">
        <v>0.52100000000000002</v>
      </c>
      <c r="E545">
        <v>24.83</v>
      </c>
      <c r="F545">
        <v>44.81</v>
      </c>
      <c r="H545" s="23">
        <v>38601.645833333336</v>
      </c>
      <c r="I545" s="23">
        <f t="shared" si="8"/>
        <v>38601.666666666664</v>
      </c>
      <c r="J545" s="13">
        <v>0.52100000000000002</v>
      </c>
      <c r="K545" s="21">
        <v>21.857333333333337</v>
      </c>
      <c r="L545" s="13">
        <v>24.83</v>
      </c>
      <c r="M545" s="13">
        <v>44.81</v>
      </c>
    </row>
    <row r="546" spans="1:13">
      <c r="A546">
        <v>249</v>
      </c>
      <c r="B546">
        <v>1630</v>
      </c>
      <c r="C546" s="7">
        <v>21.705333333333336</v>
      </c>
      <c r="D546">
        <v>0.45200000000000001</v>
      </c>
      <c r="E546">
        <v>24.8</v>
      </c>
      <c r="F546">
        <v>45.34</v>
      </c>
      <c r="H546" s="23">
        <v>38601.666666666664</v>
      </c>
      <c r="I546" s="23">
        <f t="shared" si="8"/>
        <v>38601.6875</v>
      </c>
      <c r="J546" s="13">
        <v>0.45200000000000001</v>
      </c>
      <c r="K546" s="21">
        <v>21.705333333333336</v>
      </c>
      <c r="L546" s="13">
        <v>24.8</v>
      </c>
      <c r="M546" s="13">
        <v>45.34</v>
      </c>
    </row>
    <row r="547" spans="1:13">
      <c r="A547">
        <v>249</v>
      </c>
      <c r="B547">
        <v>1700</v>
      </c>
      <c r="C547" s="7">
        <v>21.156666666666673</v>
      </c>
      <c r="D547">
        <v>0.36799999999999999</v>
      </c>
      <c r="E547">
        <v>24.33</v>
      </c>
      <c r="F547">
        <v>45.38</v>
      </c>
      <c r="H547" s="23">
        <v>38601.6875</v>
      </c>
      <c r="I547" s="23">
        <f t="shared" si="8"/>
        <v>38601.708333333336</v>
      </c>
      <c r="J547" s="13">
        <v>0.36799999999999999</v>
      </c>
      <c r="K547" s="21">
        <v>21.156666666666673</v>
      </c>
      <c r="L547" s="13">
        <v>24.33</v>
      </c>
      <c r="M547" s="13">
        <v>45.38</v>
      </c>
    </row>
    <row r="548" spans="1:13">
      <c r="A548">
        <v>249</v>
      </c>
      <c r="B548">
        <v>1730</v>
      </c>
      <c r="C548" s="7">
        <v>20.514666666666667</v>
      </c>
      <c r="D548">
        <v>0.28000000000000003</v>
      </c>
      <c r="E548">
        <v>23.92</v>
      </c>
      <c r="F548">
        <v>46.77</v>
      </c>
      <c r="H548" s="23">
        <v>38601.708333333336</v>
      </c>
      <c r="I548" s="23">
        <f t="shared" si="8"/>
        <v>38601.729166666672</v>
      </c>
      <c r="J548" s="13">
        <v>0.28000000000000003</v>
      </c>
      <c r="K548" s="21">
        <v>20.514666666666667</v>
      </c>
      <c r="L548" s="13">
        <v>23.92</v>
      </c>
      <c r="M548" s="13">
        <v>46.77</v>
      </c>
    </row>
    <row r="549" spans="1:13">
      <c r="A549">
        <v>249</v>
      </c>
      <c r="B549">
        <v>1800</v>
      </c>
      <c r="C549" s="7">
        <v>19.782666666666668</v>
      </c>
      <c r="D549">
        <v>0.20100000000000001</v>
      </c>
      <c r="E549">
        <v>23.59</v>
      </c>
      <c r="F549">
        <v>48.03</v>
      </c>
      <c r="H549" s="23">
        <v>38601.729166666672</v>
      </c>
      <c r="I549" s="23">
        <f t="shared" si="8"/>
        <v>38601.75</v>
      </c>
      <c r="J549" s="13">
        <v>0.20100000000000001</v>
      </c>
      <c r="K549" s="21">
        <v>19.782666666666668</v>
      </c>
      <c r="L549" s="13">
        <v>23.59</v>
      </c>
      <c r="M549" s="13">
        <v>48.03</v>
      </c>
    </row>
    <row r="550" spans="1:13">
      <c r="A550">
        <v>249</v>
      </c>
      <c r="B550">
        <v>1830</v>
      </c>
      <c r="C550" s="7">
        <v>19.154666666666667</v>
      </c>
      <c r="D550">
        <v>0.12</v>
      </c>
      <c r="E550">
        <v>22.89</v>
      </c>
      <c r="F550">
        <v>50.36</v>
      </c>
      <c r="H550" s="23">
        <v>38601.75</v>
      </c>
      <c r="I550" s="23">
        <f t="shared" si="8"/>
        <v>38601.770833333336</v>
      </c>
      <c r="J550" s="13">
        <v>0.12</v>
      </c>
      <c r="K550" s="21">
        <v>19.154666666666667</v>
      </c>
      <c r="L550" s="13">
        <v>22.89</v>
      </c>
      <c r="M550" s="13">
        <v>50.36</v>
      </c>
    </row>
    <row r="551" spans="1:13">
      <c r="A551">
        <v>249</v>
      </c>
      <c r="B551">
        <v>1900</v>
      </c>
      <c r="C551" s="7">
        <v>18.622666666666667</v>
      </c>
      <c r="D551">
        <v>4.4999999999999998E-2</v>
      </c>
      <c r="E551">
        <v>21.68</v>
      </c>
      <c r="F551">
        <v>55.47</v>
      </c>
      <c r="H551" s="23">
        <v>38601.770833333336</v>
      </c>
      <c r="I551" s="23">
        <f t="shared" si="8"/>
        <v>38601.791666666664</v>
      </c>
      <c r="J551" s="13">
        <v>4.4999999999999998E-2</v>
      </c>
      <c r="K551" s="21">
        <v>18.622666666666667</v>
      </c>
      <c r="L551" s="13">
        <v>21.68</v>
      </c>
      <c r="M551" s="13">
        <v>55.47</v>
      </c>
    </row>
    <row r="552" spans="1:13">
      <c r="A552">
        <v>249</v>
      </c>
      <c r="B552">
        <v>1930</v>
      </c>
      <c r="C552" s="7">
        <v>18.041333333333334</v>
      </c>
      <c r="D552">
        <v>4.0000000000000001E-3</v>
      </c>
      <c r="E552">
        <v>19.84</v>
      </c>
      <c r="F552">
        <v>62.8</v>
      </c>
      <c r="H552" s="23">
        <v>38601.791666666664</v>
      </c>
      <c r="I552" s="23">
        <f t="shared" si="8"/>
        <v>38601.8125</v>
      </c>
      <c r="J552" s="13">
        <v>4.0000000000000001E-3</v>
      </c>
      <c r="K552" s="21">
        <v>18.041333333333334</v>
      </c>
      <c r="L552" s="13">
        <v>19.84</v>
      </c>
      <c r="M552" s="13">
        <v>62.8</v>
      </c>
    </row>
    <row r="553" spans="1:13">
      <c r="A553">
        <v>249</v>
      </c>
      <c r="B553">
        <v>2000</v>
      </c>
      <c r="C553" s="7">
        <v>17.436666666666667</v>
      </c>
      <c r="D553">
        <v>0</v>
      </c>
      <c r="E553">
        <v>18.260000000000002</v>
      </c>
      <c r="F553">
        <v>69.2</v>
      </c>
      <c r="H553" s="23">
        <v>38601.8125</v>
      </c>
      <c r="I553" s="23">
        <f t="shared" si="8"/>
        <v>38601.833333333336</v>
      </c>
      <c r="J553" s="13">
        <v>0</v>
      </c>
      <c r="K553" s="21">
        <v>17.436666666666667</v>
      </c>
      <c r="L553" s="13">
        <v>18.260000000000002</v>
      </c>
      <c r="M553" s="13">
        <v>69.2</v>
      </c>
    </row>
    <row r="554" spans="1:13">
      <c r="A554">
        <v>249</v>
      </c>
      <c r="B554">
        <v>2030</v>
      </c>
      <c r="C554" s="7">
        <v>16.935333333333332</v>
      </c>
      <c r="D554">
        <v>0</v>
      </c>
      <c r="E554">
        <v>17.37</v>
      </c>
      <c r="F554">
        <v>72.8</v>
      </c>
      <c r="H554" s="23">
        <v>38601.833333333336</v>
      </c>
      <c r="I554" s="23">
        <f t="shared" si="8"/>
        <v>38601.854166666672</v>
      </c>
      <c r="J554" s="13">
        <v>0</v>
      </c>
      <c r="K554" s="21">
        <v>16.935333333333332</v>
      </c>
      <c r="L554" s="13">
        <v>17.37</v>
      </c>
      <c r="M554" s="13">
        <v>72.8</v>
      </c>
    </row>
    <row r="555" spans="1:13">
      <c r="A555">
        <v>249</v>
      </c>
      <c r="B555">
        <v>2100</v>
      </c>
      <c r="C555" s="7">
        <v>16.444000000000003</v>
      </c>
      <c r="D555">
        <v>0</v>
      </c>
      <c r="E555">
        <v>16.27</v>
      </c>
      <c r="F555">
        <v>77.3</v>
      </c>
      <c r="H555" s="23">
        <v>38601.854166666672</v>
      </c>
      <c r="I555" s="23">
        <f t="shared" si="8"/>
        <v>38601.875</v>
      </c>
      <c r="J555" s="13">
        <v>0</v>
      </c>
      <c r="K555" s="21">
        <v>16.444000000000003</v>
      </c>
      <c r="L555" s="13">
        <v>16.27</v>
      </c>
      <c r="M555" s="13">
        <v>77.3</v>
      </c>
    </row>
    <row r="556" spans="1:13">
      <c r="A556">
        <v>249</v>
      </c>
      <c r="B556">
        <v>2130</v>
      </c>
      <c r="C556" s="7">
        <v>15.958666666666666</v>
      </c>
      <c r="D556">
        <v>0</v>
      </c>
      <c r="E556">
        <v>15.18</v>
      </c>
      <c r="F556">
        <v>81.3</v>
      </c>
      <c r="H556" s="23">
        <v>38601.875</v>
      </c>
      <c r="I556" s="23">
        <f t="shared" si="8"/>
        <v>38601.895833333336</v>
      </c>
      <c r="J556" s="13">
        <v>0</v>
      </c>
      <c r="K556" s="21">
        <v>15.958666666666666</v>
      </c>
      <c r="L556" s="13">
        <v>15.18</v>
      </c>
      <c r="M556" s="13">
        <v>81.3</v>
      </c>
    </row>
    <row r="557" spans="1:13">
      <c r="A557">
        <v>249</v>
      </c>
      <c r="B557">
        <v>2200</v>
      </c>
      <c r="C557" s="7">
        <v>15.558666666666666</v>
      </c>
      <c r="D557">
        <v>0</v>
      </c>
      <c r="E557">
        <v>14.89</v>
      </c>
      <c r="F557">
        <v>82.1</v>
      </c>
      <c r="H557" s="23">
        <v>38601.895833333336</v>
      </c>
      <c r="I557" s="23">
        <f t="shared" si="8"/>
        <v>38601.916666666664</v>
      </c>
      <c r="J557" s="13">
        <v>0</v>
      </c>
      <c r="K557" s="21">
        <v>15.558666666666666</v>
      </c>
      <c r="L557" s="13">
        <v>14.89</v>
      </c>
      <c r="M557" s="13">
        <v>82.1</v>
      </c>
    </row>
    <row r="558" spans="1:13">
      <c r="A558">
        <v>249</v>
      </c>
      <c r="B558">
        <v>2230</v>
      </c>
      <c r="C558" s="7">
        <v>15.169333333333334</v>
      </c>
      <c r="D558">
        <v>0</v>
      </c>
      <c r="E558">
        <v>14.21</v>
      </c>
      <c r="F558">
        <v>83.5</v>
      </c>
      <c r="H558" s="23">
        <v>38601.916666666664</v>
      </c>
      <c r="I558" s="23">
        <f t="shared" si="8"/>
        <v>38601.9375</v>
      </c>
      <c r="J558" s="13">
        <v>0</v>
      </c>
      <c r="K558" s="21">
        <v>15.169333333333334</v>
      </c>
      <c r="L558" s="13">
        <v>14.21</v>
      </c>
      <c r="M558" s="13">
        <v>83.5</v>
      </c>
    </row>
    <row r="559" spans="1:13">
      <c r="A559">
        <v>249</v>
      </c>
      <c r="B559">
        <v>2300</v>
      </c>
      <c r="C559" s="7">
        <v>14.82266666666667</v>
      </c>
      <c r="D559">
        <v>0</v>
      </c>
      <c r="E559">
        <v>13.58</v>
      </c>
      <c r="F559">
        <v>85.3</v>
      </c>
      <c r="H559" s="23">
        <v>38601.9375</v>
      </c>
      <c r="I559" s="23">
        <f t="shared" si="8"/>
        <v>38601.958333333336</v>
      </c>
      <c r="J559" s="13">
        <v>0</v>
      </c>
      <c r="K559" s="21">
        <v>14.82266666666667</v>
      </c>
      <c r="L559" s="13">
        <v>13.58</v>
      </c>
      <c r="M559" s="13">
        <v>85.3</v>
      </c>
    </row>
    <row r="560" spans="1:13">
      <c r="A560">
        <v>249</v>
      </c>
      <c r="B560">
        <v>2330</v>
      </c>
      <c r="C560" s="7">
        <v>14.554</v>
      </c>
      <c r="D560">
        <v>0</v>
      </c>
      <c r="E560">
        <v>14.34</v>
      </c>
      <c r="F560">
        <v>81</v>
      </c>
      <c r="H560" s="23">
        <v>38601.958333333336</v>
      </c>
      <c r="I560" s="23">
        <f t="shared" si="8"/>
        <v>38601.979166666672</v>
      </c>
      <c r="J560" s="13">
        <v>0</v>
      </c>
      <c r="K560" s="21">
        <v>14.554</v>
      </c>
      <c r="L560" s="13">
        <v>14.34</v>
      </c>
      <c r="M560" s="13">
        <v>81</v>
      </c>
    </row>
    <row r="561" spans="1:13">
      <c r="A561">
        <v>250</v>
      </c>
      <c r="B561">
        <v>0</v>
      </c>
      <c r="C561" s="7">
        <v>14.505333333333333</v>
      </c>
      <c r="D561">
        <v>0</v>
      </c>
      <c r="E561">
        <v>15.34</v>
      </c>
      <c r="F561">
        <v>76.3</v>
      </c>
      <c r="H561" s="23">
        <v>38601.979166666672</v>
      </c>
      <c r="I561" s="23">
        <f t="shared" si="8"/>
        <v>38602</v>
      </c>
      <c r="J561" s="13">
        <v>0</v>
      </c>
      <c r="K561" s="21">
        <v>14.505333333333333</v>
      </c>
      <c r="L561" s="13">
        <v>15.34</v>
      </c>
      <c r="M561" s="13">
        <v>76.3</v>
      </c>
    </row>
    <row r="562" spans="1:13">
      <c r="A562">
        <v>250</v>
      </c>
      <c r="B562">
        <v>30</v>
      </c>
      <c r="C562" s="7">
        <v>14.384000000000002</v>
      </c>
      <c r="D562">
        <v>0</v>
      </c>
      <c r="E562">
        <v>15</v>
      </c>
      <c r="F562">
        <v>76.7</v>
      </c>
      <c r="H562" s="23">
        <v>38602</v>
      </c>
      <c r="I562" s="23">
        <f t="shared" si="8"/>
        <v>38602.020833333336</v>
      </c>
      <c r="J562" s="13">
        <v>0</v>
      </c>
      <c r="K562" s="21">
        <v>14.384000000000002</v>
      </c>
      <c r="L562" s="13">
        <v>15</v>
      </c>
      <c r="M562" s="13">
        <v>76.7</v>
      </c>
    </row>
    <row r="563" spans="1:13">
      <c r="A563">
        <v>250</v>
      </c>
      <c r="B563">
        <v>100</v>
      </c>
      <c r="C563" s="7">
        <v>14.195333333333334</v>
      </c>
      <c r="D563">
        <v>0</v>
      </c>
      <c r="E563">
        <v>14.46</v>
      </c>
      <c r="F563">
        <v>78.099999999999994</v>
      </c>
      <c r="H563" s="23">
        <v>38602.020833333336</v>
      </c>
      <c r="I563" s="23">
        <f t="shared" si="8"/>
        <v>38602.041666666664</v>
      </c>
      <c r="J563" s="13">
        <v>0</v>
      </c>
      <c r="K563" s="21">
        <v>14.195333333333334</v>
      </c>
      <c r="L563" s="13">
        <v>14.46</v>
      </c>
      <c r="M563" s="13">
        <v>78.099999999999994</v>
      </c>
    </row>
    <row r="564" spans="1:13">
      <c r="A564">
        <v>250</v>
      </c>
      <c r="B564">
        <v>130</v>
      </c>
      <c r="C564" s="7">
        <v>14.017333333333333</v>
      </c>
      <c r="D564">
        <v>0</v>
      </c>
      <c r="E564">
        <v>14.38</v>
      </c>
      <c r="F564">
        <v>77.7</v>
      </c>
      <c r="H564" s="23">
        <v>38602.041666666664</v>
      </c>
      <c r="I564" s="23">
        <f t="shared" si="8"/>
        <v>38602.0625</v>
      </c>
      <c r="J564" s="13">
        <v>0</v>
      </c>
      <c r="K564" s="21">
        <v>14.017333333333333</v>
      </c>
      <c r="L564" s="13">
        <v>14.38</v>
      </c>
      <c r="M564" s="13">
        <v>77.7</v>
      </c>
    </row>
    <row r="565" spans="1:13">
      <c r="A565">
        <v>250</v>
      </c>
      <c r="B565">
        <v>200</v>
      </c>
      <c r="C565" s="7">
        <v>13.701333333333334</v>
      </c>
      <c r="D565">
        <v>0</v>
      </c>
      <c r="E565">
        <v>12.32</v>
      </c>
      <c r="F565">
        <v>86.2</v>
      </c>
      <c r="H565" s="23">
        <v>38602.0625</v>
      </c>
      <c r="I565" s="23">
        <f t="shared" si="8"/>
        <v>38602.083333333336</v>
      </c>
      <c r="J565" s="13">
        <v>0</v>
      </c>
      <c r="K565" s="21">
        <v>13.701333333333334</v>
      </c>
      <c r="L565" s="13">
        <v>12.32</v>
      </c>
      <c r="M565" s="13">
        <v>86.2</v>
      </c>
    </row>
    <row r="566" spans="1:13">
      <c r="A566">
        <v>250</v>
      </c>
      <c r="B566">
        <v>230</v>
      </c>
      <c r="C566" s="7">
        <v>13.388666666666667</v>
      </c>
      <c r="D566">
        <v>0</v>
      </c>
      <c r="E566">
        <v>11.67</v>
      </c>
      <c r="F566">
        <v>88.8</v>
      </c>
      <c r="H566" s="23">
        <v>38602.083333333336</v>
      </c>
      <c r="I566" s="23">
        <f t="shared" si="8"/>
        <v>38602.104166666672</v>
      </c>
      <c r="J566" s="13">
        <v>0</v>
      </c>
      <c r="K566" s="21">
        <v>13.388666666666667</v>
      </c>
      <c r="L566" s="13">
        <v>11.67</v>
      </c>
      <c r="M566" s="13">
        <v>88.8</v>
      </c>
    </row>
    <row r="567" spans="1:13">
      <c r="A567">
        <v>250</v>
      </c>
      <c r="B567">
        <v>300</v>
      </c>
      <c r="C567" s="7">
        <v>13.112666666666668</v>
      </c>
      <c r="D567">
        <v>0</v>
      </c>
      <c r="E567">
        <v>11.24</v>
      </c>
      <c r="F567">
        <v>89.3</v>
      </c>
      <c r="H567" s="23">
        <v>38602.104166666672</v>
      </c>
      <c r="I567" s="23">
        <f t="shared" si="8"/>
        <v>38602.125</v>
      </c>
      <c r="J567" s="13">
        <v>0</v>
      </c>
      <c r="K567" s="21">
        <v>13.112666666666668</v>
      </c>
      <c r="L567" s="13">
        <v>11.24</v>
      </c>
      <c r="M567" s="13">
        <v>89.3</v>
      </c>
    </row>
    <row r="568" spans="1:13">
      <c r="A568">
        <v>250</v>
      </c>
      <c r="B568">
        <v>330</v>
      </c>
      <c r="C568" s="7">
        <v>12.915999999999999</v>
      </c>
      <c r="D568">
        <v>0</v>
      </c>
      <c r="E568">
        <v>11.41</v>
      </c>
      <c r="F568">
        <v>89.6</v>
      </c>
      <c r="H568" s="23">
        <v>38602.125</v>
      </c>
      <c r="I568" s="23">
        <f t="shared" si="8"/>
        <v>38602.145833333336</v>
      </c>
      <c r="J568" s="13">
        <v>0</v>
      </c>
      <c r="K568" s="21">
        <v>12.915999999999999</v>
      </c>
      <c r="L568" s="13">
        <v>11.41</v>
      </c>
      <c r="M568" s="13">
        <v>89.6</v>
      </c>
    </row>
    <row r="569" spans="1:13">
      <c r="A569">
        <v>250</v>
      </c>
      <c r="B569">
        <v>400</v>
      </c>
      <c r="C569" s="7">
        <v>12.683333333333335</v>
      </c>
      <c r="D569">
        <v>0</v>
      </c>
      <c r="E569">
        <v>10.84</v>
      </c>
      <c r="F569">
        <v>89.4</v>
      </c>
      <c r="H569" s="23">
        <v>38602.145833333336</v>
      </c>
      <c r="I569" s="23">
        <f t="shared" si="8"/>
        <v>38602.166666666664</v>
      </c>
      <c r="J569" s="13">
        <v>0</v>
      </c>
      <c r="K569" s="21">
        <v>12.683333333333335</v>
      </c>
      <c r="L569" s="13">
        <v>10.84</v>
      </c>
      <c r="M569" s="13">
        <v>89.4</v>
      </c>
    </row>
    <row r="570" spans="1:13">
      <c r="A570">
        <v>250</v>
      </c>
      <c r="B570">
        <v>430</v>
      </c>
      <c r="C570" s="7">
        <v>12.419333333333334</v>
      </c>
      <c r="D570">
        <v>0</v>
      </c>
      <c r="E570">
        <v>10.35</v>
      </c>
      <c r="F570">
        <v>90.8</v>
      </c>
      <c r="H570" s="23">
        <v>38602.166666666664</v>
      </c>
      <c r="I570" s="23">
        <f t="shared" si="8"/>
        <v>38602.1875</v>
      </c>
      <c r="J570" s="13">
        <v>0</v>
      </c>
      <c r="K570" s="21">
        <v>12.419333333333334</v>
      </c>
      <c r="L570" s="13">
        <v>10.35</v>
      </c>
      <c r="M570" s="13">
        <v>90.8</v>
      </c>
    </row>
    <row r="571" spans="1:13">
      <c r="A571">
        <v>250</v>
      </c>
      <c r="B571">
        <v>500</v>
      </c>
      <c r="C571" s="7">
        <v>12.164666666666669</v>
      </c>
      <c r="D571">
        <v>0</v>
      </c>
      <c r="E571">
        <v>10.06</v>
      </c>
      <c r="F571">
        <v>91.1</v>
      </c>
      <c r="H571" s="23">
        <v>38602.1875</v>
      </c>
      <c r="I571" s="23">
        <f t="shared" si="8"/>
        <v>38602.208333333336</v>
      </c>
      <c r="J571" s="13">
        <v>0</v>
      </c>
      <c r="K571" s="21">
        <v>12.164666666666669</v>
      </c>
      <c r="L571" s="13">
        <v>10.06</v>
      </c>
      <c r="M571" s="13">
        <v>91.1</v>
      </c>
    </row>
    <row r="572" spans="1:13">
      <c r="A572">
        <v>250</v>
      </c>
      <c r="B572">
        <v>530</v>
      </c>
      <c r="C572" s="7">
        <v>11.959999999999999</v>
      </c>
      <c r="D572">
        <v>0</v>
      </c>
      <c r="E572">
        <v>9.8800000000000008</v>
      </c>
      <c r="F572">
        <v>91.6</v>
      </c>
      <c r="H572" s="23">
        <v>38602.208333333336</v>
      </c>
      <c r="I572" s="23">
        <f t="shared" si="8"/>
        <v>38602.229166666672</v>
      </c>
      <c r="J572" s="13">
        <v>0</v>
      </c>
      <c r="K572" s="21">
        <v>11.959999999999999</v>
      </c>
      <c r="L572" s="13">
        <v>9.8800000000000008</v>
      </c>
      <c r="M572" s="13">
        <v>91.6</v>
      </c>
    </row>
    <row r="573" spans="1:13">
      <c r="A573">
        <v>250</v>
      </c>
      <c r="B573">
        <v>600</v>
      </c>
      <c r="C573" s="7">
        <v>11.789999999999997</v>
      </c>
      <c r="D573">
        <v>0</v>
      </c>
      <c r="E573">
        <v>10.07</v>
      </c>
      <c r="F573">
        <v>92.3</v>
      </c>
      <c r="H573" s="23">
        <v>38602.229166666672</v>
      </c>
      <c r="I573" s="23">
        <f t="shared" si="8"/>
        <v>38602.25</v>
      </c>
      <c r="J573" s="13">
        <v>0</v>
      </c>
      <c r="K573" s="21">
        <v>11.789999999999997</v>
      </c>
      <c r="L573" s="13">
        <v>10.07</v>
      </c>
      <c r="M573" s="13">
        <v>92.3</v>
      </c>
    </row>
    <row r="574" spans="1:13">
      <c r="A574">
        <v>250</v>
      </c>
      <c r="B574">
        <v>630</v>
      </c>
      <c r="C574" s="7">
        <v>11.697999999999997</v>
      </c>
      <c r="D574">
        <v>1.2999999999999999E-2</v>
      </c>
      <c r="E574">
        <v>9.9499999999999993</v>
      </c>
      <c r="F574">
        <v>91.1</v>
      </c>
      <c r="H574" s="23">
        <v>38602.25</v>
      </c>
      <c r="I574" s="23">
        <f t="shared" si="8"/>
        <v>38602.270833333336</v>
      </c>
      <c r="J574" s="13">
        <v>1.2999999999999999E-2</v>
      </c>
      <c r="K574" s="21">
        <v>11.697999999999997</v>
      </c>
      <c r="L574" s="13">
        <v>9.9499999999999993</v>
      </c>
      <c r="M574" s="13">
        <v>91.1</v>
      </c>
    </row>
    <row r="575" spans="1:13">
      <c r="A575">
        <v>250</v>
      </c>
      <c r="B575">
        <v>700</v>
      </c>
      <c r="C575" s="7">
        <v>11.792666666666666</v>
      </c>
      <c r="D575">
        <v>6.4000000000000001E-2</v>
      </c>
      <c r="E575">
        <v>11.1</v>
      </c>
      <c r="F575">
        <v>88.9</v>
      </c>
      <c r="H575" s="23">
        <v>38602.270833333336</v>
      </c>
      <c r="I575" s="23">
        <f t="shared" si="8"/>
        <v>38602.291666666664</v>
      </c>
      <c r="J575" s="13">
        <v>6.4000000000000001E-2</v>
      </c>
      <c r="K575" s="21">
        <v>11.792666666666666</v>
      </c>
      <c r="L575" s="13">
        <v>11.1</v>
      </c>
      <c r="M575" s="13">
        <v>88.9</v>
      </c>
    </row>
    <row r="576" spans="1:13">
      <c r="A576">
        <v>250</v>
      </c>
      <c r="B576">
        <v>730</v>
      </c>
      <c r="C576" s="7">
        <v>12.362666666666666</v>
      </c>
      <c r="D576">
        <v>0.13100000000000001</v>
      </c>
      <c r="E576">
        <v>13.22</v>
      </c>
      <c r="F576">
        <v>84.4</v>
      </c>
      <c r="H576" s="23">
        <v>38602.291666666664</v>
      </c>
      <c r="I576" s="23">
        <f t="shared" si="8"/>
        <v>38602.3125</v>
      </c>
      <c r="J576" s="13">
        <v>0.13100000000000001</v>
      </c>
      <c r="K576" s="21">
        <v>12.362666666666666</v>
      </c>
      <c r="L576" s="13">
        <v>13.22</v>
      </c>
      <c r="M576" s="13">
        <v>84.4</v>
      </c>
    </row>
    <row r="577" spans="1:13">
      <c r="A577">
        <v>250</v>
      </c>
      <c r="B577">
        <v>800</v>
      </c>
      <c r="C577" s="7">
        <v>13.232000000000001</v>
      </c>
      <c r="D577">
        <v>0.20599999999999999</v>
      </c>
      <c r="E577">
        <v>14.85</v>
      </c>
      <c r="F577">
        <v>81.900000000000006</v>
      </c>
      <c r="H577" s="23">
        <v>38602.3125</v>
      </c>
      <c r="I577" s="23">
        <f t="shared" si="8"/>
        <v>38602.333333333336</v>
      </c>
      <c r="J577" s="13">
        <v>0.20599999999999999</v>
      </c>
      <c r="K577" s="21">
        <v>13.232000000000001</v>
      </c>
      <c r="L577" s="13">
        <v>14.85</v>
      </c>
      <c r="M577" s="13">
        <v>81.900000000000006</v>
      </c>
    </row>
    <row r="578" spans="1:13">
      <c r="A578">
        <v>250</v>
      </c>
      <c r="B578">
        <v>830</v>
      </c>
      <c r="C578" s="7">
        <v>14.190666666666667</v>
      </c>
      <c r="D578">
        <v>0.28499999999999998</v>
      </c>
      <c r="E578">
        <v>16.03</v>
      </c>
      <c r="F578">
        <v>79.3</v>
      </c>
      <c r="H578" s="23">
        <v>38602.333333333336</v>
      </c>
      <c r="I578" s="23">
        <f t="shared" si="8"/>
        <v>38602.354166666672</v>
      </c>
      <c r="J578" s="13">
        <v>0.28499999999999998</v>
      </c>
      <c r="K578" s="21">
        <v>14.190666666666667</v>
      </c>
      <c r="L578" s="13">
        <v>16.03</v>
      </c>
      <c r="M578" s="13">
        <v>79.3</v>
      </c>
    </row>
    <row r="579" spans="1:13">
      <c r="A579">
        <v>250</v>
      </c>
      <c r="B579">
        <v>900</v>
      </c>
      <c r="C579" s="7">
        <v>15.49866666666667</v>
      </c>
      <c r="D579">
        <v>0.373</v>
      </c>
      <c r="E579">
        <v>17.62</v>
      </c>
      <c r="F579">
        <v>76</v>
      </c>
      <c r="H579" s="23">
        <v>38602.354166666672</v>
      </c>
      <c r="I579" s="23">
        <f t="shared" si="8"/>
        <v>38602.375</v>
      </c>
      <c r="J579" s="13">
        <v>0.373</v>
      </c>
      <c r="K579" s="21">
        <v>15.49866666666667</v>
      </c>
      <c r="L579" s="13">
        <v>17.62</v>
      </c>
      <c r="M579" s="13">
        <v>76</v>
      </c>
    </row>
    <row r="580" spans="1:13">
      <c r="A580">
        <v>250</v>
      </c>
      <c r="B580">
        <v>930</v>
      </c>
      <c r="C580" s="7">
        <v>16.562666666666669</v>
      </c>
      <c r="D580">
        <v>0.44700000000000001</v>
      </c>
      <c r="E580">
        <v>18.78</v>
      </c>
      <c r="F580">
        <v>71.8</v>
      </c>
      <c r="H580" s="23">
        <v>38602.375</v>
      </c>
      <c r="I580" s="23">
        <f t="shared" si="8"/>
        <v>38602.395833333336</v>
      </c>
      <c r="J580" s="13">
        <v>0.44700000000000001</v>
      </c>
      <c r="K580" s="21">
        <v>16.562666666666669</v>
      </c>
      <c r="L580" s="13">
        <v>18.78</v>
      </c>
      <c r="M580" s="13">
        <v>71.8</v>
      </c>
    </row>
    <row r="581" spans="1:13">
      <c r="A581">
        <v>250</v>
      </c>
      <c r="B581">
        <v>1000</v>
      </c>
      <c r="C581" s="7">
        <v>17.469999999999995</v>
      </c>
      <c r="D581">
        <v>0.51600000000000001</v>
      </c>
      <c r="E581">
        <v>19.87</v>
      </c>
      <c r="F581">
        <v>68.040000000000006</v>
      </c>
      <c r="H581" s="23">
        <v>38602.395833333336</v>
      </c>
      <c r="I581" s="23">
        <f t="shared" si="8"/>
        <v>38602.416666666664</v>
      </c>
      <c r="J581" s="13">
        <v>0.51600000000000001</v>
      </c>
      <c r="K581" s="21">
        <v>17.469999999999995</v>
      </c>
      <c r="L581" s="13">
        <v>19.87</v>
      </c>
      <c r="M581" s="13">
        <v>68.040000000000006</v>
      </c>
    </row>
    <row r="582" spans="1:13">
      <c r="A582">
        <v>250</v>
      </c>
      <c r="B582">
        <v>1030</v>
      </c>
      <c r="C582" s="7">
        <v>18.529999999999998</v>
      </c>
      <c r="D582">
        <v>0.57699999999999996</v>
      </c>
      <c r="E582">
        <v>21.02</v>
      </c>
      <c r="F582">
        <v>64.34</v>
      </c>
      <c r="H582" s="23">
        <v>38602.416666666664</v>
      </c>
      <c r="I582" s="23">
        <f t="shared" ref="I582:I645" si="9">I$3+A582+(ROUND(B582/100,0)/24)+(MOD(B582,100)/(24*60))</f>
        <v>38602.4375</v>
      </c>
      <c r="J582" s="13">
        <v>0.57699999999999996</v>
      </c>
      <c r="K582" s="21">
        <v>18.529999999999998</v>
      </c>
      <c r="L582" s="13">
        <v>21.02</v>
      </c>
      <c r="M582" s="13">
        <v>64.34</v>
      </c>
    </row>
    <row r="583" spans="1:13">
      <c r="A583">
        <v>250</v>
      </c>
      <c r="B583">
        <v>1100</v>
      </c>
      <c r="C583" s="7">
        <v>19.49666666666667</v>
      </c>
      <c r="D583">
        <v>0.63400000000000001</v>
      </c>
      <c r="E583">
        <v>22.04</v>
      </c>
      <c r="F583">
        <v>61.62</v>
      </c>
      <c r="H583" s="23">
        <v>38602.4375</v>
      </c>
      <c r="I583" s="23">
        <f t="shared" si="9"/>
        <v>38602.458333333336</v>
      </c>
      <c r="J583" s="13">
        <v>0.63400000000000001</v>
      </c>
      <c r="K583" s="21">
        <v>19.49666666666667</v>
      </c>
      <c r="L583" s="13">
        <v>22.04</v>
      </c>
      <c r="M583" s="13">
        <v>61.62</v>
      </c>
    </row>
    <row r="584" spans="1:13">
      <c r="A584">
        <v>250</v>
      </c>
      <c r="B584">
        <v>1130</v>
      </c>
      <c r="C584" s="7">
        <v>20.365333333333336</v>
      </c>
      <c r="D584">
        <v>0.68</v>
      </c>
      <c r="E584">
        <v>22.89</v>
      </c>
      <c r="F584">
        <v>58.96</v>
      </c>
      <c r="H584" s="23">
        <v>38602.458333333336</v>
      </c>
      <c r="I584" s="23">
        <f t="shared" si="9"/>
        <v>38602.479166666672</v>
      </c>
      <c r="J584" s="13">
        <v>0.68</v>
      </c>
      <c r="K584" s="21">
        <v>20.365333333333336</v>
      </c>
      <c r="L584" s="13">
        <v>22.89</v>
      </c>
      <c r="M584" s="13">
        <v>58.96</v>
      </c>
    </row>
    <row r="585" spans="1:13">
      <c r="A585">
        <v>250</v>
      </c>
      <c r="B585">
        <v>1200</v>
      </c>
      <c r="C585" s="7">
        <v>21.221999999999998</v>
      </c>
      <c r="D585">
        <v>0.71299999999999997</v>
      </c>
      <c r="E585">
        <v>23.84</v>
      </c>
      <c r="F585">
        <v>56.17</v>
      </c>
      <c r="H585" s="23">
        <v>38602.479166666672</v>
      </c>
      <c r="I585" s="23">
        <f t="shared" si="9"/>
        <v>38602.5</v>
      </c>
      <c r="J585" s="13">
        <v>0.71299999999999997</v>
      </c>
      <c r="K585" s="21">
        <v>21.221999999999998</v>
      </c>
      <c r="L585" s="13">
        <v>23.84</v>
      </c>
      <c r="M585" s="13">
        <v>56.17</v>
      </c>
    </row>
    <row r="586" spans="1:13">
      <c r="A586">
        <v>250</v>
      </c>
      <c r="B586">
        <v>1230</v>
      </c>
      <c r="C586" s="7">
        <v>21.956</v>
      </c>
      <c r="D586">
        <v>0.73099999999999998</v>
      </c>
      <c r="E586">
        <v>24.61</v>
      </c>
      <c r="F586">
        <v>53.76</v>
      </c>
      <c r="H586" s="23">
        <v>38602.5</v>
      </c>
      <c r="I586" s="23">
        <f t="shared" si="9"/>
        <v>38602.520833333336</v>
      </c>
      <c r="J586" s="13">
        <v>0.73099999999999998</v>
      </c>
      <c r="K586" s="21">
        <v>21.956</v>
      </c>
      <c r="L586" s="13">
        <v>24.61</v>
      </c>
      <c r="M586" s="13">
        <v>53.76</v>
      </c>
    </row>
    <row r="587" spans="1:13">
      <c r="A587">
        <v>250</v>
      </c>
      <c r="B587">
        <v>1300</v>
      </c>
      <c r="C587" s="7">
        <v>22.511333333333337</v>
      </c>
      <c r="D587">
        <v>0.73</v>
      </c>
      <c r="E587">
        <v>25.34</v>
      </c>
      <c r="F587">
        <v>51.06</v>
      </c>
      <c r="H587" s="23">
        <v>38602.520833333336</v>
      </c>
      <c r="I587" s="23">
        <f t="shared" si="9"/>
        <v>38602.541666666664</v>
      </c>
      <c r="J587" s="13">
        <v>0.73</v>
      </c>
      <c r="K587" s="21">
        <v>22.511333333333337</v>
      </c>
      <c r="L587" s="13">
        <v>25.34</v>
      </c>
      <c r="M587" s="13">
        <v>51.06</v>
      </c>
    </row>
    <row r="588" spans="1:13">
      <c r="A588">
        <v>250</v>
      </c>
      <c r="B588">
        <v>1330</v>
      </c>
      <c r="C588" s="7">
        <v>22.656000000000002</v>
      </c>
      <c r="D588">
        <v>0.63200000000000001</v>
      </c>
      <c r="E588">
        <v>25.6</v>
      </c>
      <c r="F588">
        <v>50.5</v>
      </c>
      <c r="H588" s="23">
        <v>38602.541666666664</v>
      </c>
      <c r="I588" s="23">
        <f t="shared" si="9"/>
        <v>38602.5625</v>
      </c>
      <c r="J588" s="13">
        <v>0.63200000000000001</v>
      </c>
      <c r="K588" s="21">
        <v>22.656000000000002</v>
      </c>
      <c r="L588" s="13">
        <v>25.6</v>
      </c>
      <c r="M588" s="13">
        <v>50.5</v>
      </c>
    </row>
    <row r="589" spans="1:13">
      <c r="A589">
        <v>250</v>
      </c>
      <c r="B589">
        <v>1400</v>
      </c>
      <c r="C589" s="7">
        <v>22.882000000000001</v>
      </c>
      <c r="D589">
        <v>0.59899999999999998</v>
      </c>
      <c r="E589">
        <v>25.76</v>
      </c>
      <c r="F589">
        <v>49.05</v>
      </c>
      <c r="H589" s="23">
        <v>38602.5625</v>
      </c>
      <c r="I589" s="23">
        <f t="shared" si="9"/>
        <v>38602.583333333336</v>
      </c>
      <c r="J589" s="13">
        <v>0.59899999999999998</v>
      </c>
      <c r="K589" s="21">
        <v>22.882000000000001</v>
      </c>
      <c r="L589" s="13">
        <v>25.76</v>
      </c>
      <c r="M589" s="13">
        <v>49.05</v>
      </c>
    </row>
    <row r="590" spans="1:13">
      <c r="A590">
        <v>250</v>
      </c>
      <c r="B590">
        <v>1430</v>
      </c>
      <c r="C590" s="7">
        <v>22.229999999999997</v>
      </c>
      <c r="D590">
        <v>0.378</v>
      </c>
      <c r="E590">
        <v>25.25</v>
      </c>
      <c r="F590">
        <v>49.65</v>
      </c>
      <c r="H590" s="23">
        <v>38602.583333333336</v>
      </c>
      <c r="I590" s="23">
        <f t="shared" si="9"/>
        <v>38602.604166666672</v>
      </c>
      <c r="J590" s="13">
        <v>0.378</v>
      </c>
      <c r="K590" s="21">
        <v>22.229999999999997</v>
      </c>
      <c r="L590" s="13">
        <v>25.25</v>
      </c>
      <c r="M590" s="13">
        <v>49.65</v>
      </c>
    </row>
    <row r="591" spans="1:13">
      <c r="A591">
        <v>250</v>
      </c>
      <c r="B591">
        <v>1500</v>
      </c>
      <c r="C591" s="7">
        <v>22.304666666666662</v>
      </c>
      <c r="D591">
        <v>0.499</v>
      </c>
      <c r="E591">
        <v>25.91</v>
      </c>
      <c r="F591">
        <v>48.35</v>
      </c>
      <c r="H591" s="23">
        <v>38602.604166666672</v>
      </c>
      <c r="I591" s="23">
        <f t="shared" si="9"/>
        <v>38602.625</v>
      </c>
      <c r="J591" s="13">
        <v>0.499</v>
      </c>
      <c r="K591" s="21">
        <v>22.304666666666662</v>
      </c>
      <c r="L591" s="13">
        <v>25.91</v>
      </c>
      <c r="M591" s="13">
        <v>48.35</v>
      </c>
    </row>
    <row r="592" spans="1:13">
      <c r="A592">
        <v>250</v>
      </c>
      <c r="B592">
        <v>1530</v>
      </c>
      <c r="C592" s="7">
        <v>22.401999999999994</v>
      </c>
      <c r="D592">
        <v>0.58099999999999996</v>
      </c>
      <c r="E592">
        <v>25.96</v>
      </c>
      <c r="F592">
        <v>46.71</v>
      </c>
      <c r="H592" s="23">
        <v>38602.625</v>
      </c>
      <c r="I592" s="23">
        <f t="shared" si="9"/>
        <v>38602.645833333336</v>
      </c>
      <c r="J592" s="13">
        <v>0.58099999999999996</v>
      </c>
      <c r="K592" s="21">
        <v>22.401999999999994</v>
      </c>
      <c r="L592" s="13">
        <v>25.96</v>
      </c>
      <c r="M592" s="13">
        <v>46.71</v>
      </c>
    </row>
    <row r="593" spans="1:13">
      <c r="A593">
        <v>250</v>
      </c>
      <c r="B593">
        <v>1600</v>
      </c>
      <c r="C593" s="7">
        <v>22.238666666666663</v>
      </c>
      <c r="D593">
        <v>0.51100000000000001</v>
      </c>
      <c r="E593">
        <v>25.94</v>
      </c>
      <c r="F593">
        <v>47.48</v>
      </c>
      <c r="H593" s="23">
        <v>38602.645833333336</v>
      </c>
      <c r="I593" s="23">
        <f t="shared" si="9"/>
        <v>38602.666666666664</v>
      </c>
      <c r="J593" s="13">
        <v>0.51100000000000001</v>
      </c>
      <c r="K593" s="21">
        <v>22.238666666666663</v>
      </c>
      <c r="L593" s="13">
        <v>25.94</v>
      </c>
      <c r="M593" s="13">
        <v>47.48</v>
      </c>
    </row>
    <row r="594" spans="1:13">
      <c r="A594">
        <v>250</v>
      </c>
      <c r="B594">
        <v>1630</v>
      </c>
      <c r="C594" s="7">
        <v>22.195333333333334</v>
      </c>
      <c r="D594">
        <v>0.40799999999999997</v>
      </c>
      <c r="E594">
        <v>25.94</v>
      </c>
      <c r="F594">
        <v>48.79</v>
      </c>
      <c r="H594" s="23">
        <v>38602.666666666664</v>
      </c>
      <c r="I594" s="23">
        <f t="shared" si="9"/>
        <v>38602.6875</v>
      </c>
      <c r="J594" s="13">
        <v>0.40799999999999997</v>
      </c>
      <c r="K594" s="21">
        <v>22.195333333333334</v>
      </c>
      <c r="L594" s="13">
        <v>25.94</v>
      </c>
      <c r="M594" s="13">
        <v>48.79</v>
      </c>
    </row>
    <row r="595" spans="1:13">
      <c r="A595">
        <v>250</v>
      </c>
      <c r="B595">
        <v>1700</v>
      </c>
      <c r="C595" s="7">
        <v>21.818666666666665</v>
      </c>
      <c r="D595">
        <v>0.34699999999999998</v>
      </c>
      <c r="E595">
        <v>25.33</v>
      </c>
      <c r="F595">
        <v>50.58</v>
      </c>
      <c r="H595" s="23">
        <v>38602.6875</v>
      </c>
      <c r="I595" s="23">
        <f t="shared" si="9"/>
        <v>38602.708333333336</v>
      </c>
      <c r="J595" s="13">
        <v>0.34699999999999998</v>
      </c>
      <c r="K595" s="21">
        <v>21.818666666666665</v>
      </c>
      <c r="L595" s="13">
        <v>25.33</v>
      </c>
      <c r="M595" s="13">
        <v>50.58</v>
      </c>
    </row>
    <row r="596" spans="1:13">
      <c r="A596">
        <v>250</v>
      </c>
      <c r="B596">
        <v>1730</v>
      </c>
      <c r="C596" s="7">
        <v>21.327999999999996</v>
      </c>
      <c r="D596">
        <v>0.252</v>
      </c>
      <c r="E596">
        <v>24.88</v>
      </c>
      <c r="F596">
        <v>51.34</v>
      </c>
      <c r="H596" s="23">
        <v>38602.708333333336</v>
      </c>
      <c r="I596" s="23">
        <f t="shared" si="9"/>
        <v>38602.729166666672</v>
      </c>
      <c r="J596" s="13">
        <v>0.252</v>
      </c>
      <c r="K596" s="21">
        <v>21.327999999999996</v>
      </c>
      <c r="L596" s="13">
        <v>24.88</v>
      </c>
      <c r="M596" s="13">
        <v>51.34</v>
      </c>
    </row>
    <row r="597" spans="1:13">
      <c r="A597">
        <v>250</v>
      </c>
      <c r="B597">
        <v>1800</v>
      </c>
      <c r="C597" s="7">
        <v>20.728666666666662</v>
      </c>
      <c r="D597">
        <v>0.17</v>
      </c>
      <c r="E597">
        <v>24.39</v>
      </c>
      <c r="F597">
        <v>53.34</v>
      </c>
      <c r="H597" s="23">
        <v>38602.729166666672</v>
      </c>
      <c r="I597" s="23">
        <f t="shared" si="9"/>
        <v>38602.75</v>
      </c>
      <c r="J597" s="13">
        <v>0.17</v>
      </c>
      <c r="K597" s="21">
        <v>20.728666666666662</v>
      </c>
      <c r="L597" s="13">
        <v>24.39</v>
      </c>
      <c r="M597" s="13">
        <v>53.34</v>
      </c>
    </row>
    <row r="598" spans="1:13">
      <c r="A598">
        <v>250</v>
      </c>
      <c r="B598">
        <v>1830</v>
      </c>
      <c r="C598" s="7">
        <v>20.187333333333338</v>
      </c>
      <c r="D598">
        <v>8.7999999999999995E-2</v>
      </c>
      <c r="E598">
        <v>23.64</v>
      </c>
      <c r="F598">
        <v>55.26</v>
      </c>
      <c r="H598" s="23">
        <v>38602.75</v>
      </c>
      <c r="I598" s="23">
        <f t="shared" si="9"/>
        <v>38602.770833333336</v>
      </c>
      <c r="J598" s="13">
        <v>8.7999999999999995E-2</v>
      </c>
      <c r="K598" s="21">
        <v>20.187333333333338</v>
      </c>
      <c r="L598" s="13">
        <v>23.64</v>
      </c>
      <c r="M598" s="13">
        <v>55.26</v>
      </c>
    </row>
    <row r="599" spans="1:13">
      <c r="A599">
        <v>250</v>
      </c>
      <c r="B599">
        <v>1900</v>
      </c>
      <c r="C599" s="7">
        <v>19.556666666666668</v>
      </c>
      <c r="D599">
        <v>2.7E-2</v>
      </c>
      <c r="E599">
        <v>22.5</v>
      </c>
      <c r="F599">
        <v>58.26</v>
      </c>
      <c r="H599" s="23">
        <v>38602.770833333336</v>
      </c>
      <c r="I599" s="23">
        <f t="shared" si="9"/>
        <v>38602.791666666664</v>
      </c>
      <c r="J599" s="13">
        <v>2.7E-2</v>
      </c>
      <c r="K599" s="21">
        <v>19.556666666666668</v>
      </c>
      <c r="L599" s="13">
        <v>22.5</v>
      </c>
      <c r="M599" s="13">
        <v>58.26</v>
      </c>
    </row>
    <row r="600" spans="1:13">
      <c r="A600">
        <v>250</v>
      </c>
      <c r="B600">
        <v>1930</v>
      </c>
      <c r="C600" s="7">
        <v>18.998666666666669</v>
      </c>
      <c r="D600">
        <v>2E-3</v>
      </c>
      <c r="E600">
        <v>21.33</v>
      </c>
      <c r="F600">
        <v>62.86</v>
      </c>
      <c r="H600" s="23">
        <v>38602.791666666664</v>
      </c>
      <c r="I600" s="23">
        <f t="shared" si="9"/>
        <v>38602.8125</v>
      </c>
      <c r="J600" s="13">
        <v>2E-3</v>
      </c>
      <c r="K600" s="21">
        <v>18.998666666666669</v>
      </c>
      <c r="L600" s="13">
        <v>21.33</v>
      </c>
      <c r="M600" s="13">
        <v>62.86</v>
      </c>
    </row>
    <row r="601" spans="1:13">
      <c r="A601">
        <v>250</v>
      </c>
      <c r="B601">
        <v>2000</v>
      </c>
      <c r="C601" s="7">
        <v>18.514000000000003</v>
      </c>
      <c r="D601">
        <v>0</v>
      </c>
      <c r="E601">
        <v>20.27</v>
      </c>
      <c r="F601">
        <v>67.069999999999993</v>
      </c>
      <c r="H601" s="23">
        <v>38602.8125</v>
      </c>
      <c r="I601" s="23">
        <f t="shared" si="9"/>
        <v>38602.833333333336</v>
      </c>
      <c r="J601" s="13">
        <v>0</v>
      </c>
      <c r="K601" s="21">
        <v>18.514000000000003</v>
      </c>
      <c r="L601" s="13">
        <v>20.27</v>
      </c>
      <c r="M601" s="13">
        <v>67.069999999999993</v>
      </c>
    </row>
    <row r="602" spans="1:13">
      <c r="A602">
        <v>250</v>
      </c>
      <c r="B602">
        <v>2030</v>
      </c>
      <c r="C602" s="7">
        <v>18.121333333333332</v>
      </c>
      <c r="D602">
        <v>0</v>
      </c>
      <c r="E602">
        <v>19.38</v>
      </c>
      <c r="F602">
        <v>70.7</v>
      </c>
      <c r="H602" s="23">
        <v>38602.833333333336</v>
      </c>
      <c r="I602" s="23">
        <f t="shared" si="9"/>
        <v>38602.854166666672</v>
      </c>
      <c r="J602" s="13">
        <v>0</v>
      </c>
      <c r="K602" s="21">
        <v>18.121333333333332</v>
      </c>
      <c r="L602" s="13">
        <v>19.38</v>
      </c>
      <c r="M602" s="13">
        <v>70.7</v>
      </c>
    </row>
    <row r="603" spans="1:13">
      <c r="A603">
        <v>250</v>
      </c>
      <c r="B603">
        <v>2100</v>
      </c>
      <c r="C603" s="7">
        <v>17.753333333333334</v>
      </c>
      <c r="D603">
        <v>0</v>
      </c>
      <c r="E603">
        <v>18.100000000000001</v>
      </c>
      <c r="F603">
        <v>76.5</v>
      </c>
      <c r="H603" s="23">
        <v>38602.854166666672</v>
      </c>
      <c r="I603" s="23">
        <f t="shared" si="9"/>
        <v>38602.875</v>
      </c>
      <c r="J603" s="13">
        <v>0</v>
      </c>
      <c r="K603" s="21">
        <v>17.753333333333334</v>
      </c>
      <c r="L603" s="13">
        <v>18.100000000000001</v>
      </c>
      <c r="M603" s="13">
        <v>76.5</v>
      </c>
    </row>
    <row r="604" spans="1:13">
      <c r="A604">
        <v>250</v>
      </c>
      <c r="B604">
        <v>2130</v>
      </c>
      <c r="C604" s="7">
        <v>17.428666666666665</v>
      </c>
      <c r="D604">
        <v>0</v>
      </c>
      <c r="E604">
        <v>17.98</v>
      </c>
      <c r="F604">
        <v>76.3</v>
      </c>
      <c r="H604" s="23">
        <v>38602.875</v>
      </c>
      <c r="I604" s="23">
        <f t="shared" si="9"/>
        <v>38602.895833333336</v>
      </c>
      <c r="J604" s="13">
        <v>0</v>
      </c>
      <c r="K604" s="21">
        <v>17.428666666666665</v>
      </c>
      <c r="L604" s="13">
        <v>17.98</v>
      </c>
      <c r="M604" s="13">
        <v>76.3</v>
      </c>
    </row>
    <row r="605" spans="1:13">
      <c r="A605">
        <v>250</v>
      </c>
      <c r="B605">
        <v>2200</v>
      </c>
      <c r="C605" s="7">
        <v>17.133333333333333</v>
      </c>
      <c r="D605">
        <v>0</v>
      </c>
      <c r="E605">
        <v>17.850000000000001</v>
      </c>
      <c r="F605">
        <v>77</v>
      </c>
      <c r="H605" s="23">
        <v>38602.895833333336</v>
      </c>
      <c r="I605" s="23">
        <f t="shared" si="9"/>
        <v>38602.916666666664</v>
      </c>
      <c r="J605" s="13">
        <v>0</v>
      </c>
      <c r="K605" s="21">
        <v>17.133333333333333</v>
      </c>
      <c r="L605" s="13">
        <v>17.850000000000001</v>
      </c>
      <c r="M605" s="13">
        <v>77</v>
      </c>
    </row>
    <row r="606" spans="1:13">
      <c r="A606">
        <v>250</v>
      </c>
      <c r="B606">
        <v>2230</v>
      </c>
      <c r="C606" s="7">
        <v>17.078666666666667</v>
      </c>
      <c r="D606">
        <v>0</v>
      </c>
      <c r="E606">
        <v>18.91</v>
      </c>
      <c r="F606">
        <v>72.5</v>
      </c>
      <c r="H606" s="23">
        <v>38602.916666666664</v>
      </c>
      <c r="I606" s="23">
        <f t="shared" si="9"/>
        <v>38602.9375</v>
      </c>
      <c r="J606" s="13">
        <v>0</v>
      </c>
      <c r="K606" s="21">
        <v>17.078666666666667</v>
      </c>
      <c r="L606" s="13">
        <v>18.91</v>
      </c>
      <c r="M606" s="13">
        <v>72.5</v>
      </c>
    </row>
    <row r="607" spans="1:13">
      <c r="A607">
        <v>250</v>
      </c>
      <c r="B607">
        <v>2300</v>
      </c>
      <c r="C607" s="7">
        <v>17.053333333333335</v>
      </c>
      <c r="D607">
        <v>0</v>
      </c>
      <c r="E607">
        <v>19.13</v>
      </c>
      <c r="F607">
        <v>71.8</v>
      </c>
      <c r="H607" s="23">
        <v>38602.9375</v>
      </c>
      <c r="I607" s="23">
        <f t="shared" si="9"/>
        <v>38602.958333333336</v>
      </c>
      <c r="J607" s="13">
        <v>0</v>
      </c>
      <c r="K607" s="21">
        <v>17.053333333333335</v>
      </c>
      <c r="L607" s="13">
        <v>19.13</v>
      </c>
      <c r="M607" s="13">
        <v>71.8</v>
      </c>
    </row>
    <row r="608" spans="1:13">
      <c r="A608">
        <v>250</v>
      </c>
      <c r="B608">
        <v>2330</v>
      </c>
      <c r="C608" s="7">
        <v>16.964000000000002</v>
      </c>
      <c r="D608">
        <v>0</v>
      </c>
      <c r="E608">
        <v>18.72</v>
      </c>
      <c r="F608">
        <v>73.7</v>
      </c>
      <c r="H608" s="23">
        <v>38602.958333333336</v>
      </c>
      <c r="I608" s="23">
        <f t="shared" si="9"/>
        <v>38602.979166666672</v>
      </c>
      <c r="J608" s="13">
        <v>0</v>
      </c>
      <c r="K608" s="21">
        <v>16.964000000000002</v>
      </c>
      <c r="L608" s="13">
        <v>18.72</v>
      </c>
      <c r="M608" s="13">
        <v>73.7</v>
      </c>
    </row>
    <row r="609" spans="1:13">
      <c r="A609">
        <v>251</v>
      </c>
      <c r="B609">
        <v>0</v>
      </c>
      <c r="C609" s="7">
        <v>16.856666666666666</v>
      </c>
      <c r="D609">
        <v>0</v>
      </c>
      <c r="E609">
        <v>18.43</v>
      </c>
      <c r="F609">
        <v>75.2</v>
      </c>
      <c r="H609" s="23">
        <v>38602.979166666672</v>
      </c>
      <c r="I609" s="23">
        <f t="shared" si="9"/>
        <v>38603</v>
      </c>
      <c r="J609" s="13">
        <v>0</v>
      </c>
      <c r="K609" s="21">
        <v>16.856666666666666</v>
      </c>
      <c r="L609" s="13">
        <v>18.43</v>
      </c>
      <c r="M609" s="13">
        <v>75.2</v>
      </c>
    </row>
    <row r="610" spans="1:13">
      <c r="A610">
        <v>251</v>
      </c>
      <c r="B610">
        <v>30</v>
      </c>
      <c r="C610" s="7">
        <v>16.813333333333336</v>
      </c>
      <c r="D610">
        <v>0</v>
      </c>
      <c r="E610">
        <v>18.38</v>
      </c>
      <c r="F610">
        <v>75.599999999999994</v>
      </c>
      <c r="H610" s="23">
        <v>38603</v>
      </c>
      <c r="I610" s="23">
        <f t="shared" si="9"/>
        <v>38603.020833333336</v>
      </c>
      <c r="J610" s="13">
        <v>0</v>
      </c>
      <c r="K610" s="21">
        <v>16.813333333333336</v>
      </c>
      <c r="L610" s="13">
        <v>18.38</v>
      </c>
      <c r="M610" s="13">
        <v>75.599999999999994</v>
      </c>
    </row>
    <row r="611" spans="1:13">
      <c r="A611">
        <v>251</v>
      </c>
      <c r="B611">
        <v>100</v>
      </c>
      <c r="C611" s="7">
        <v>16.885999999999996</v>
      </c>
      <c r="D611">
        <v>0</v>
      </c>
      <c r="E611">
        <v>18.43</v>
      </c>
      <c r="F611">
        <v>76.099999999999994</v>
      </c>
      <c r="H611" s="23">
        <v>38603.020833333336</v>
      </c>
      <c r="I611" s="23">
        <f t="shared" si="9"/>
        <v>38603.041666666664</v>
      </c>
      <c r="J611" s="13">
        <v>0</v>
      </c>
      <c r="K611" s="21">
        <v>16.885999999999996</v>
      </c>
      <c r="L611" s="13">
        <v>18.43</v>
      </c>
      <c r="M611" s="13">
        <v>76.099999999999994</v>
      </c>
    </row>
    <row r="612" spans="1:13">
      <c r="A612">
        <v>251</v>
      </c>
      <c r="B612">
        <v>130</v>
      </c>
      <c r="C612" s="7">
        <v>16.953333333333337</v>
      </c>
      <c r="D612">
        <v>0</v>
      </c>
      <c r="E612">
        <v>18.97</v>
      </c>
      <c r="F612">
        <v>73.5</v>
      </c>
      <c r="H612" s="23">
        <v>38603.041666666664</v>
      </c>
      <c r="I612" s="23">
        <f t="shared" si="9"/>
        <v>38603.0625</v>
      </c>
      <c r="J612" s="13">
        <v>0</v>
      </c>
      <c r="K612" s="21">
        <v>16.953333333333337</v>
      </c>
      <c r="L612" s="13">
        <v>18.97</v>
      </c>
      <c r="M612" s="13">
        <v>73.5</v>
      </c>
    </row>
    <row r="613" spans="1:13">
      <c r="A613">
        <v>251</v>
      </c>
      <c r="B613">
        <v>200</v>
      </c>
      <c r="C613" s="7">
        <v>17.005999999999997</v>
      </c>
      <c r="D613">
        <v>0</v>
      </c>
      <c r="E613">
        <v>19.3</v>
      </c>
      <c r="F613">
        <v>71.7</v>
      </c>
      <c r="H613" s="23">
        <v>38603.0625</v>
      </c>
      <c r="I613" s="23">
        <f t="shared" si="9"/>
        <v>38603.083333333336</v>
      </c>
      <c r="J613" s="13">
        <v>0</v>
      </c>
      <c r="K613" s="21">
        <v>17.005999999999997</v>
      </c>
      <c r="L613" s="13">
        <v>19.3</v>
      </c>
      <c r="M613" s="13">
        <v>71.7</v>
      </c>
    </row>
    <row r="614" spans="1:13">
      <c r="A614">
        <v>251</v>
      </c>
      <c r="B614">
        <v>230</v>
      </c>
      <c r="C614" s="7">
        <v>16.994666666666667</v>
      </c>
      <c r="D614">
        <v>0</v>
      </c>
      <c r="E614">
        <v>19.27</v>
      </c>
      <c r="F614">
        <v>71.400000000000006</v>
      </c>
      <c r="H614" s="23">
        <v>38603.083333333336</v>
      </c>
      <c r="I614" s="23">
        <f t="shared" si="9"/>
        <v>38603.104166666672</v>
      </c>
      <c r="J614" s="13">
        <v>0</v>
      </c>
      <c r="K614" s="21">
        <v>16.994666666666667</v>
      </c>
      <c r="L614" s="13">
        <v>19.27</v>
      </c>
      <c r="M614" s="13">
        <v>71.400000000000006</v>
      </c>
    </row>
    <row r="615" spans="1:13">
      <c r="A615">
        <v>251</v>
      </c>
      <c r="B615">
        <v>300</v>
      </c>
      <c r="C615" s="7">
        <v>16.939333333333334</v>
      </c>
      <c r="D615">
        <v>0</v>
      </c>
      <c r="E615">
        <v>18.89</v>
      </c>
      <c r="F615">
        <v>73.2</v>
      </c>
      <c r="H615" s="23">
        <v>38603.104166666672</v>
      </c>
      <c r="I615" s="23">
        <f t="shared" si="9"/>
        <v>38603.125</v>
      </c>
      <c r="J615" s="13">
        <v>0</v>
      </c>
      <c r="K615" s="21">
        <v>16.939333333333334</v>
      </c>
      <c r="L615" s="13">
        <v>18.89</v>
      </c>
      <c r="M615" s="13">
        <v>73.2</v>
      </c>
    </row>
    <row r="616" spans="1:13">
      <c r="A616">
        <v>251</v>
      </c>
      <c r="B616">
        <v>330</v>
      </c>
      <c r="C616" s="7">
        <v>16.749333333333336</v>
      </c>
      <c r="D616">
        <v>0</v>
      </c>
      <c r="E616">
        <v>18.5</v>
      </c>
      <c r="F616">
        <v>73.8</v>
      </c>
      <c r="H616" s="23">
        <v>38603.125</v>
      </c>
      <c r="I616" s="23">
        <f t="shared" si="9"/>
        <v>38603.145833333336</v>
      </c>
      <c r="J616" s="13">
        <v>0</v>
      </c>
      <c r="K616" s="21">
        <v>16.749333333333336</v>
      </c>
      <c r="L616" s="13">
        <v>18.5</v>
      </c>
      <c r="M616" s="13">
        <v>73.8</v>
      </c>
    </row>
    <row r="617" spans="1:13">
      <c r="A617">
        <v>251</v>
      </c>
      <c r="B617">
        <v>400</v>
      </c>
      <c r="C617" s="7">
        <v>16.623999999999999</v>
      </c>
      <c r="D617">
        <v>0</v>
      </c>
      <c r="E617">
        <v>18.53</v>
      </c>
      <c r="F617">
        <v>72.599999999999994</v>
      </c>
      <c r="H617" s="23">
        <v>38603.145833333336</v>
      </c>
      <c r="I617" s="23">
        <f t="shared" si="9"/>
        <v>38603.166666666664</v>
      </c>
      <c r="J617" s="13">
        <v>0</v>
      </c>
      <c r="K617" s="21">
        <v>16.623999999999999</v>
      </c>
      <c r="L617" s="13">
        <v>18.53</v>
      </c>
      <c r="M617" s="13">
        <v>72.599999999999994</v>
      </c>
    </row>
    <row r="618" spans="1:13">
      <c r="A618">
        <v>251</v>
      </c>
      <c r="B618">
        <v>430</v>
      </c>
      <c r="C618" s="7">
        <v>16.428000000000001</v>
      </c>
      <c r="D618">
        <v>0</v>
      </c>
      <c r="E618">
        <v>18.170000000000002</v>
      </c>
      <c r="F618">
        <v>73.400000000000006</v>
      </c>
      <c r="H618" s="23">
        <v>38603.166666666664</v>
      </c>
      <c r="I618" s="23">
        <f t="shared" si="9"/>
        <v>38603.1875</v>
      </c>
      <c r="J618" s="13">
        <v>0</v>
      </c>
      <c r="K618" s="21">
        <v>16.428000000000001</v>
      </c>
      <c r="L618" s="13">
        <v>18.170000000000002</v>
      </c>
      <c r="M618" s="13">
        <v>73.400000000000006</v>
      </c>
    </row>
    <row r="619" spans="1:13">
      <c r="A619">
        <v>251</v>
      </c>
      <c r="B619">
        <v>500</v>
      </c>
      <c r="C619" s="7">
        <v>16.3</v>
      </c>
      <c r="D619">
        <v>0</v>
      </c>
      <c r="E619">
        <v>18.03</v>
      </c>
      <c r="F619">
        <v>73</v>
      </c>
      <c r="H619" s="23">
        <v>38603.1875</v>
      </c>
      <c r="I619" s="23">
        <f t="shared" si="9"/>
        <v>38603.208333333336</v>
      </c>
      <c r="J619" s="13">
        <v>0</v>
      </c>
      <c r="K619" s="21">
        <v>16.3</v>
      </c>
      <c r="L619" s="13">
        <v>18.03</v>
      </c>
      <c r="M619" s="13">
        <v>73</v>
      </c>
    </row>
    <row r="620" spans="1:13">
      <c r="A620">
        <v>251</v>
      </c>
      <c r="B620">
        <v>530</v>
      </c>
      <c r="C620" s="7">
        <v>16.129333333333335</v>
      </c>
      <c r="D620">
        <v>0</v>
      </c>
      <c r="E620">
        <v>17.53</v>
      </c>
      <c r="F620">
        <v>74.900000000000006</v>
      </c>
      <c r="H620" s="23">
        <v>38603.208333333336</v>
      </c>
      <c r="I620" s="23">
        <f t="shared" si="9"/>
        <v>38603.229166666672</v>
      </c>
      <c r="J620" s="13">
        <v>0</v>
      </c>
      <c r="K620" s="21">
        <v>16.129333333333335</v>
      </c>
      <c r="L620" s="13">
        <v>17.53</v>
      </c>
      <c r="M620" s="13">
        <v>74.900000000000006</v>
      </c>
    </row>
    <row r="621" spans="1:13">
      <c r="A621">
        <v>251</v>
      </c>
      <c r="B621">
        <v>600</v>
      </c>
      <c r="C621" s="7">
        <v>15.963999999999999</v>
      </c>
      <c r="D621">
        <v>0</v>
      </c>
      <c r="E621">
        <v>16.84</v>
      </c>
      <c r="F621">
        <v>77.900000000000006</v>
      </c>
      <c r="H621" s="23">
        <v>38603.229166666672</v>
      </c>
      <c r="I621" s="23">
        <f t="shared" si="9"/>
        <v>38603.25</v>
      </c>
      <c r="J621" s="13">
        <v>0</v>
      </c>
      <c r="K621" s="21">
        <v>15.963999999999999</v>
      </c>
      <c r="L621" s="13">
        <v>16.84</v>
      </c>
      <c r="M621" s="13">
        <v>77.900000000000006</v>
      </c>
    </row>
    <row r="622" spans="1:13">
      <c r="A622">
        <v>251</v>
      </c>
      <c r="B622">
        <v>630</v>
      </c>
      <c r="C622" s="7">
        <v>15.968</v>
      </c>
      <c r="D622">
        <v>3.0000000000000001E-3</v>
      </c>
      <c r="E622">
        <v>16.91</v>
      </c>
      <c r="F622">
        <v>78.400000000000006</v>
      </c>
      <c r="H622" s="23">
        <v>38603.25</v>
      </c>
      <c r="I622" s="23">
        <f t="shared" si="9"/>
        <v>38603.270833333336</v>
      </c>
      <c r="J622" s="13">
        <v>3.0000000000000001E-3</v>
      </c>
      <c r="K622" s="21">
        <v>15.968</v>
      </c>
      <c r="L622" s="13">
        <v>16.91</v>
      </c>
      <c r="M622" s="13">
        <v>78.400000000000006</v>
      </c>
    </row>
    <row r="623" spans="1:13">
      <c r="A623">
        <v>251</v>
      </c>
      <c r="B623">
        <v>700</v>
      </c>
      <c r="C623" s="7">
        <v>15.993999999999996</v>
      </c>
      <c r="D623">
        <v>3.5999999999999997E-2</v>
      </c>
      <c r="E623">
        <v>16.809999999999999</v>
      </c>
      <c r="F623">
        <v>80.3</v>
      </c>
      <c r="H623" s="23">
        <v>38603.270833333336</v>
      </c>
      <c r="I623" s="23">
        <f t="shared" si="9"/>
        <v>38603.291666666664</v>
      </c>
      <c r="J623" s="13">
        <v>3.5999999999999997E-2</v>
      </c>
      <c r="K623" s="21">
        <v>15.993999999999996</v>
      </c>
      <c r="L623" s="13">
        <v>16.809999999999999</v>
      </c>
      <c r="M623" s="13">
        <v>80.3</v>
      </c>
    </row>
    <row r="624" spans="1:13">
      <c r="A624">
        <v>251</v>
      </c>
      <c r="B624">
        <v>730</v>
      </c>
      <c r="C624" s="7">
        <v>16.233333333333331</v>
      </c>
      <c r="D624">
        <v>8.4000000000000005E-2</v>
      </c>
      <c r="E624">
        <v>17.440000000000001</v>
      </c>
      <c r="F624">
        <v>77.599999999999994</v>
      </c>
      <c r="H624" s="23">
        <v>38603.291666666664</v>
      </c>
      <c r="I624" s="23">
        <f t="shared" si="9"/>
        <v>38603.3125</v>
      </c>
      <c r="J624" s="13">
        <v>8.4000000000000005E-2</v>
      </c>
      <c r="K624" s="21">
        <v>16.233333333333331</v>
      </c>
      <c r="L624" s="13">
        <v>17.440000000000001</v>
      </c>
      <c r="M624" s="13">
        <v>77.599999999999994</v>
      </c>
    </row>
    <row r="625" spans="1:13">
      <c r="A625">
        <v>251</v>
      </c>
      <c r="B625">
        <v>800</v>
      </c>
      <c r="C625" s="7">
        <v>16.567999999999998</v>
      </c>
      <c r="D625">
        <v>0.129</v>
      </c>
      <c r="E625">
        <v>17.89</v>
      </c>
      <c r="F625">
        <v>74.8</v>
      </c>
      <c r="H625" s="23">
        <v>38603.3125</v>
      </c>
      <c r="I625" s="23">
        <f t="shared" si="9"/>
        <v>38603.333333333336</v>
      </c>
      <c r="J625" s="13">
        <v>0.129</v>
      </c>
      <c r="K625" s="21">
        <v>16.567999999999998</v>
      </c>
      <c r="L625" s="13">
        <v>17.89</v>
      </c>
      <c r="M625" s="13">
        <v>74.8</v>
      </c>
    </row>
    <row r="626" spans="1:13">
      <c r="A626">
        <v>251</v>
      </c>
      <c r="B626">
        <v>830</v>
      </c>
      <c r="C626" s="7">
        <v>16.80466666666667</v>
      </c>
      <c r="D626">
        <v>0.13200000000000001</v>
      </c>
      <c r="E626">
        <v>18.12</v>
      </c>
      <c r="F626">
        <v>73.8</v>
      </c>
      <c r="H626" s="23">
        <v>38603.333333333336</v>
      </c>
      <c r="I626" s="23">
        <f t="shared" si="9"/>
        <v>38603.354166666672</v>
      </c>
      <c r="J626" s="13">
        <v>0.13200000000000001</v>
      </c>
      <c r="K626" s="21">
        <v>16.80466666666667</v>
      </c>
      <c r="L626" s="13">
        <v>18.12</v>
      </c>
      <c r="M626" s="13">
        <v>73.8</v>
      </c>
    </row>
    <row r="627" spans="1:13">
      <c r="A627">
        <v>251</v>
      </c>
      <c r="B627">
        <v>900</v>
      </c>
      <c r="C627" s="7">
        <v>16.94533333333333</v>
      </c>
      <c r="D627">
        <v>0.126</v>
      </c>
      <c r="E627">
        <v>18.13</v>
      </c>
      <c r="F627">
        <v>74.900000000000006</v>
      </c>
      <c r="H627" s="23">
        <v>38603.354166666672</v>
      </c>
      <c r="I627" s="23">
        <f t="shared" si="9"/>
        <v>38603.375</v>
      </c>
      <c r="J627" s="13">
        <v>0.126</v>
      </c>
      <c r="K627" s="21">
        <v>16.94533333333333</v>
      </c>
      <c r="L627" s="13">
        <v>18.13</v>
      </c>
      <c r="M627" s="13">
        <v>74.900000000000006</v>
      </c>
    </row>
    <row r="628" spans="1:13">
      <c r="A628">
        <v>251</v>
      </c>
      <c r="B628">
        <v>930</v>
      </c>
      <c r="C628" s="7">
        <v>17.263999999999999</v>
      </c>
      <c r="D628">
        <v>0.183</v>
      </c>
      <c r="E628">
        <v>18.46</v>
      </c>
      <c r="F628">
        <v>74</v>
      </c>
      <c r="H628" s="23">
        <v>38603.375</v>
      </c>
      <c r="I628" s="23">
        <f t="shared" si="9"/>
        <v>38603.395833333336</v>
      </c>
      <c r="J628" s="13">
        <v>0.183</v>
      </c>
      <c r="K628" s="21">
        <v>17.263999999999999</v>
      </c>
      <c r="L628" s="13">
        <v>18.46</v>
      </c>
      <c r="M628" s="13">
        <v>74</v>
      </c>
    </row>
    <row r="629" spans="1:13">
      <c r="A629">
        <v>251</v>
      </c>
      <c r="B629">
        <v>1000</v>
      </c>
      <c r="C629" s="7">
        <v>17.688666666666666</v>
      </c>
      <c r="D629">
        <v>0.20499999999999999</v>
      </c>
      <c r="E629">
        <v>18.78</v>
      </c>
      <c r="F629">
        <v>74.5</v>
      </c>
      <c r="H629" s="23">
        <v>38603.395833333336</v>
      </c>
      <c r="I629" s="23">
        <f t="shared" si="9"/>
        <v>38603.416666666664</v>
      </c>
      <c r="J629" s="13">
        <v>0.20499999999999999</v>
      </c>
      <c r="K629" s="21">
        <v>17.688666666666666</v>
      </c>
      <c r="L629" s="13">
        <v>18.78</v>
      </c>
      <c r="M629" s="13">
        <v>74.5</v>
      </c>
    </row>
    <row r="630" spans="1:13">
      <c r="A630">
        <v>251</v>
      </c>
      <c r="B630">
        <v>1030</v>
      </c>
      <c r="C630" s="7">
        <v>17.857333333333333</v>
      </c>
      <c r="D630">
        <v>0.158</v>
      </c>
      <c r="E630">
        <v>18.88</v>
      </c>
      <c r="F630">
        <v>74.900000000000006</v>
      </c>
      <c r="H630" s="23">
        <v>38603.416666666664</v>
      </c>
      <c r="I630" s="23">
        <f t="shared" si="9"/>
        <v>38603.4375</v>
      </c>
      <c r="J630" s="13">
        <v>0.158</v>
      </c>
      <c r="K630" s="21">
        <v>17.857333333333333</v>
      </c>
      <c r="L630" s="13">
        <v>18.88</v>
      </c>
      <c r="M630" s="13">
        <v>74.900000000000006</v>
      </c>
    </row>
    <row r="631" spans="1:13">
      <c r="A631">
        <v>251</v>
      </c>
      <c r="B631">
        <v>1100</v>
      </c>
      <c r="C631" s="7">
        <v>17.866666666666667</v>
      </c>
      <c r="D631">
        <v>9.0999999999999998E-2</v>
      </c>
      <c r="E631">
        <v>18.690000000000001</v>
      </c>
      <c r="F631">
        <v>78.099999999999994</v>
      </c>
      <c r="H631" s="23">
        <v>38603.4375</v>
      </c>
      <c r="I631" s="23">
        <f t="shared" si="9"/>
        <v>38603.458333333336</v>
      </c>
      <c r="J631" s="13">
        <v>9.0999999999999998E-2</v>
      </c>
      <c r="K631" s="21">
        <v>17.866666666666667</v>
      </c>
      <c r="L631" s="13">
        <v>18.690000000000001</v>
      </c>
      <c r="M631" s="13">
        <v>78.099999999999994</v>
      </c>
    </row>
    <row r="632" spans="1:13">
      <c r="A632">
        <v>251</v>
      </c>
      <c r="B632">
        <v>1130</v>
      </c>
      <c r="C632" s="7">
        <v>17.472666666666669</v>
      </c>
      <c r="D632">
        <v>1.7000000000000001E-2</v>
      </c>
      <c r="E632">
        <v>17.329999999999998</v>
      </c>
      <c r="F632">
        <v>87.1</v>
      </c>
      <c r="H632" s="23">
        <v>38603.458333333336</v>
      </c>
      <c r="I632" s="23">
        <f t="shared" si="9"/>
        <v>38603.479166666672</v>
      </c>
      <c r="J632" s="13">
        <v>1.7000000000000001E-2</v>
      </c>
      <c r="K632" s="21">
        <v>17.472666666666669</v>
      </c>
      <c r="L632" s="13">
        <v>17.329999999999998</v>
      </c>
      <c r="M632" s="13">
        <v>87.1</v>
      </c>
    </row>
    <row r="633" spans="1:13">
      <c r="A633">
        <v>251</v>
      </c>
      <c r="B633">
        <v>1200</v>
      </c>
      <c r="C633" s="7">
        <v>17.203999999999997</v>
      </c>
      <c r="D633">
        <v>5.5E-2</v>
      </c>
      <c r="E633">
        <v>16.59</v>
      </c>
      <c r="F633">
        <v>91.9</v>
      </c>
      <c r="H633" s="23">
        <v>38603.479166666672</v>
      </c>
      <c r="I633" s="23">
        <f t="shared" si="9"/>
        <v>38603.5</v>
      </c>
      <c r="J633" s="13">
        <v>5.5E-2</v>
      </c>
      <c r="K633" s="21">
        <v>17.203999999999997</v>
      </c>
      <c r="L633" s="13">
        <v>16.59</v>
      </c>
      <c r="M633" s="13">
        <v>91.9</v>
      </c>
    </row>
    <row r="634" spans="1:13">
      <c r="A634">
        <v>251</v>
      </c>
      <c r="B634">
        <v>1230</v>
      </c>
      <c r="C634" s="7">
        <v>17.290000000000003</v>
      </c>
      <c r="D634">
        <v>9.1999999999999998E-2</v>
      </c>
      <c r="E634">
        <v>16.82</v>
      </c>
      <c r="F634">
        <v>92</v>
      </c>
      <c r="H634" s="23">
        <v>38603.5</v>
      </c>
      <c r="I634" s="23">
        <f t="shared" si="9"/>
        <v>38603.520833333336</v>
      </c>
      <c r="J634" s="13">
        <v>9.1999999999999998E-2</v>
      </c>
      <c r="K634" s="21">
        <v>17.290000000000003</v>
      </c>
      <c r="L634" s="13">
        <v>16.82</v>
      </c>
      <c r="M634" s="13">
        <v>92</v>
      </c>
    </row>
    <row r="635" spans="1:13">
      <c r="A635">
        <v>251</v>
      </c>
      <c r="B635">
        <v>1300</v>
      </c>
      <c r="C635" s="7">
        <v>17.379333333333332</v>
      </c>
      <c r="D635">
        <v>0.112</v>
      </c>
      <c r="E635">
        <v>16.97</v>
      </c>
      <c r="F635">
        <v>91.7</v>
      </c>
      <c r="H635" s="23">
        <v>38603.520833333336</v>
      </c>
      <c r="I635" s="23">
        <f t="shared" si="9"/>
        <v>38603.541666666664</v>
      </c>
      <c r="J635" s="13">
        <v>0.112</v>
      </c>
      <c r="K635" s="21">
        <v>17.379333333333332</v>
      </c>
      <c r="L635" s="13">
        <v>16.97</v>
      </c>
      <c r="M635" s="13">
        <v>91.7</v>
      </c>
    </row>
    <row r="636" spans="1:13">
      <c r="A636">
        <v>251</v>
      </c>
      <c r="B636">
        <v>1330</v>
      </c>
      <c r="C636" s="7">
        <v>17.782666666666668</v>
      </c>
      <c r="D636">
        <v>0.182</v>
      </c>
      <c r="E636">
        <v>17.399999999999999</v>
      </c>
      <c r="F636">
        <v>91.1</v>
      </c>
      <c r="H636" s="23">
        <v>38603.541666666664</v>
      </c>
      <c r="I636" s="23">
        <f t="shared" si="9"/>
        <v>38603.5625</v>
      </c>
      <c r="J636" s="13">
        <v>0.182</v>
      </c>
      <c r="K636" s="21">
        <v>17.782666666666668</v>
      </c>
      <c r="L636" s="13">
        <v>17.399999999999999</v>
      </c>
      <c r="M636" s="13">
        <v>91.1</v>
      </c>
    </row>
    <row r="637" spans="1:13">
      <c r="A637">
        <v>251</v>
      </c>
      <c r="B637">
        <v>1400</v>
      </c>
      <c r="C637" s="7">
        <v>18.140666666666664</v>
      </c>
      <c r="D637">
        <v>0.184</v>
      </c>
      <c r="E637">
        <v>17.72</v>
      </c>
      <c r="F637">
        <v>89.5</v>
      </c>
      <c r="H637" s="23">
        <v>38603.5625</v>
      </c>
      <c r="I637" s="23">
        <f t="shared" si="9"/>
        <v>38603.583333333336</v>
      </c>
      <c r="J637" s="13">
        <v>0.184</v>
      </c>
      <c r="K637" s="21">
        <v>18.140666666666664</v>
      </c>
      <c r="L637" s="13">
        <v>17.72</v>
      </c>
      <c r="M637" s="13">
        <v>89.5</v>
      </c>
    </row>
    <row r="638" spans="1:13">
      <c r="A638">
        <v>251</v>
      </c>
      <c r="B638">
        <v>1430</v>
      </c>
      <c r="C638" s="7">
        <v>18.087333333333333</v>
      </c>
      <c r="D638">
        <v>5.6000000000000001E-2</v>
      </c>
      <c r="E638">
        <v>17.61</v>
      </c>
      <c r="F638">
        <v>89.9</v>
      </c>
      <c r="H638" s="23">
        <v>38603.583333333336</v>
      </c>
      <c r="I638" s="23">
        <f t="shared" si="9"/>
        <v>38603.604166666672</v>
      </c>
      <c r="J638" s="13">
        <v>5.6000000000000001E-2</v>
      </c>
      <c r="K638" s="21">
        <v>18.087333333333333</v>
      </c>
      <c r="L638" s="13">
        <v>17.61</v>
      </c>
      <c r="M638" s="13">
        <v>89.9</v>
      </c>
    </row>
    <row r="639" spans="1:13">
      <c r="A639">
        <v>251</v>
      </c>
      <c r="B639">
        <v>1500</v>
      </c>
      <c r="C639" s="7">
        <v>17.809333333333331</v>
      </c>
      <c r="D639">
        <v>3.1E-2</v>
      </c>
      <c r="E639">
        <v>17.39</v>
      </c>
      <c r="F639">
        <v>90.8</v>
      </c>
      <c r="H639" s="23">
        <v>38603.604166666672</v>
      </c>
      <c r="I639" s="23">
        <f t="shared" si="9"/>
        <v>38603.625</v>
      </c>
      <c r="J639" s="13">
        <v>3.1E-2</v>
      </c>
      <c r="K639" s="21">
        <v>17.809333333333331</v>
      </c>
      <c r="L639" s="13">
        <v>17.39</v>
      </c>
      <c r="M639" s="13">
        <v>90.8</v>
      </c>
    </row>
    <row r="640" spans="1:13">
      <c r="A640">
        <v>251</v>
      </c>
      <c r="B640">
        <v>1530</v>
      </c>
      <c r="C640" s="7">
        <v>17.653333333333332</v>
      </c>
      <c r="D640">
        <v>0.05</v>
      </c>
      <c r="E640">
        <v>17.18</v>
      </c>
      <c r="F640">
        <v>90.8</v>
      </c>
      <c r="H640" s="23">
        <v>38603.625</v>
      </c>
      <c r="I640" s="23">
        <f t="shared" si="9"/>
        <v>38603.645833333336</v>
      </c>
      <c r="J640" s="13">
        <v>0.05</v>
      </c>
      <c r="K640" s="21">
        <v>17.653333333333332</v>
      </c>
      <c r="L640" s="13">
        <v>17.18</v>
      </c>
      <c r="M640" s="13">
        <v>90.8</v>
      </c>
    </row>
    <row r="641" spans="1:13">
      <c r="A641">
        <v>251</v>
      </c>
      <c r="B641">
        <v>1600</v>
      </c>
      <c r="C641" s="7">
        <v>17.604666666666667</v>
      </c>
      <c r="D641">
        <v>5.7000000000000002E-2</v>
      </c>
      <c r="E641">
        <v>16.91</v>
      </c>
      <c r="F641">
        <v>90.5</v>
      </c>
      <c r="H641" s="23">
        <v>38603.645833333336</v>
      </c>
      <c r="I641" s="23">
        <f t="shared" si="9"/>
        <v>38603.666666666664</v>
      </c>
      <c r="J641" s="13">
        <v>5.7000000000000002E-2</v>
      </c>
      <c r="K641" s="21">
        <v>17.604666666666667</v>
      </c>
      <c r="L641" s="13">
        <v>16.91</v>
      </c>
      <c r="M641" s="13">
        <v>90.5</v>
      </c>
    </row>
    <row r="642" spans="1:13">
      <c r="A642">
        <v>251</v>
      </c>
      <c r="B642">
        <v>1630</v>
      </c>
      <c r="C642" s="7">
        <v>17.542666666666666</v>
      </c>
      <c r="D642">
        <v>3.3000000000000002E-2</v>
      </c>
      <c r="E642">
        <v>16.8</v>
      </c>
      <c r="F642">
        <v>90.3</v>
      </c>
      <c r="H642" s="23">
        <v>38603.666666666664</v>
      </c>
      <c r="I642" s="23">
        <f t="shared" si="9"/>
        <v>38603.6875</v>
      </c>
      <c r="J642" s="13">
        <v>3.3000000000000002E-2</v>
      </c>
      <c r="K642" s="21">
        <v>17.542666666666666</v>
      </c>
      <c r="L642" s="13">
        <v>16.8</v>
      </c>
      <c r="M642" s="13">
        <v>90.3</v>
      </c>
    </row>
    <row r="643" spans="1:13">
      <c r="A643">
        <v>251</v>
      </c>
      <c r="B643">
        <v>1700</v>
      </c>
      <c r="C643" s="7">
        <v>17.296666666666667</v>
      </c>
      <c r="D643">
        <v>1.9E-2</v>
      </c>
      <c r="E643">
        <v>16.46</v>
      </c>
      <c r="F643">
        <v>89.2</v>
      </c>
      <c r="H643" s="23">
        <v>38603.6875</v>
      </c>
      <c r="I643" s="23">
        <f t="shared" si="9"/>
        <v>38603.708333333336</v>
      </c>
      <c r="J643" s="13">
        <v>1.9E-2</v>
      </c>
      <c r="K643" s="21">
        <v>17.296666666666667</v>
      </c>
      <c r="L643" s="13">
        <v>16.46</v>
      </c>
      <c r="M643" s="13">
        <v>89.2</v>
      </c>
    </row>
    <row r="644" spans="1:13">
      <c r="A644">
        <v>251</v>
      </c>
      <c r="B644">
        <v>1730</v>
      </c>
      <c r="C644" s="7">
        <v>16.915333333333333</v>
      </c>
      <c r="D644">
        <v>1.7999999999999999E-2</v>
      </c>
      <c r="E644">
        <v>15.91</v>
      </c>
      <c r="F644">
        <v>87.9</v>
      </c>
      <c r="H644" s="23">
        <v>38603.708333333336</v>
      </c>
      <c r="I644" s="23">
        <f t="shared" si="9"/>
        <v>38603.729166666672</v>
      </c>
      <c r="J644" s="13">
        <v>1.7999999999999999E-2</v>
      </c>
      <c r="K644" s="21">
        <v>16.915333333333333</v>
      </c>
      <c r="L644" s="13">
        <v>15.91</v>
      </c>
      <c r="M644" s="13">
        <v>87.9</v>
      </c>
    </row>
    <row r="645" spans="1:13">
      <c r="A645">
        <v>251</v>
      </c>
      <c r="B645">
        <v>1800</v>
      </c>
      <c r="C645" s="7">
        <v>16.612666666666669</v>
      </c>
      <c r="D645">
        <v>1.6E-2</v>
      </c>
      <c r="E645">
        <v>15.76</v>
      </c>
      <c r="F645">
        <v>88.6</v>
      </c>
      <c r="H645" s="23">
        <v>38603.729166666672</v>
      </c>
      <c r="I645" s="23">
        <f t="shared" si="9"/>
        <v>38603.75</v>
      </c>
      <c r="J645" s="13">
        <v>1.6E-2</v>
      </c>
      <c r="K645" s="21">
        <v>16.612666666666669</v>
      </c>
      <c r="L645" s="13">
        <v>15.76</v>
      </c>
      <c r="M645" s="13">
        <v>88.6</v>
      </c>
    </row>
    <row r="646" spans="1:13">
      <c r="A646">
        <v>251</v>
      </c>
      <c r="B646">
        <v>1830</v>
      </c>
      <c r="C646" s="7">
        <v>16.287333333333333</v>
      </c>
      <c r="D646">
        <v>8.9999999999999993E-3</v>
      </c>
      <c r="E646">
        <v>15.25</v>
      </c>
      <c r="F646">
        <v>87.1</v>
      </c>
      <c r="H646" s="23">
        <v>38603.75</v>
      </c>
      <c r="I646" s="23">
        <f t="shared" ref="I646:I709" si="10">I$3+A646+(ROUND(B646/100,0)/24)+(MOD(B646,100)/(24*60))</f>
        <v>38603.770833333336</v>
      </c>
      <c r="J646" s="13">
        <v>8.9999999999999993E-3</v>
      </c>
      <c r="K646" s="21">
        <v>16.287333333333333</v>
      </c>
      <c r="L646" s="13">
        <v>15.25</v>
      </c>
      <c r="M646" s="13">
        <v>87.1</v>
      </c>
    </row>
    <row r="647" spans="1:13">
      <c r="A647">
        <v>251</v>
      </c>
      <c r="B647">
        <v>1900</v>
      </c>
      <c r="C647" s="7">
        <v>15.986666666666668</v>
      </c>
      <c r="D647">
        <v>3.0000000000000001E-3</v>
      </c>
      <c r="E647">
        <v>14.59</v>
      </c>
      <c r="F647">
        <v>89.6</v>
      </c>
      <c r="H647" s="23">
        <v>38603.770833333336</v>
      </c>
      <c r="I647" s="23">
        <f t="shared" si="10"/>
        <v>38603.791666666664</v>
      </c>
      <c r="J647" s="13">
        <v>3.0000000000000001E-3</v>
      </c>
      <c r="K647" s="21">
        <v>15.986666666666668</v>
      </c>
      <c r="L647" s="13">
        <v>14.59</v>
      </c>
      <c r="M647" s="13">
        <v>89.6</v>
      </c>
    </row>
    <row r="648" spans="1:13">
      <c r="A648">
        <v>251</v>
      </c>
      <c r="B648">
        <v>1930</v>
      </c>
      <c r="C648" s="7">
        <v>15.679333333333338</v>
      </c>
      <c r="D648">
        <v>1E-3</v>
      </c>
      <c r="E648">
        <v>14.21</v>
      </c>
      <c r="F648">
        <v>89.3</v>
      </c>
      <c r="H648" s="23">
        <v>38603.791666666664</v>
      </c>
      <c r="I648" s="23">
        <f t="shared" si="10"/>
        <v>38603.8125</v>
      </c>
      <c r="J648" s="13">
        <v>1E-3</v>
      </c>
      <c r="K648" s="21">
        <v>15.679333333333338</v>
      </c>
      <c r="L648" s="13">
        <v>14.21</v>
      </c>
      <c r="M648" s="13">
        <v>89.3</v>
      </c>
    </row>
    <row r="649" spans="1:13">
      <c r="A649">
        <v>251</v>
      </c>
      <c r="B649">
        <v>2000</v>
      </c>
      <c r="C649" s="7">
        <v>15.416666666666666</v>
      </c>
      <c r="D649">
        <v>0</v>
      </c>
      <c r="E649">
        <v>13.93</v>
      </c>
      <c r="F649">
        <v>90.1</v>
      </c>
      <c r="H649" s="23">
        <v>38603.8125</v>
      </c>
      <c r="I649" s="23">
        <f t="shared" si="10"/>
        <v>38603.833333333336</v>
      </c>
      <c r="J649" s="13">
        <v>0</v>
      </c>
      <c r="K649" s="21">
        <v>15.416666666666666</v>
      </c>
      <c r="L649" s="13">
        <v>13.93</v>
      </c>
      <c r="M649" s="13">
        <v>90.1</v>
      </c>
    </row>
    <row r="650" spans="1:13">
      <c r="A650">
        <v>251</v>
      </c>
      <c r="B650">
        <v>2030</v>
      </c>
      <c r="C650" s="7">
        <v>15.175999999999998</v>
      </c>
      <c r="D650">
        <v>0</v>
      </c>
      <c r="E650">
        <v>13.69</v>
      </c>
      <c r="F650">
        <v>90.6</v>
      </c>
      <c r="H650" s="23">
        <v>38603.833333333336</v>
      </c>
      <c r="I650" s="23">
        <f t="shared" si="10"/>
        <v>38603.854166666672</v>
      </c>
      <c r="J650" s="13">
        <v>0</v>
      </c>
      <c r="K650" s="21">
        <v>15.175999999999998</v>
      </c>
      <c r="L650" s="13">
        <v>13.69</v>
      </c>
      <c r="M650" s="13">
        <v>90.6</v>
      </c>
    </row>
    <row r="651" spans="1:13">
      <c r="A651">
        <v>251</v>
      </c>
      <c r="B651">
        <v>2100</v>
      </c>
      <c r="C651" s="7">
        <v>14.959333333333335</v>
      </c>
      <c r="D651">
        <v>0</v>
      </c>
      <c r="E651">
        <v>13.47</v>
      </c>
      <c r="F651">
        <v>91</v>
      </c>
      <c r="H651" s="23">
        <v>38603.854166666672</v>
      </c>
      <c r="I651" s="23">
        <f t="shared" si="10"/>
        <v>38603.875</v>
      </c>
      <c r="J651" s="13">
        <v>0</v>
      </c>
      <c r="K651" s="21">
        <v>14.959333333333335</v>
      </c>
      <c r="L651" s="13">
        <v>13.47</v>
      </c>
      <c r="M651" s="13">
        <v>91</v>
      </c>
    </row>
    <row r="652" spans="1:13">
      <c r="A652">
        <v>251</v>
      </c>
      <c r="B652">
        <v>2130</v>
      </c>
      <c r="C652" s="7">
        <v>14.809333333333333</v>
      </c>
      <c r="D652">
        <v>0</v>
      </c>
      <c r="E652">
        <v>13.22</v>
      </c>
      <c r="F652">
        <v>91.8</v>
      </c>
      <c r="H652" s="23">
        <v>38603.875</v>
      </c>
      <c r="I652" s="23">
        <f t="shared" si="10"/>
        <v>38603.895833333336</v>
      </c>
      <c r="J652" s="13">
        <v>0</v>
      </c>
      <c r="K652" s="21">
        <v>14.809333333333333</v>
      </c>
      <c r="L652" s="13">
        <v>13.22</v>
      </c>
      <c r="M652" s="13">
        <v>91.8</v>
      </c>
    </row>
    <row r="653" spans="1:13">
      <c r="A653">
        <v>251</v>
      </c>
      <c r="B653">
        <v>2200</v>
      </c>
      <c r="C653" s="7">
        <v>14.591333333333333</v>
      </c>
      <c r="D653">
        <v>0</v>
      </c>
      <c r="E653">
        <v>12.99</v>
      </c>
      <c r="F653">
        <v>91.4</v>
      </c>
      <c r="H653" s="23">
        <v>38603.895833333336</v>
      </c>
      <c r="I653" s="23">
        <f t="shared" si="10"/>
        <v>38603.916666666664</v>
      </c>
      <c r="J653" s="13">
        <v>0</v>
      </c>
      <c r="K653" s="21">
        <v>14.591333333333333</v>
      </c>
      <c r="L653" s="13">
        <v>12.99</v>
      </c>
      <c r="M653" s="13">
        <v>91.4</v>
      </c>
    </row>
    <row r="654" spans="1:13">
      <c r="A654">
        <v>251</v>
      </c>
      <c r="B654">
        <v>2230</v>
      </c>
      <c r="C654" s="7">
        <v>14.296666666666665</v>
      </c>
      <c r="D654">
        <v>0</v>
      </c>
      <c r="E654">
        <v>12.57</v>
      </c>
      <c r="F654">
        <v>92.2</v>
      </c>
      <c r="H654" s="23">
        <v>38603.916666666664</v>
      </c>
      <c r="I654" s="23">
        <f t="shared" si="10"/>
        <v>38603.9375</v>
      </c>
      <c r="J654" s="13">
        <v>0</v>
      </c>
      <c r="K654" s="21">
        <v>14.296666666666665</v>
      </c>
      <c r="L654" s="13">
        <v>12.57</v>
      </c>
      <c r="M654" s="13">
        <v>92.2</v>
      </c>
    </row>
    <row r="655" spans="1:13">
      <c r="A655">
        <v>251</v>
      </c>
      <c r="B655">
        <v>2300</v>
      </c>
      <c r="C655" s="7">
        <v>14.177333333333333</v>
      </c>
      <c r="D655">
        <v>0</v>
      </c>
      <c r="E655">
        <v>12.79</v>
      </c>
      <c r="F655">
        <v>91.9</v>
      </c>
      <c r="H655" s="23">
        <v>38603.9375</v>
      </c>
      <c r="I655" s="23">
        <f t="shared" si="10"/>
        <v>38603.958333333336</v>
      </c>
      <c r="J655" s="13">
        <v>0</v>
      </c>
      <c r="K655" s="21">
        <v>14.177333333333333</v>
      </c>
      <c r="L655" s="13">
        <v>12.79</v>
      </c>
      <c r="M655" s="13">
        <v>91.9</v>
      </c>
    </row>
    <row r="656" spans="1:13">
      <c r="A656">
        <v>251</v>
      </c>
      <c r="B656">
        <v>2330</v>
      </c>
      <c r="C656" s="7">
        <v>13.841333333333333</v>
      </c>
      <c r="D656">
        <v>0</v>
      </c>
      <c r="E656">
        <v>12.2</v>
      </c>
      <c r="F656">
        <v>91.9</v>
      </c>
      <c r="H656" s="23">
        <v>38603.958333333336</v>
      </c>
      <c r="I656" s="23">
        <f t="shared" si="10"/>
        <v>38603.979166666672</v>
      </c>
      <c r="J656" s="13">
        <v>0</v>
      </c>
      <c r="K656" s="21">
        <v>13.841333333333333</v>
      </c>
      <c r="L656" s="13">
        <v>12.2</v>
      </c>
      <c r="M656" s="13">
        <v>91.9</v>
      </c>
    </row>
    <row r="657" spans="1:13">
      <c r="A657">
        <v>252</v>
      </c>
      <c r="B657">
        <v>0</v>
      </c>
      <c r="C657" s="7">
        <v>13.445999999999998</v>
      </c>
      <c r="D657">
        <v>0</v>
      </c>
      <c r="E657">
        <v>11.5</v>
      </c>
      <c r="F657">
        <v>92.4</v>
      </c>
      <c r="H657" s="23">
        <v>38603.979166666672</v>
      </c>
      <c r="I657" s="23">
        <f t="shared" si="10"/>
        <v>38604</v>
      </c>
      <c r="J657" s="13">
        <v>0</v>
      </c>
      <c r="K657" s="21">
        <v>13.445999999999998</v>
      </c>
      <c r="L657" s="13">
        <v>11.5</v>
      </c>
      <c r="M657" s="13">
        <v>92.4</v>
      </c>
    </row>
    <row r="658" spans="1:13">
      <c r="A658">
        <v>252</v>
      </c>
      <c r="B658">
        <v>30</v>
      </c>
      <c r="C658" s="7">
        <v>13.086</v>
      </c>
      <c r="D658">
        <v>0</v>
      </c>
      <c r="E658">
        <v>11.14</v>
      </c>
      <c r="F658">
        <v>92.6</v>
      </c>
      <c r="H658" s="23">
        <v>38604</v>
      </c>
      <c r="I658" s="23">
        <f t="shared" si="10"/>
        <v>38604.020833333336</v>
      </c>
      <c r="J658" s="13">
        <v>0</v>
      </c>
      <c r="K658" s="21">
        <v>13.086</v>
      </c>
      <c r="L658" s="13">
        <v>11.14</v>
      </c>
      <c r="M658" s="13">
        <v>92.6</v>
      </c>
    </row>
    <row r="659" spans="1:13">
      <c r="A659">
        <v>252</v>
      </c>
      <c r="B659">
        <v>100</v>
      </c>
      <c r="C659" s="7">
        <v>12.754666666666669</v>
      </c>
      <c r="D659">
        <v>0</v>
      </c>
      <c r="E659">
        <v>10.79</v>
      </c>
      <c r="F659">
        <v>92.6</v>
      </c>
      <c r="H659" s="23">
        <v>38604.020833333336</v>
      </c>
      <c r="I659" s="23">
        <f t="shared" si="10"/>
        <v>38604.041666666664</v>
      </c>
      <c r="J659" s="13">
        <v>0</v>
      </c>
      <c r="K659" s="21">
        <v>12.754666666666669</v>
      </c>
      <c r="L659" s="13">
        <v>10.79</v>
      </c>
      <c r="M659" s="13">
        <v>92.6</v>
      </c>
    </row>
    <row r="660" spans="1:13">
      <c r="A660">
        <v>252</v>
      </c>
      <c r="B660">
        <v>130</v>
      </c>
      <c r="C660" s="7">
        <v>12.451333333333332</v>
      </c>
      <c r="D660">
        <v>0</v>
      </c>
      <c r="E660">
        <v>10.52</v>
      </c>
      <c r="F660">
        <v>92.7</v>
      </c>
      <c r="H660" s="23">
        <v>38604.041666666664</v>
      </c>
      <c r="I660" s="23">
        <f t="shared" si="10"/>
        <v>38604.0625</v>
      </c>
      <c r="J660" s="13">
        <v>0</v>
      </c>
      <c r="K660" s="21">
        <v>12.451333333333332</v>
      </c>
      <c r="L660" s="13">
        <v>10.52</v>
      </c>
      <c r="M660" s="13">
        <v>92.7</v>
      </c>
    </row>
    <row r="661" spans="1:13">
      <c r="A661">
        <v>252</v>
      </c>
      <c r="B661">
        <v>200</v>
      </c>
      <c r="C661" s="7">
        <v>12.318000000000001</v>
      </c>
      <c r="D661">
        <v>0</v>
      </c>
      <c r="E661">
        <v>10.75</v>
      </c>
      <c r="F661">
        <v>93</v>
      </c>
      <c r="H661" s="23">
        <v>38604.0625</v>
      </c>
      <c r="I661" s="23">
        <f t="shared" si="10"/>
        <v>38604.083333333336</v>
      </c>
      <c r="J661" s="13">
        <v>0</v>
      </c>
      <c r="K661" s="21">
        <v>12.318000000000001</v>
      </c>
      <c r="L661" s="13">
        <v>10.75</v>
      </c>
      <c r="M661" s="13">
        <v>93</v>
      </c>
    </row>
    <row r="662" spans="1:13">
      <c r="A662">
        <v>252</v>
      </c>
      <c r="B662">
        <v>230</v>
      </c>
      <c r="C662" s="7">
        <v>12.418666666666667</v>
      </c>
      <c r="D662">
        <v>0</v>
      </c>
      <c r="E662">
        <v>10.96</v>
      </c>
      <c r="F662">
        <v>93.7</v>
      </c>
      <c r="H662" s="23">
        <v>38604.083333333336</v>
      </c>
      <c r="I662" s="23">
        <f t="shared" si="10"/>
        <v>38604.104166666672</v>
      </c>
      <c r="J662" s="13">
        <v>0</v>
      </c>
      <c r="K662" s="21">
        <v>12.418666666666667</v>
      </c>
      <c r="L662" s="13">
        <v>10.96</v>
      </c>
      <c r="M662" s="13">
        <v>93.7</v>
      </c>
    </row>
    <row r="663" spans="1:13">
      <c r="A663">
        <v>252</v>
      </c>
      <c r="B663">
        <v>300</v>
      </c>
      <c r="C663" s="7">
        <v>12.452666666666667</v>
      </c>
      <c r="D663">
        <v>0</v>
      </c>
      <c r="E663">
        <v>11.23</v>
      </c>
      <c r="F663">
        <v>93.9</v>
      </c>
      <c r="H663" s="23">
        <v>38604.104166666672</v>
      </c>
      <c r="I663" s="23">
        <f t="shared" si="10"/>
        <v>38604.125</v>
      </c>
      <c r="J663" s="13">
        <v>0</v>
      </c>
      <c r="K663" s="21">
        <v>12.452666666666667</v>
      </c>
      <c r="L663" s="13">
        <v>11.23</v>
      </c>
      <c r="M663" s="13">
        <v>93.9</v>
      </c>
    </row>
    <row r="664" spans="1:13">
      <c r="A664">
        <v>252</v>
      </c>
      <c r="B664">
        <v>330</v>
      </c>
      <c r="C664" s="7">
        <v>12.508666666666665</v>
      </c>
      <c r="D664">
        <v>0</v>
      </c>
      <c r="E664">
        <v>11.37</v>
      </c>
      <c r="F664">
        <v>93.8</v>
      </c>
      <c r="H664" s="23">
        <v>38604.125</v>
      </c>
      <c r="I664" s="23">
        <f t="shared" si="10"/>
        <v>38604.145833333336</v>
      </c>
      <c r="J664" s="13">
        <v>0</v>
      </c>
      <c r="K664" s="21">
        <v>12.508666666666665</v>
      </c>
      <c r="L664" s="13">
        <v>11.37</v>
      </c>
      <c r="M664" s="13">
        <v>93.8</v>
      </c>
    </row>
    <row r="665" spans="1:13">
      <c r="A665">
        <v>252</v>
      </c>
      <c r="B665">
        <v>400</v>
      </c>
      <c r="C665" s="7">
        <v>12.57</v>
      </c>
      <c r="D665">
        <v>0</v>
      </c>
      <c r="E665">
        <v>11.49</v>
      </c>
      <c r="F665">
        <v>93.9</v>
      </c>
      <c r="H665" s="23">
        <v>38604.145833333336</v>
      </c>
      <c r="I665" s="23">
        <f t="shared" si="10"/>
        <v>38604.166666666664</v>
      </c>
      <c r="J665" s="13">
        <v>0</v>
      </c>
      <c r="K665" s="21">
        <v>12.57</v>
      </c>
      <c r="L665" s="13">
        <v>11.49</v>
      </c>
      <c r="M665" s="13">
        <v>93.9</v>
      </c>
    </row>
    <row r="666" spans="1:13">
      <c r="A666">
        <v>252</v>
      </c>
      <c r="B666">
        <v>430</v>
      </c>
      <c r="C666" s="7">
        <v>12.632</v>
      </c>
      <c r="D666">
        <v>0</v>
      </c>
      <c r="E666">
        <v>11.58</v>
      </c>
      <c r="F666">
        <v>94</v>
      </c>
      <c r="H666" s="23">
        <v>38604.166666666664</v>
      </c>
      <c r="I666" s="23">
        <f t="shared" si="10"/>
        <v>38604.1875</v>
      </c>
      <c r="J666" s="13">
        <v>0</v>
      </c>
      <c r="K666" s="21">
        <v>12.632</v>
      </c>
      <c r="L666" s="13">
        <v>11.58</v>
      </c>
      <c r="M666" s="13">
        <v>94</v>
      </c>
    </row>
    <row r="667" spans="1:13">
      <c r="A667">
        <v>252</v>
      </c>
      <c r="B667">
        <v>500</v>
      </c>
      <c r="C667" s="7">
        <v>12.643333333333334</v>
      </c>
      <c r="D667">
        <v>0</v>
      </c>
      <c r="E667">
        <v>11.69</v>
      </c>
      <c r="F667">
        <v>94</v>
      </c>
      <c r="H667" s="23">
        <v>38604.1875</v>
      </c>
      <c r="I667" s="23">
        <f t="shared" si="10"/>
        <v>38604.208333333336</v>
      </c>
      <c r="J667" s="13">
        <v>0</v>
      </c>
      <c r="K667" s="21">
        <v>12.643333333333334</v>
      </c>
      <c r="L667" s="13">
        <v>11.69</v>
      </c>
      <c r="M667" s="13">
        <v>94</v>
      </c>
    </row>
    <row r="668" spans="1:13">
      <c r="A668">
        <v>252</v>
      </c>
      <c r="B668">
        <v>530</v>
      </c>
      <c r="C668" s="7">
        <v>12.688000000000001</v>
      </c>
      <c r="D668">
        <v>0</v>
      </c>
      <c r="E668">
        <v>11.86</v>
      </c>
      <c r="F668">
        <v>93.7</v>
      </c>
      <c r="H668" s="23">
        <v>38604.208333333336</v>
      </c>
      <c r="I668" s="23">
        <f t="shared" si="10"/>
        <v>38604.229166666672</v>
      </c>
      <c r="J668" s="13">
        <v>0</v>
      </c>
      <c r="K668" s="21">
        <v>12.688000000000001</v>
      </c>
      <c r="L668" s="13">
        <v>11.86</v>
      </c>
      <c r="M668" s="13">
        <v>93.7</v>
      </c>
    </row>
    <row r="669" spans="1:13">
      <c r="A669">
        <v>252</v>
      </c>
      <c r="B669">
        <v>600</v>
      </c>
      <c r="C669" s="7">
        <v>12.707333333333333</v>
      </c>
      <c r="D669">
        <v>0</v>
      </c>
      <c r="E669">
        <v>11.77</v>
      </c>
      <c r="F669">
        <v>93.6</v>
      </c>
      <c r="H669" s="23">
        <v>38604.229166666672</v>
      </c>
      <c r="I669" s="23">
        <f t="shared" si="10"/>
        <v>38604.25</v>
      </c>
      <c r="J669" s="13">
        <v>0</v>
      </c>
      <c r="K669" s="21">
        <v>12.707333333333333</v>
      </c>
      <c r="L669" s="13">
        <v>11.77</v>
      </c>
      <c r="M669" s="13">
        <v>93.6</v>
      </c>
    </row>
    <row r="670" spans="1:13">
      <c r="A670">
        <v>252</v>
      </c>
      <c r="B670">
        <v>630</v>
      </c>
      <c r="C670" s="7">
        <v>12.734666666666664</v>
      </c>
      <c r="D670">
        <v>1E-3</v>
      </c>
      <c r="E670">
        <v>11.93</v>
      </c>
      <c r="F670">
        <v>93.3</v>
      </c>
      <c r="H670" s="23">
        <v>38604.25</v>
      </c>
      <c r="I670" s="23">
        <f t="shared" si="10"/>
        <v>38604.270833333336</v>
      </c>
      <c r="J670" s="13">
        <v>1E-3</v>
      </c>
      <c r="K670" s="21">
        <v>12.734666666666664</v>
      </c>
      <c r="L670" s="13">
        <v>11.93</v>
      </c>
      <c r="M670" s="13">
        <v>93.3</v>
      </c>
    </row>
    <row r="671" spans="1:13">
      <c r="A671">
        <v>252</v>
      </c>
      <c r="B671">
        <v>700</v>
      </c>
      <c r="C671" s="7">
        <v>12.847999999999995</v>
      </c>
      <c r="D671">
        <v>1.2E-2</v>
      </c>
      <c r="E671">
        <v>12.19</v>
      </c>
      <c r="F671">
        <v>93.2</v>
      </c>
      <c r="H671" s="23">
        <v>38604.270833333336</v>
      </c>
      <c r="I671" s="23">
        <f t="shared" si="10"/>
        <v>38604.291666666664</v>
      </c>
      <c r="J671" s="13">
        <v>1.2E-2</v>
      </c>
      <c r="K671" s="21">
        <v>12.847999999999995</v>
      </c>
      <c r="L671" s="13">
        <v>12.19</v>
      </c>
      <c r="M671" s="13">
        <v>93.2</v>
      </c>
    </row>
    <row r="672" spans="1:13">
      <c r="A672">
        <v>252</v>
      </c>
      <c r="B672">
        <v>730</v>
      </c>
      <c r="C672" s="7">
        <v>13.03866666666667</v>
      </c>
      <c r="D672">
        <v>2.7E-2</v>
      </c>
      <c r="E672">
        <v>12.46</v>
      </c>
      <c r="F672">
        <v>93.1</v>
      </c>
      <c r="H672" s="23">
        <v>38604.291666666664</v>
      </c>
      <c r="I672" s="23">
        <f t="shared" si="10"/>
        <v>38604.3125</v>
      </c>
      <c r="J672" s="13">
        <v>2.7E-2</v>
      </c>
      <c r="K672" s="21">
        <v>13.03866666666667</v>
      </c>
      <c r="L672" s="13">
        <v>12.46</v>
      </c>
      <c r="M672" s="13">
        <v>93.1</v>
      </c>
    </row>
    <row r="673" spans="1:13">
      <c r="A673">
        <v>252</v>
      </c>
      <c r="B673">
        <v>800</v>
      </c>
      <c r="C673" s="7">
        <v>13.097333333333333</v>
      </c>
      <c r="D673">
        <v>2.7E-2</v>
      </c>
      <c r="E673">
        <v>12.46</v>
      </c>
      <c r="F673">
        <v>92.4</v>
      </c>
      <c r="H673" s="23">
        <v>38604.3125</v>
      </c>
      <c r="I673" s="23">
        <f t="shared" si="10"/>
        <v>38604.333333333336</v>
      </c>
      <c r="J673" s="13">
        <v>2.7E-2</v>
      </c>
      <c r="K673" s="21">
        <v>13.097333333333333</v>
      </c>
      <c r="L673" s="13">
        <v>12.46</v>
      </c>
      <c r="M673" s="13">
        <v>92.4</v>
      </c>
    </row>
    <row r="674" spans="1:13">
      <c r="A674">
        <v>252</v>
      </c>
      <c r="B674">
        <v>830</v>
      </c>
      <c r="C674" s="7">
        <v>13.190000000000001</v>
      </c>
      <c r="D674">
        <v>4.8000000000000001E-2</v>
      </c>
      <c r="E674">
        <v>12.59</v>
      </c>
      <c r="F674">
        <v>92</v>
      </c>
      <c r="H674" s="23">
        <v>38604.333333333336</v>
      </c>
      <c r="I674" s="23">
        <f t="shared" si="10"/>
        <v>38604.354166666672</v>
      </c>
      <c r="J674" s="13">
        <v>4.8000000000000001E-2</v>
      </c>
      <c r="K674" s="21">
        <v>13.190000000000001</v>
      </c>
      <c r="L674" s="13">
        <v>12.59</v>
      </c>
      <c r="M674" s="13">
        <v>92</v>
      </c>
    </row>
    <row r="675" spans="1:13">
      <c r="A675">
        <v>252</v>
      </c>
      <c r="B675">
        <v>900</v>
      </c>
      <c r="C675" s="7">
        <v>13.379333333333335</v>
      </c>
      <c r="D675">
        <v>6.8000000000000005E-2</v>
      </c>
      <c r="E675">
        <v>12.7</v>
      </c>
      <c r="F675">
        <v>92.1</v>
      </c>
      <c r="H675" s="23">
        <v>38604.354166666672</v>
      </c>
      <c r="I675" s="23">
        <f t="shared" si="10"/>
        <v>38604.375</v>
      </c>
      <c r="J675" s="13">
        <v>6.8000000000000005E-2</v>
      </c>
      <c r="K675" s="21">
        <v>13.379333333333335</v>
      </c>
      <c r="L675" s="13">
        <v>12.7</v>
      </c>
      <c r="M675" s="13">
        <v>92.1</v>
      </c>
    </row>
    <row r="676" spans="1:13">
      <c r="A676">
        <v>252</v>
      </c>
      <c r="B676">
        <v>930</v>
      </c>
      <c r="C676" s="7">
        <v>13.599333333333334</v>
      </c>
      <c r="D676">
        <v>0.109</v>
      </c>
      <c r="E676">
        <v>12.92</v>
      </c>
      <c r="F676">
        <v>91.8</v>
      </c>
      <c r="H676" s="23">
        <v>38604.375</v>
      </c>
      <c r="I676" s="23">
        <f t="shared" si="10"/>
        <v>38604.395833333336</v>
      </c>
      <c r="J676" s="13">
        <v>0.109</v>
      </c>
      <c r="K676" s="21">
        <v>13.599333333333334</v>
      </c>
      <c r="L676" s="13">
        <v>12.92</v>
      </c>
      <c r="M676" s="13">
        <v>91.8</v>
      </c>
    </row>
    <row r="677" spans="1:13">
      <c r="A677">
        <v>252</v>
      </c>
      <c r="B677">
        <v>1000</v>
      </c>
      <c r="C677" s="7">
        <v>14.675999999999998</v>
      </c>
      <c r="D677">
        <v>0.52</v>
      </c>
      <c r="E677">
        <v>14.06</v>
      </c>
      <c r="F677">
        <v>87</v>
      </c>
      <c r="H677" s="23">
        <v>38604.395833333336</v>
      </c>
      <c r="I677" s="23">
        <f t="shared" si="10"/>
        <v>38604.416666666664</v>
      </c>
      <c r="J677" s="13">
        <v>0.52</v>
      </c>
      <c r="K677" s="21">
        <v>14.675999999999998</v>
      </c>
      <c r="L677" s="13">
        <v>14.06</v>
      </c>
      <c r="M677" s="13">
        <v>87</v>
      </c>
    </row>
    <row r="678" spans="1:13">
      <c r="A678">
        <v>252</v>
      </c>
      <c r="B678">
        <v>1030</v>
      </c>
      <c r="C678" s="7">
        <v>15.998666666666669</v>
      </c>
      <c r="D678">
        <v>0.57499999999999996</v>
      </c>
      <c r="E678">
        <v>14.95</v>
      </c>
      <c r="F678">
        <v>81.8</v>
      </c>
      <c r="H678" s="23">
        <v>38604.416666666664</v>
      </c>
      <c r="I678" s="23">
        <f t="shared" si="10"/>
        <v>38604.4375</v>
      </c>
      <c r="J678" s="13">
        <v>0.57499999999999996</v>
      </c>
      <c r="K678" s="21">
        <v>15.998666666666669</v>
      </c>
      <c r="L678" s="13">
        <v>14.95</v>
      </c>
      <c r="M678" s="13">
        <v>81.8</v>
      </c>
    </row>
    <row r="679" spans="1:13">
      <c r="A679">
        <v>252</v>
      </c>
      <c r="B679">
        <v>1100</v>
      </c>
      <c r="C679" s="7">
        <v>16.895333333333333</v>
      </c>
      <c r="D679">
        <v>0.55700000000000005</v>
      </c>
      <c r="E679">
        <v>15.8</v>
      </c>
      <c r="F679">
        <v>78.099999999999994</v>
      </c>
      <c r="H679" s="23">
        <v>38604.4375</v>
      </c>
      <c r="I679" s="23">
        <f t="shared" si="10"/>
        <v>38604.458333333336</v>
      </c>
      <c r="J679" s="13">
        <v>0.55700000000000005</v>
      </c>
      <c r="K679" s="21">
        <v>16.895333333333333</v>
      </c>
      <c r="L679" s="13">
        <v>15.8</v>
      </c>
      <c r="M679" s="13">
        <v>78.099999999999994</v>
      </c>
    </row>
    <row r="680" spans="1:13">
      <c r="A680">
        <v>252</v>
      </c>
      <c r="B680">
        <v>1130</v>
      </c>
      <c r="C680" s="7">
        <v>17.601333333333333</v>
      </c>
      <c r="D680">
        <v>0.58699999999999997</v>
      </c>
      <c r="E680">
        <v>16.37</v>
      </c>
      <c r="F680">
        <v>71.7</v>
      </c>
      <c r="H680" s="23">
        <v>38604.458333333336</v>
      </c>
      <c r="I680" s="23">
        <f t="shared" si="10"/>
        <v>38604.479166666672</v>
      </c>
      <c r="J680" s="13">
        <v>0.58699999999999997</v>
      </c>
      <c r="K680" s="21">
        <v>17.601333333333333</v>
      </c>
      <c r="L680" s="13">
        <v>16.37</v>
      </c>
      <c r="M680" s="13">
        <v>71.7</v>
      </c>
    </row>
    <row r="681" spans="1:13">
      <c r="A681">
        <v>252</v>
      </c>
      <c r="B681">
        <v>1200</v>
      </c>
      <c r="C681" s="7">
        <v>18.238666666666667</v>
      </c>
      <c r="D681">
        <v>0.58299999999999996</v>
      </c>
      <c r="E681">
        <v>17.079999999999998</v>
      </c>
      <c r="F681">
        <v>65.67</v>
      </c>
      <c r="H681" s="23">
        <v>38604.479166666672</v>
      </c>
      <c r="I681" s="23">
        <f t="shared" si="10"/>
        <v>38604.5</v>
      </c>
      <c r="J681" s="13">
        <v>0.58299999999999996</v>
      </c>
      <c r="K681" s="21">
        <v>18.238666666666667</v>
      </c>
      <c r="L681" s="13">
        <v>17.079999999999998</v>
      </c>
      <c r="M681" s="13">
        <v>65.67</v>
      </c>
    </row>
    <row r="682" spans="1:13">
      <c r="A682">
        <v>252</v>
      </c>
      <c r="B682">
        <v>1230</v>
      </c>
      <c r="C682" s="7">
        <v>18.988</v>
      </c>
      <c r="D682">
        <v>0.61099999999999999</v>
      </c>
      <c r="E682">
        <v>17.78</v>
      </c>
      <c r="F682">
        <v>60.51</v>
      </c>
      <c r="H682" s="23">
        <v>38604.5</v>
      </c>
      <c r="I682" s="23">
        <f t="shared" si="10"/>
        <v>38604.520833333336</v>
      </c>
      <c r="J682" s="13">
        <v>0.61099999999999999</v>
      </c>
      <c r="K682" s="21">
        <v>18.988</v>
      </c>
      <c r="L682" s="13">
        <v>17.78</v>
      </c>
      <c r="M682" s="13">
        <v>60.51</v>
      </c>
    </row>
    <row r="683" spans="1:13">
      <c r="A683">
        <v>252</v>
      </c>
      <c r="B683">
        <v>1300</v>
      </c>
      <c r="C683" s="7">
        <v>18.741333333333333</v>
      </c>
      <c r="D683">
        <v>0.502</v>
      </c>
      <c r="E683">
        <v>17.440000000000001</v>
      </c>
      <c r="F683">
        <v>57.89</v>
      </c>
      <c r="H683" s="23">
        <v>38604.520833333336</v>
      </c>
      <c r="I683" s="23">
        <f t="shared" si="10"/>
        <v>38604.541666666664</v>
      </c>
      <c r="J683" s="13">
        <v>0.502</v>
      </c>
      <c r="K683" s="21">
        <v>18.741333333333333</v>
      </c>
      <c r="L683" s="13">
        <v>17.440000000000001</v>
      </c>
      <c r="M683" s="13">
        <v>57.89</v>
      </c>
    </row>
    <row r="684" spans="1:13">
      <c r="A684">
        <v>252</v>
      </c>
      <c r="B684">
        <v>1330</v>
      </c>
      <c r="C684" s="7">
        <v>18.799333333333333</v>
      </c>
      <c r="D684">
        <v>0.65500000000000003</v>
      </c>
      <c r="E684">
        <v>17.89</v>
      </c>
      <c r="F684">
        <v>49.61</v>
      </c>
      <c r="H684" s="23">
        <v>38604.541666666664</v>
      </c>
      <c r="I684" s="23">
        <f t="shared" si="10"/>
        <v>38604.5625</v>
      </c>
      <c r="J684" s="13">
        <v>0.65500000000000003</v>
      </c>
      <c r="K684" s="21">
        <v>18.799333333333333</v>
      </c>
      <c r="L684" s="13">
        <v>17.89</v>
      </c>
      <c r="M684" s="13">
        <v>49.61</v>
      </c>
    </row>
    <row r="685" spans="1:13">
      <c r="A685">
        <v>252</v>
      </c>
      <c r="B685">
        <v>1400</v>
      </c>
      <c r="C685" s="7">
        <v>18.770666666666667</v>
      </c>
      <c r="D685">
        <v>0.55800000000000005</v>
      </c>
      <c r="E685">
        <v>18.03</v>
      </c>
      <c r="F685">
        <v>46.79</v>
      </c>
      <c r="H685" s="23">
        <v>38604.5625</v>
      </c>
      <c r="I685" s="23">
        <f t="shared" si="10"/>
        <v>38604.583333333336</v>
      </c>
      <c r="J685" s="13">
        <v>0.55800000000000005</v>
      </c>
      <c r="K685" s="21">
        <v>18.770666666666667</v>
      </c>
      <c r="L685" s="13">
        <v>18.03</v>
      </c>
      <c r="M685" s="13">
        <v>46.79</v>
      </c>
    </row>
    <row r="686" spans="1:13">
      <c r="A686">
        <v>252</v>
      </c>
      <c r="B686">
        <v>1430</v>
      </c>
      <c r="C686" s="7">
        <v>18.875333333333334</v>
      </c>
      <c r="D686">
        <v>0.66900000000000004</v>
      </c>
      <c r="E686">
        <v>18.53</v>
      </c>
      <c r="F686">
        <v>43.35</v>
      </c>
      <c r="H686" s="23">
        <v>38604.583333333336</v>
      </c>
      <c r="I686" s="23">
        <f t="shared" si="10"/>
        <v>38604.604166666672</v>
      </c>
      <c r="J686" s="13">
        <v>0.66900000000000004</v>
      </c>
      <c r="K686" s="21">
        <v>18.875333333333334</v>
      </c>
      <c r="L686" s="13">
        <v>18.53</v>
      </c>
      <c r="M686" s="13">
        <v>43.35</v>
      </c>
    </row>
    <row r="687" spans="1:13">
      <c r="A687">
        <v>252</v>
      </c>
      <c r="B687">
        <v>1500</v>
      </c>
      <c r="C687" s="7">
        <v>18.724</v>
      </c>
      <c r="D687">
        <v>0.48899999999999999</v>
      </c>
      <c r="E687">
        <v>18.07</v>
      </c>
      <c r="F687">
        <v>46.86</v>
      </c>
      <c r="H687" s="23">
        <v>38604.604166666672</v>
      </c>
      <c r="I687" s="23">
        <f t="shared" si="10"/>
        <v>38604.625</v>
      </c>
      <c r="J687" s="13">
        <v>0.48899999999999999</v>
      </c>
      <c r="K687" s="21">
        <v>18.724</v>
      </c>
      <c r="L687" s="13">
        <v>18.07</v>
      </c>
      <c r="M687" s="13">
        <v>46.86</v>
      </c>
    </row>
    <row r="688" spans="1:13">
      <c r="A688">
        <v>252</v>
      </c>
      <c r="B688">
        <v>1530</v>
      </c>
      <c r="C688" s="7">
        <v>18.600000000000001</v>
      </c>
      <c r="D688">
        <v>0.61299999999999999</v>
      </c>
      <c r="E688">
        <v>18.45</v>
      </c>
      <c r="F688">
        <v>44.9</v>
      </c>
      <c r="H688" s="23">
        <v>38604.625</v>
      </c>
      <c r="I688" s="23">
        <f t="shared" si="10"/>
        <v>38604.645833333336</v>
      </c>
      <c r="J688" s="13">
        <v>0.61299999999999999</v>
      </c>
      <c r="K688" s="21">
        <v>18.600000000000001</v>
      </c>
      <c r="L688" s="13">
        <v>18.45</v>
      </c>
      <c r="M688" s="13">
        <v>44.9</v>
      </c>
    </row>
    <row r="689" spans="1:13">
      <c r="A689">
        <v>252</v>
      </c>
      <c r="B689">
        <v>1600</v>
      </c>
      <c r="C689" s="7">
        <v>18.300666666666668</v>
      </c>
      <c r="D689">
        <v>0.30099999999999999</v>
      </c>
      <c r="E689">
        <v>17.97</v>
      </c>
      <c r="F689">
        <v>47</v>
      </c>
      <c r="H689" s="23">
        <v>38604.645833333336</v>
      </c>
      <c r="I689" s="23">
        <f t="shared" si="10"/>
        <v>38604.666666666664</v>
      </c>
      <c r="J689" s="13">
        <v>0.30099999999999999</v>
      </c>
      <c r="K689" s="21">
        <v>18.300666666666668</v>
      </c>
      <c r="L689" s="13">
        <v>17.97</v>
      </c>
      <c r="M689" s="13">
        <v>47</v>
      </c>
    </row>
    <row r="690" spans="1:13">
      <c r="A690">
        <v>252</v>
      </c>
      <c r="B690">
        <v>1630</v>
      </c>
      <c r="C690" s="7">
        <v>17.702666666666669</v>
      </c>
      <c r="D690">
        <v>0.27600000000000002</v>
      </c>
      <c r="E690">
        <v>18.059999999999999</v>
      </c>
      <c r="F690">
        <v>47.35</v>
      </c>
      <c r="H690" s="23">
        <v>38604.666666666664</v>
      </c>
      <c r="I690" s="23">
        <f t="shared" si="10"/>
        <v>38604.6875</v>
      </c>
      <c r="J690" s="13">
        <v>0.27600000000000002</v>
      </c>
      <c r="K690" s="21">
        <v>17.702666666666669</v>
      </c>
      <c r="L690" s="13">
        <v>18.059999999999999</v>
      </c>
      <c r="M690" s="13">
        <v>47.35</v>
      </c>
    </row>
    <row r="691" spans="1:13">
      <c r="A691">
        <v>252</v>
      </c>
      <c r="B691">
        <v>1700</v>
      </c>
      <c r="C691" s="7">
        <v>16.963333333333335</v>
      </c>
      <c r="D691">
        <v>0.187</v>
      </c>
      <c r="E691">
        <v>16.829999999999998</v>
      </c>
      <c r="F691">
        <v>51.68</v>
      </c>
      <c r="H691" s="23">
        <v>38604.6875</v>
      </c>
      <c r="I691" s="23">
        <f t="shared" si="10"/>
        <v>38604.708333333336</v>
      </c>
      <c r="J691" s="13">
        <v>0.187</v>
      </c>
      <c r="K691" s="21">
        <v>16.963333333333335</v>
      </c>
      <c r="L691" s="13">
        <v>16.829999999999998</v>
      </c>
      <c r="M691" s="13">
        <v>51.68</v>
      </c>
    </row>
    <row r="692" spans="1:13">
      <c r="A692">
        <v>252</v>
      </c>
      <c r="B692">
        <v>1730</v>
      </c>
      <c r="C692" s="7">
        <v>16.775333333333332</v>
      </c>
      <c r="D692">
        <v>0.24399999999999999</v>
      </c>
      <c r="E692">
        <v>17.82</v>
      </c>
      <c r="F692">
        <v>48.65</v>
      </c>
      <c r="H692" s="23">
        <v>38604.708333333336</v>
      </c>
      <c r="I692" s="23">
        <f t="shared" si="10"/>
        <v>38604.729166666672</v>
      </c>
      <c r="J692" s="13">
        <v>0.24399999999999999</v>
      </c>
      <c r="K692" s="21">
        <v>16.775333333333332</v>
      </c>
      <c r="L692" s="13">
        <v>17.82</v>
      </c>
      <c r="M692" s="13">
        <v>48.65</v>
      </c>
    </row>
    <row r="693" spans="1:13">
      <c r="A693">
        <v>252</v>
      </c>
      <c r="B693">
        <v>1800</v>
      </c>
      <c r="C693" s="7">
        <v>15.980666666666666</v>
      </c>
      <c r="D693">
        <v>0.11600000000000001</v>
      </c>
      <c r="E693">
        <v>16.64</v>
      </c>
      <c r="F693">
        <v>51.03</v>
      </c>
      <c r="H693" s="23">
        <v>38604.729166666672</v>
      </c>
      <c r="I693" s="23">
        <f t="shared" si="10"/>
        <v>38604.75</v>
      </c>
      <c r="J693" s="13">
        <v>0.11600000000000001</v>
      </c>
      <c r="K693" s="21">
        <v>15.980666666666666</v>
      </c>
      <c r="L693" s="13">
        <v>16.64</v>
      </c>
      <c r="M693" s="13">
        <v>51.03</v>
      </c>
    </row>
    <row r="694" spans="1:13">
      <c r="A694">
        <v>252</v>
      </c>
      <c r="B694">
        <v>1830</v>
      </c>
      <c r="C694" s="7">
        <v>15.575333333333335</v>
      </c>
      <c r="D694">
        <v>0.104</v>
      </c>
      <c r="E694">
        <v>16.55</v>
      </c>
      <c r="F694">
        <v>54.92</v>
      </c>
      <c r="H694" s="23">
        <v>38604.75</v>
      </c>
      <c r="I694" s="23">
        <f t="shared" si="10"/>
        <v>38604.770833333336</v>
      </c>
      <c r="J694" s="13">
        <v>0.104</v>
      </c>
      <c r="K694" s="21">
        <v>15.575333333333335</v>
      </c>
      <c r="L694" s="13">
        <v>16.55</v>
      </c>
      <c r="M694" s="13">
        <v>54.92</v>
      </c>
    </row>
    <row r="695" spans="1:13">
      <c r="A695">
        <v>252</v>
      </c>
      <c r="B695">
        <v>1900</v>
      </c>
      <c r="C695" s="7">
        <v>14.975333333333335</v>
      </c>
      <c r="D695">
        <v>0.02</v>
      </c>
      <c r="E695">
        <v>15.2</v>
      </c>
      <c r="F695">
        <v>60.6</v>
      </c>
      <c r="H695" s="23">
        <v>38604.770833333336</v>
      </c>
      <c r="I695" s="23">
        <f t="shared" si="10"/>
        <v>38604.791666666664</v>
      </c>
      <c r="J695" s="13">
        <v>0.02</v>
      </c>
      <c r="K695" s="21">
        <v>14.975333333333335</v>
      </c>
      <c r="L695" s="13">
        <v>15.2</v>
      </c>
      <c r="M695" s="13">
        <v>60.6</v>
      </c>
    </row>
    <row r="696" spans="1:13">
      <c r="A696">
        <v>252</v>
      </c>
      <c r="B696">
        <v>1930</v>
      </c>
      <c r="C696" s="7">
        <v>14.322000000000001</v>
      </c>
      <c r="D696">
        <v>2E-3</v>
      </c>
      <c r="E696">
        <v>13.29</v>
      </c>
      <c r="F696">
        <v>71.099999999999994</v>
      </c>
      <c r="H696" s="23">
        <v>38604.791666666664</v>
      </c>
      <c r="I696" s="23">
        <f t="shared" si="10"/>
        <v>38604.8125</v>
      </c>
      <c r="J696" s="13">
        <v>2E-3</v>
      </c>
      <c r="K696" s="21">
        <v>14.322000000000001</v>
      </c>
      <c r="L696" s="13">
        <v>13.29</v>
      </c>
      <c r="M696" s="13">
        <v>71.099999999999994</v>
      </c>
    </row>
    <row r="697" spans="1:13">
      <c r="A697">
        <v>252</v>
      </c>
      <c r="B697">
        <v>2000</v>
      </c>
      <c r="C697" s="7">
        <v>13.747333333333335</v>
      </c>
      <c r="D697">
        <v>0</v>
      </c>
      <c r="E697">
        <v>12.25</v>
      </c>
      <c r="F697">
        <v>76.400000000000006</v>
      </c>
      <c r="H697" s="23">
        <v>38604.8125</v>
      </c>
      <c r="I697" s="23">
        <f t="shared" si="10"/>
        <v>38604.833333333336</v>
      </c>
      <c r="J697" s="13">
        <v>0</v>
      </c>
      <c r="K697" s="21">
        <v>13.747333333333335</v>
      </c>
      <c r="L697" s="13">
        <v>12.25</v>
      </c>
      <c r="M697" s="13">
        <v>76.400000000000006</v>
      </c>
    </row>
    <row r="698" spans="1:13">
      <c r="A698">
        <v>252</v>
      </c>
      <c r="B698">
        <v>2030</v>
      </c>
      <c r="C698" s="7">
        <v>13.303333333333335</v>
      </c>
      <c r="D698">
        <v>0</v>
      </c>
      <c r="E698">
        <v>11.98</v>
      </c>
      <c r="F698">
        <v>74.2</v>
      </c>
      <c r="H698" s="23">
        <v>38604.833333333336</v>
      </c>
      <c r="I698" s="23">
        <f t="shared" si="10"/>
        <v>38604.854166666672</v>
      </c>
      <c r="J698" s="13">
        <v>0</v>
      </c>
      <c r="K698" s="21">
        <v>13.303333333333335</v>
      </c>
      <c r="L698" s="13">
        <v>11.98</v>
      </c>
      <c r="M698" s="13">
        <v>74.2</v>
      </c>
    </row>
    <row r="699" spans="1:13">
      <c r="A699">
        <v>252</v>
      </c>
      <c r="B699">
        <v>2100</v>
      </c>
      <c r="C699" s="7">
        <v>12.876666666666667</v>
      </c>
      <c r="D699">
        <v>0</v>
      </c>
      <c r="E699">
        <v>11.57</v>
      </c>
      <c r="F699">
        <v>71.599999999999994</v>
      </c>
      <c r="H699" s="23">
        <v>38604.854166666672</v>
      </c>
      <c r="I699" s="23">
        <f t="shared" si="10"/>
        <v>38604.875</v>
      </c>
      <c r="J699" s="13">
        <v>0</v>
      </c>
      <c r="K699" s="21">
        <v>12.876666666666667</v>
      </c>
      <c r="L699" s="13">
        <v>11.57</v>
      </c>
      <c r="M699" s="13">
        <v>71.599999999999994</v>
      </c>
    </row>
    <row r="700" spans="1:13">
      <c r="A700">
        <v>252</v>
      </c>
      <c r="B700">
        <v>2130</v>
      </c>
      <c r="C700" s="7">
        <v>12.425333333333334</v>
      </c>
      <c r="D700">
        <v>0</v>
      </c>
      <c r="E700">
        <v>10.88</v>
      </c>
      <c r="F700">
        <v>73.3</v>
      </c>
      <c r="H700" s="23">
        <v>38604.875</v>
      </c>
      <c r="I700" s="23">
        <f t="shared" si="10"/>
        <v>38604.895833333336</v>
      </c>
      <c r="J700" s="13">
        <v>0</v>
      </c>
      <c r="K700" s="21">
        <v>12.425333333333334</v>
      </c>
      <c r="L700" s="13">
        <v>10.88</v>
      </c>
      <c r="M700" s="13">
        <v>73.3</v>
      </c>
    </row>
    <row r="701" spans="1:13">
      <c r="A701">
        <v>252</v>
      </c>
      <c r="B701">
        <v>2200</v>
      </c>
      <c r="C701" s="7">
        <v>11.923333333333337</v>
      </c>
      <c r="D701">
        <v>0</v>
      </c>
      <c r="E701">
        <v>10.07</v>
      </c>
      <c r="F701">
        <v>76.2</v>
      </c>
      <c r="H701" s="23">
        <v>38604.895833333336</v>
      </c>
      <c r="I701" s="23">
        <f t="shared" si="10"/>
        <v>38604.916666666664</v>
      </c>
      <c r="J701" s="13">
        <v>0</v>
      </c>
      <c r="K701" s="21">
        <v>11.923333333333337</v>
      </c>
      <c r="L701" s="13">
        <v>10.07</v>
      </c>
      <c r="M701" s="13">
        <v>76.2</v>
      </c>
    </row>
    <row r="702" spans="1:13">
      <c r="A702">
        <v>252</v>
      </c>
      <c r="B702">
        <v>2230</v>
      </c>
      <c r="C702" s="7">
        <v>11.33</v>
      </c>
      <c r="D702">
        <v>0</v>
      </c>
      <c r="E702">
        <v>8.75</v>
      </c>
      <c r="F702">
        <v>81</v>
      </c>
      <c r="H702" s="23">
        <v>38604.916666666664</v>
      </c>
      <c r="I702" s="23">
        <f t="shared" si="10"/>
        <v>38604.9375</v>
      </c>
      <c r="J702" s="13">
        <v>0</v>
      </c>
      <c r="K702" s="21">
        <v>11.33</v>
      </c>
      <c r="L702" s="13">
        <v>8.75</v>
      </c>
      <c r="M702" s="13">
        <v>81</v>
      </c>
    </row>
    <row r="703" spans="1:13">
      <c r="A703">
        <v>252</v>
      </c>
      <c r="B703">
        <v>2300</v>
      </c>
      <c r="C703" s="7">
        <v>10.735333333333333</v>
      </c>
      <c r="D703">
        <v>0</v>
      </c>
      <c r="E703">
        <v>7.59</v>
      </c>
      <c r="F703">
        <v>84.9</v>
      </c>
      <c r="H703" s="23">
        <v>38604.9375</v>
      </c>
      <c r="I703" s="23">
        <f t="shared" si="10"/>
        <v>38604.958333333336</v>
      </c>
      <c r="J703" s="13">
        <v>0</v>
      </c>
      <c r="K703" s="21">
        <v>10.735333333333333</v>
      </c>
      <c r="L703" s="13">
        <v>7.59</v>
      </c>
      <c r="M703" s="13">
        <v>84.9</v>
      </c>
    </row>
    <row r="704" spans="1:13">
      <c r="A704">
        <v>252</v>
      </c>
      <c r="B704">
        <v>2330</v>
      </c>
      <c r="C704" s="7">
        <v>10.292</v>
      </c>
      <c r="D704">
        <v>0</v>
      </c>
      <c r="E704">
        <v>7.44</v>
      </c>
      <c r="F704">
        <v>82.6</v>
      </c>
      <c r="H704" s="23">
        <v>38604.958333333336</v>
      </c>
      <c r="I704" s="23">
        <f t="shared" si="10"/>
        <v>38604.979166666672</v>
      </c>
      <c r="J704" s="13">
        <v>0</v>
      </c>
      <c r="K704" s="21">
        <v>10.292</v>
      </c>
      <c r="L704" s="13">
        <v>7.44</v>
      </c>
      <c r="M704" s="13">
        <v>82.6</v>
      </c>
    </row>
    <row r="705" spans="1:13">
      <c r="A705">
        <v>253</v>
      </c>
      <c r="B705">
        <v>0</v>
      </c>
      <c r="C705" s="7">
        <v>9.9093333333333327</v>
      </c>
      <c r="D705">
        <v>0</v>
      </c>
      <c r="E705">
        <v>7.26</v>
      </c>
      <c r="F705">
        <v>83.5</v>
      </c>
      <c r="H705" s="23">
        <v>38604.979166666672</v>
      </c>
      <c r="I705" s="23">
        <f t="shared" si="10"/>
        <v>38605</v>
      </c>
      <c r="J705" s="13">
        <v>0</v>
      </c>
      <c r="K705" s="21">
        <v>9.9093333333333327</v>
      </c>
      <c r="L705" s="13">
        <v>7.26</v>
      </c>
      <c r="M705" s="13">
        <v>83.5</v>
      </c>
    </row>
    <row r="706" spans="1:13">
      <c r="A706">
        <v>253</v>
      </c>
      <c r="B706">
        <v>30</v>
      </c>
      <c r="C706" s="7">
        <v>9.5759999999999987</v>
      </c>
      <c r="D706">
        <v>0</v>
      </c>
      <c r="E706">
        <v>7.36</v>
      </c>
      <c r="F706">
        <v>81.3</v>
      </c>
      <c r="H706" s="23">
        <v>38605</v>
      </c>
      <c r="I706" s="23">
        <f t="shared" si="10"/>
        <v>38605.020833333336</v>
      </c>
      <c r="J706" s="13">
        <v>0</v>
      </c>
      <c r="K706" s="21">
        <v>9.5759999999999987</v>
      </c>
      <c r="L706" s="13">
        <v>7.36</v>
      </c>
      <c r="M706" s="13">
        <v>81.3</v>
      </c>
    </row>
    <row r="707" spans="1:13">
      <c r="A707">
        <v>253</v>
      </c>
      <c r="B707">
        <v>100</v>
      </c>
      <c r="C707" s="7">
        <v>9.2533333333333339</v>
      </c>
      <c r="D707">
        <v>0</v>
      </c>
      <c r="E707">
        <v>7.02</v>
      </c>
      <c r="F707">
        <v>81.3</v>
      </c>
      <c r="H707" s="23">
        <v>38605.020833333336</v>
      </c>
      <c r="I707" s="23">
        <f t="shared" si="10"/>
        <v>38605.041666666664</v>
      </c>
      <c r="J707" s="13">
        <v>0</v>
      </c>
      <c r="K707" s="21">
        <v>9.2533333333333339</v>
      </c>
      <c r="L707" s="13">
        <v>7.02</v>
      </c>
      <c r="M707" s="13">
        <v>81.3</v>
      </c>
    </row>
    <row r="708" spans="1:13">
      <c r="A708">
        <v>253</v>
      </c>
      <c r="B708">
        <v>130</v>
      </c>
      <c r="C708" s="7">
        <v>8.9426666666666659</v>
      </c>
      <c r="D708">
        <v>0</v>
      </c>
      <c r="E708">
        <v>6.4139999999999997</v>
      </c>
      <c r="F708">
        <v>83.5</v>
      </c>
      <c r="H708" s="23">
        <v>38605.041666666664</v>
      </c>
      <c r="I708" s="23">
        <f t="shared" si="10"/>
        <v>38605.0625</v>
      </c>
      <c r="J708" s="13">
        <v>0</v>
      </c>
      <c r="K708" s="21">
        <v>8.9426666666666659</v>
      </c>
      <c r="L708" s="13">
        <v>6.4139999999999997</v>
      </c>
      <c r="M708" s="13">
        <v>83.5</v>
      </c>
    </row>
    <row r="709" spans="1:13">
      <c r="A709">
        <v>253</v>
      </c>
      <c r="B709">
        <v>200</v>
      </c>
      <c r="C709" s="7">
        <v>8.6579999999999995</v>
      </c>
      <c r="D709">
        <v>0</v>
      </c>
      <c r="E709">
        <v>5.9420000000000002</v>
      </c>
      <c r="F709">
        <v>86</v>
      </c>
      <c r="H709" s="23">
        <v>38605.0625</v>
      </c>
      <c r="I709" s="23">
        <f t="shared" si="10"/>
        <v>38605.083333333336</v>
      </c>
      <c r="J709" s="13">
        <v>0</v>
      </c>
      <c r="K709" s="21">
        <v>8.6579999999999995</v>
      </c>
      <c r="L709" s="13">
        <v>5.9420000000000002</v>
      </c>
      <c r="M709" s="13">
        <v>86</v>
      </c>
    </row>
    <row r="710" spans="1:13">
      <c r="A710">
        <v>253</v>
      </c>
      <c r="B710">
        <v>230</v>
      </c>
      <c r="C710" s="7">
        <v>8.3873333333333342</v>
      </c>
      <c r="D710">
        <v>0</v>
      </c>
      <c r="E710">
        <v>5.5309999999999997</v>
      </c>
      <c r="F710">
        <v>88.5</v>
      </c>
      <c r="H710" s="23">
        <v>38605.083333333336</v>
      </c>
      <c r="I710" s="23">
        <f t="shared" ref="I710:I773" si="11">I$3+A710+(ROUND(B710/100,0)/24)+(MOD(B710,100)/(24*60))</f>
        <v>38605.104166666672</v>
      </c>
      <c r="J710" s="13">
        <v>0</v>
      </c>
      <c r="K710" s="21">
        <v>8.3873333333333342</v>
      </c>
      <c r="L710" s="13">
        <v>5.5309999999999997</v>
      </c>
      <c r="M710" s="13">
        <v>88.5</v>
      </c>
    </row>
    <row r="711" spans="1:13">
      <c r="A711">
        <v>253</v>
      </c>
      <c r="B711">
        <v>300</v>
      </c>
      <c r="C711" s="7">
        <v>8.17</v>
      </c>
      <c r="D711">
        <v>0</v>
      </c>
      <c r="E711">
        <v>5.6349999999999998</v>
      </c>
      <c r="F711">
        <v>88.5</v>
      </c>
      <c r="H711" s="23">
        <v>38605.104166666672</v>
      </c>
      <c r="I711" s="23">
        <f t="shared" si="11"/>
        <v>38605.125</v>
      </c>
      <c r="J711" s="13">
        <v>0</v>
      </c>
      <c r="K711" s="21">
        <v>8.17</v>
      </c>
      <c r="L711" s="13">
        <v>5.6349999999999998</v>
      </c>
      <c r="M711" s="13">
        <v>88.5</v>
      </c>
    </row>
    <row r="712" spans="1:13">
      <c r="A712">
        <v>253</v>
      </c>
      <c r="B712">
        <v>330</v>
      </c>
      <c r="C712" s="7">
        <v>8.0204000000000004</v>
      </c>
      <c r="D712">
        <v>0</v>
      </c>
      <c r="E712">
        <v>5.75</v>
      </c>
      <c r="F712">
        <v>87.7</v>
      </c>
      <c r="H712" s="23">
        <v>38605.125</v>
      </c>
      <c r="I712" s="23">
        <f t="shared" si="11"/>
        <v>38605.145833333336</v>
      </c>
      <c r="J712" s="13">
        <v>0</v>
      </c>
      <c r="K712" s="21">
        <v>8.0204000000000004</v>
      </c>
      <c r="L712" s="13">
        <v>5.75</v>
      </c>
      <c r="M712" s="13">
        <v>87.7</v>
      </c>
    </row>
    <row r="713" spans="1:13">
      <c r="A713">
        <v>253</v>
      </c>
      <c r="B713">
        <v>400</v>
      </c>
      <c r="C713" s="7">
        <v>7.788666666666666</v>
      </c>
      <c r="D713">
        <v>0</v>
      </c>
      <c r="E713">
        <v>5.1849999999999996</v>
      </c>
      <c r="F713">
        <v>89.6</v>
      </c>
      <c r="H713" s="23">
        <v>38605.145833333336</v>
      </c>
      <c r="I713" s="23">
        <f t="shared" si="11"/>
        <v>38605.166666666664</v>
      </c>
      <c r="J713" s="13">
        <v>0</v>
      </c>
      <c r="K713" s="21">
        <v>7.788666666666666</v>
      </c>
      <c r="L713" s="13">
        <v>5.1849999999999996</v>
      </c>
      <c r="M713" s="13">
        <v>89.6</v>
      </c>
    </row>
    <row r="714" spans="1:13">
      <c r="A714">
        <v>253</v>
      </c>
      <c r="B714">
        <v>430</v>
      </c>
      <c r="C714" s="7">
        <v>7.5890666666666675</v>
      </c>
      <c r="D714">
        <v>0</v>
      </c>
      <c r="E714">
        <v>5.2510000000000003</v>
      </c>
      <c r="F714">
        <v>89.2</v>
      </c>
      <c r="H714" s="23">
        <v>38605.166666666664</v>
      </c>
      <c r="I714" s="23">
        <f t="shared" si="11"/>
        <v>38605.1875</v>
      </c>
      <c r="J714" s="13">
        <v>0</v>
      </c>
      <c r="K714" s="21">
        <v>7.5890666666666675</v>
      </c>
      <c r="L714" s="13">
        <v>5.2510000000000003</v>
      </c>
      <c r="M714" s="13">
        <v>89.2</v>
      </c>
    </row>
    <row r="715" spans="1:13">
      <c r="A715">
        <v>253</v>
      </c>
      <c r="B715">
        <v>500</v>
      </c>
      <c r="C715" s="7">
        <v>7.3723333333333327</v>
      </c>
      <c r="D715">
        <v>0</v>
      </c>
      <c r="E715">
        <v>4.8780000000000001</v>
      </c>
      <c r="F715">
        <v>89.7</v>
      </c>
      <c r="H715" s="23">
        <v>38605.1875</v>
      </c>
      <c r="I715" s="23">
        <f t="shared" si="11"/>
        <v>38605.208333333336</v>
      </c>
      <c r="J715" s="13">
        <v>0</v>
      </c>
      <c r="K715" s="21">
        <v>7.3723333333333327</v>
      </c>
      <c r="L715" s="13">
        <v>4.8780000000000001</v>
      </c>
      <c r="M715" s="13">
        <v>89.7</v>
      </c>
    </row>
    <row r="716" spans="1:13">
      <c r="A716">
        <v>253</v>
      </c>
      <c r="B716">
        <v>530</v>
      </c>
      <c r="C716" s="7">
        <v>7.1357333333333335</v>
      </c>
      <c r="D716">
        <v>0</v>
      </c>
      <c r="E716">
        <v>4.7679999999999998</v>
      </c>
      <c r="F716">
        <v>89.9</v>
      </c>
      <c r="H716" s="23">
        <v>38605.208333333336</v>
      </c>
      <c r="I716" s="23">
        <f t="shared" si="11"/>
        <v>38605.229166666672</v>
      </c>
      <c r="J716" s="13">
        <v>0</v>
      </c>
      <c r="K716" s="21">
        <v>7.1357333333333335</v>
      </c>
      <c r="L716" s="13">
        <v>4.7679999999999998</v>
      </c>
      <c r="M716" s="13">
        <v>89.9</v>
      </c>
    </row>
    <row r="717" spans="1:13">
      <c r="A717">
        <v>253</v>
      </c>
      <c r="B717">
        <v>600</v>
      </c>
      <c r="C717" s="7">
        <v>6.9508000000000001</v>
      </c>
      <c r="D717">
        <v>0</v>
      </c>
      <c r="E717">
        <v>4.6639999999999997</v>
      </c>
      <c r="F717">
        <v>89.9</v>
      </c>
      <c r="H717" s="23">
        <v>38605.229166666672</v>
      </c>
      <c r="I717" s="23">
        <f t="shared" si="11"/>
        <v>38605.25</v>
      </c>
      <c r="J717" s="13">
        <v>0</v>
      </c>
      <c r="K717" s="21">
        <v>6.9508000000000001</v>
      </c>
      <c r="L717" s="13">
        <v>4.6639999999999997</v>
      </c>
      <c r="M717" s="13">
        <v>89.9</v>
      </c>
    </row>
    <row r="718" spans="1:13">
      <c r="A718">
        <v>253</v>
      </c>
      <c r="B718">
        <v>630</v>
      </c>
      <c r="C718" s="7">
        <v>6.8031333333333333</v>
      </c>
      <c r="D718">
        <v>1.0999999999999999E-2</v>
      </c>
      <c r="E718">
        <v>4.4880000000000004</v>
      </c>
      <c r="F718">
        <v>90.3</v>
      </c>
      <c r="H718" s="23">
        <v>38605.25</v>
      </c>
      <c r="I718" s="23">
        <f t="shared" si="11"/>
        <v>38605.270833333336</v>
      </c>
      <c r="J718" s="13">
        <v>1.0999999999999999E-2</v>
      </c>
      <c r="K718" s="21">
        <v>6.8031333333333333</v>
      </c>
      <c r="L718" s="13">
        <v>4.4880000000000004</v>
      </c>
      <c r="M718" s="13">
        <v>90.3</v>
      </c>
    </row>
    <row r="719" spans="1:13">
      <c r="A719">
        <v>253</v>
      </c>
      <c r="B719">
        <v>700</v>
      </c>
      <c r="C719" s="7">
        <v>6.8359333333333323</v>
      </c>
      <c r="D719">
        <v>6.9000000000000006E-2</v>
      </c>
      <c r="E719">
        <v>4.96</v>
      </c>
      <c r="F719">
        <v>88.2</v>
      </c>
      <c r="H719" s="23">
        <v>38605.270833333336</v>
      </c>
      <c r="I719" s="23">
        <f t="shared" si="11"/>
        <v>38605.291666666664</v>
      </c>
      <c r="J719" s="13">
        <v>6.9000000000000006E-2</v>
      </c>
      <c r="K719" s="21">
        <v>6.8359333333333323</v>
      </c>
      <c r="L719" s="13">
        <v>4.96</v>
      </c>
      <c r="M719" s="13">
        <v>88.2</v>
      </c>
    </row>
    <row r="720" spans="1:13">
      <c r="A720">
        <v>253</v>
      </c>
      <c r="B720">
        <v>730</v>
      </c>
      <c r="C720" s="7">
        <v>7.1469333333333331</v>
      </c>
      <c r="D720">
        <v>0.13900000000000001</v>
      </c>
      <c r="E720">
        <v>5.9589999999999996</v>
      </c>
      <c r="F720">
        <v>86.1</v>
      </c>
      <c r="H720" s="23">
        <v>38605.291666666664</v>
      </c>
      <c r="I720" s="23">
        <f t="shared" si="11"/>
        <v>38605.3125</v>
      </c>
      <c r="J720" s="13">
        <v>0.13900000000000001</v>
      </c>
      <c r="K720" s="21">
        <v>7.1469333333333331</v>
      </c>
      <c r="L720" s="13">
        <v>5.9589999999999996</v>
      </c>
      <c r="M720" s="13">
        <v>86.1</v>
      </c>
    </row>
    <row r="721" spans="1:13">
      <c r="A721">
        <v>253</v>
      </c>
      <c r="B721">
        <v>800</v>
      </c>
      <c r="C721" s="7">
        <v>7.6045333333333351</v>
      </c>
      <c r="D721">
        <v>0.218</v>
      </c>
      <c r="E721">
        <v>6.93</v>
      </c>
      <c r="F721">
        <v>84.9</v>
      </c>
      <c r="H721" s="23">
        <v>38605.3125</v>
      </c>
      <c r="I721" s="23">
        <f t="shared" si="11"/>
        <v>38605.333333333336</v>
      </c>
      <c r="J721" s="13">
        <v>0.218</v>
      </c>
      <c r="K721" s="21">
        <v>7.6045333333333351</v>
      </c>
      <c r="L721" s="13">
        <v>6.93</v>
      </c>
      <c r="M721" s="13">
        <v>84.9</v>
      </c>
    </row>
    <row r="722" spans="1:13">
      <c r="A722">
        <v>253</v>
      </c>
      <c r="B722">
        <v>830</v>
      </c>
      <c r="C722" s="7">
        <v>8.4973333333333354</v>
      </c>
      <c r="D722">
        <v>0.307</v>
      </c>
      <c r="E722">
        <v>8</v>
      </c>
      <c r="F722">
        <v>82.9</v>
      </c>
      <c r="H722" s="23">
        <v>38605.333333333336</v>
      </c>
      <c r="I722" s="23">
        <f t="shared" si="11"/>
        <v>38605.354166666672</v>
      </c>
      <c r="J722" s="13">
        <v>0.307</v>
      </c>
      <c r="K722" s="21">
        <v>8.4973333333333354</v>
      </c>
      <c r="L722" s="13">
        <v>8</v>
      </c>
      <c r="M722" s="13">
        <v>82.9</v>
      </c>
    </row>
    <row r="723" spans="1:13">
      <c r="A723">
        <v>253</v>
      </c>
      <c r="B723">
        <v>900</v>
      </c>
      <c r="C723" s="7">
        <v>9.8366666666666678</v>
      </c>
      <c r="D723">
        <v>0.39</v>
      </c>
      <c r="E723">
        <v>9.44</v>
      </c>
      <c r="F723">
        <v>78.8</v>
      </c>
      <c r="H723" s="23">
        <v>38605.354166666672</v>
      </c>
      <c r="I723" s="23">
        <f t="shared" si="11"/>
        <v>38605.375</v>
      </c>
      <c r="J723" s="13">
        <v>0.39</v>
      </c>
      <c r="K723" s="21">
        <v>9.8366666666666678</v>
      </c>
      <c r="L723" s="13">
        <v>9.44</v>
      </c>
      <c r="M723" s="13">
        <v>78.8</v>
      </c>
    </row>
    <row r="724" spans="1:13">
      <c r="A724">
        <v>253</v>
      </c>
      <c r="B724">
        <v>930</v>
      </c>
      <c r="C724" s="7">
        <v>11.178000000000001</v>
      </c>
      <c r="D724">
        <v>0.47</v>
      </c>
      <c r="E724">
        <v>10.88</v>
      </c>
      <c r="F724">
        <v>75</v>
      </c>
      <c r="H724" s="23">
        <v>38605.375</v>
      </c>
      <c r="I724" s="23">
        <f t="shared" si="11"/>
        <v>38605.395833333336</v>
      </c>
      <c r="J724" s="13">
        <v>0.47</v>
      </c>
      <c r="K724" s="21">
        <v>11.178000000000001</v>
      </c>
      <c r="L724" s="13">
        <v>10.88</v>
      </c>
      <c r="M724" s="13">
        <v>75</v>
      </c>
    </row>
    <row r="725" spans="1:13">
      <c r="A725">
        <v>253</v>
      </c>
      <c r="B725">
        <v>1000</v>
      </c>
      <c r="C725" s="7">
        <v>12.360666666666667</v>
      </c>
      <c r="D725">
        <v>0.54300000000000004</v>
      </c>
      <c r="E725">
        <v>12.25</v>
      </c>
      <c r="F725">
        <v>70.3</v>
      </c>
      <c r="H725" s="23">
        <v>38605.395833333336</v>
      </c>
      <c r="I725" s="23">
        <f t="shared" si="11"/>
        <v>38605.416666666664</v>
      </c>
      <c r="J725" s="13">
        <v>0.54300000000000004</v>
      </c>
      <c r="K725" s="21">
        <v>12.360666666666667</v>
      </c>
      <c r="L725" s="13">
        <v>12.25</v>
      </c>
      <c r="M725" s="13">
        <v>70.3</v>
      </c>
    </row>
    <row r="726" spans="1:13">
      <c r="A726">
        <v>253</v>
      </c>
      <c r="B726">
        <v>1030</v>
      </c>
      <c r="C726" s="7">
        <v>13.621999999999998</v>
      </c>
      <c r="D726">
        <v>0.60399999999999998</v>
      </c>
      <c r="E726">
        <v>13.7</v>
      </c>
      <c r="F726">
        <v>64.260000000000005</v>
      </c>
      <c r="H726" s="23">
        <v>38605.416666666664</v>
      </c>
      <c r="I726" s="23">
        <f t="shared" si="11"/>
        <v>38605.4375</v>
      </c>
      <c r="J726" s="13">
        <v>0.60399999999999998</v>
      </c>
      <c r="K726" s="21">
        <v>13.621999999999998</v>
      </c>
      <c r="L726" s="13">
        <v>13.7</v>
      </c>
      <c r="M726" s="13">
        <v>64.260000000000005</v>
      </c>
    </row>
    <row r="727" spans="1:13">
      <c r="A727">
        <v>253</v>
      </c>
      <c r="B727">
        <v>1100</v>
      </c>
      <c r="C727" s="7">
        <v>14.816666666666666</v>
      </c>
      <c r="D727">
        <v>0.58799999999999997</v>
      </c>
      <c r="E727">
        <v>14.56</v>
      </c>
      <c r="F727">
        <v>60.04</v>
      </c>
      <c r="H727" s="23">
        <v>38605.4375</v>
      </c>
      <c r="I727" s="23">
        <f t="shared" si="11"/>
        <v>38605.458333333336</v>
      </c>
      <c r="J727" s="13">
        <v>0.58799999999999997</v>
      </c>
      <c r="K727" s="21">
        <v>14.816666666666666</v>
      </c>
      <c r="L727" s="13">
        <v>14.56</v>
      </c>
      <c r="M727" s="13">
        <v>60.04</v>
      </c>
    </row>
    <row r="728" spans="1:13">
      <c r="A728">
        <v>253</v>
      </c>
      <c r="B728">
        <v>1130</v>
      </c>
      <c r="C728" s="7">
        <v>16.101999999999997</v>
      </c>
      <c r="D728">
        <v>0.73399999999999999</v>
      </c>
      <c r="E728">
        <v>14.92</v>
      </c>
      <c r="F728">
        <v>55.86</v>
      </c>
      <c r="H728" s="23">
        <v>38605.458333333336</v>
      </c>
      <c r="I728" s="23">
        <f t="shared" si="11"/>
        <v>38605.479166666672</v>
      </c>
      <c r="J728" s="13">
        <v>0.73399999999999999</v>
      </c>
      <c r="K728" s="21">
        <v>16.101999999999997</v>
      </c>
      <c r="L728" s="13">
        <v>14.92</v>
      </c>
      <c r="M728" s="13">
        <v>55.86</v>
      </c>
    </row>
    <row r="729" spans="1:13">
      <c r="A729">
        <v>253</v>
      </c>
      <c r="B729">
        <v>1200</v>
      </c>
      <c r="C729" s="7">
        <v>17.553333333333335</v>
      </c>
      <c r="D729">
        <v>0.76800000000000002</v>
      </c>
      <c r="E729">
        <v>15.66</v>
      </c>
      <c r="F729">
        <v>56.28</v>
      </c>
      <c r="H729" s="23">
        <v>38605.479166666672</v>
      </c>
      <c r="I729" s="23">
        <f t="shared" si="11"/>
        <v>38605.5</v>
      </c>
      <c r="J729" s="13">
        <v>0.76800000000000002</v>
      </c>
      <c r="K729" s="21">
        <v>17.553333333333335</v>
      </c>
      <c r="L729" s="13">
        <v>15.66</v>
      </c>
      <c r="M729" s="13">
        <v>56.28</v>
      </c>
    </row>
    <row r="730" spans="1:13">
      <c r="A730">
        <v>253</v>
      </c>
      <c r="B730">
        <v>1230</v>
      </c>
      <c r="C730" s="7">
        <v>18.345333333333333</v>
      </c>
      <c r="D730">
        <v>0.79400000000000004</v>
      </c>
      <c r="E730">
        <v>15.84</v>
      </c>
      <c r="F730">
        <v>53.5</v>
      </c>
      <c r="H730" s="23">
        <v>38605.5</v>
      </c>
      <c r="I730" s="23">
        <f t="shared" si="11"/>
        <v>38605.520833333336</v>
      </c>
      <c r="J730" s="13">
        <v>0.79400000000000004</v>
      </c>
      <c r="K730" s="21">
        <v>18.345333333333333</v>
      </c>
      <c r="L730" s="13">
        <v>15.84</v>
      </c>
      <c r="M730" s="13">
        <v>53.5</v>
      </c>
    </row>
    <row r="731" spans="1:13">
      <c r="A731">
        <v>253</v>
      </c>
      <c r="B731">
        <v>1300</v>
      </c>
      <c r="C731" s="7">
        <v>18.977333333333331</v>
      </c>
      <c r="D731">
        <v>0.76700000000000002</v>
      </c>
      <c r="E731">
        <v>16.55</v>
      </c>
      <c r="F731">
        <v>54.06</v>
      </c>
      <c r="H731" s="23">
        <v>38605.520833333336</v>
      </c>
      <c r="I731" s="23">
        <f t="shared" si="11"/>
        <v>38605.541666666664</v>
      </c>
      <c r="J731" s="13">
        <v>0.76700000000000002</v>
      </c>
      <c r="K731" s="21">
        <v>18.977333333333331</v>
      </c>
      <c r="L731" s="13">
        <v>16.55</v>
      </c>
      <c r="M731" s="13">
        <v>54.06</v>
      </c>
    </row>
    <row r="732" spans="1:13">
      <c r="A732">
        <v>253</v>
      </c>
      <c r="B732">
        <v>1330</v>
      </c>
      <c r="C732" s="7">
        <v>18.915333333333333</v>
      </c>
      <c r="D732">
        <v>0.621</v>
      </c>
      <c r="E732">
        <v>16.350000000000001</v>
      </c>
      <c r="F732">
        <v>53.23</v>
      </c>
      <c r="H732" s="23">
        <v>38605.541666666664</v>
      </c>
      <c r="I732" s="23">
        <f t="shared" si="11"/>
        <v>38605.5625</v>
      </c>
      <c r="J732" s="13">
        <v>0.621</v>
      </c>
      <c r="K732" s="21">
        <v>18.915333333333333</v>
      </c>
      <c r="L732" s="13">
        <v>16.350000000000001</v>
      </c>
      <c r="M732" s="13">
        <v>53.23</v>
      </c>
    </row>
    <row r="733" spans="1:13">
      <c r="A733">
        <v>253</v>
      </c>
      <c r="B733">
        <v>1400</v>
      </c>
      <c r="C733" s="7">
        <v>18.175999999999998</v>
      </c>
      <c r="D733">
        <v>0.61</v>
      </c>
      <c r="E733">
        <v>16.7</v>
      </c>
      <c r="F733">
        <v>54.01</v>
      </c>
      <c r="H733" s="23">
        <v>38605.5625</v>
      </c>
      <c r="I733" s="23">
        <f t="shared" si="11"/>
        <v>38605.583333333336</v>
      </c>
      <c r="J733" s="13">
        <v>0.61</v>
      </c>
      <c r="K733" s="21">
        <v>18.175999999999998</v>
      </c>
      <c r="L733" s="13">
        <v>16.7</v>
      </c>
      <c r="M733" s="13">
        <v>54.01</v>
      </c>
    </row>
    <row r="734" spans="1:13">
      <c r="A734">
        <v>253</v>
      </c>
      <c r="B734">
        <v>1430</v>
      </c>
      <c r="C734" s="7">
        <v>18.577999999999999</v>
      </c>
      <c r="D734">
        <v>0.71899999999999997</v>
      </c>
      <c r="E734">
        <v>17.32</v>
      </c>
      <c r="F734">
        <v>53.39</v>
      </c>
      <c r="H734" s="23">
        <v>38605.583333333336</v>
      </c>
      <c r="I734" s="23">
        <f t="shared" si="11"/>
        <v>38605.604166666672</v>
      </c>
      <c r="J734" s="13">
        <v>0.71899999999999997</v>
      </c>
      <c r="K734" s="21">
        <v>18.577999999999999</v>
      </c>
      <c r="L734" s="13">
        <v>17.32</v>
      </c>
      <c r="M734" s="13">
        <v>53.39</v>
      </c>
    </row>
    <row r="735" spans="1:13">
      <c r="A735">
        <v>253</v>
      </c>
      <c r="B735">
        <v>1500</v>
      </c>
      <c r="C735" s="7">
        <v>18.686666666666667</v>
      </c>
      <c r="D735">
        <v>0.68200000000000005</v>
      </c>
      <c r="E735">
        <v>17.91</v>
      </c>
      <c r="F735">
        <v>50.24</v>
      </c>
      <c r="H735" s="23">
        <v>38605.604166666672</v>
      </c>
      <c r="I735" s="23">
        <f t="shared" si="11"/>
        <v>38605.625</v>
      </c>
      <c r="J735" s="13">
        <v>0.68200000000000005</v>
      </c>
      <c r="K735" s="21">
        <v>18.686666666666667</v>
      </c>
      <c r="L735" s="13">
        <v>17.91</v>
      </c>
      <c r="M735" s="13">
        <v>50.24</v>
      </c>
    </row>
    <row r="736" spans="1:13">
      <c r="A736">
        <v>253</v>
      </c>
      <c r="B736">
        <v>1530</v>
      </c>
      <c r="C736" s="7">
        <v>18.82266666666667</v>
      </c>
      <c r="D736">
        <v>0.63200000000000001</v>
      </c>
      <c r="E736">
        <v>18.440000000000001</v>
      </c>
      <c r="F736">
        <v>47.58</v>
      </c>
      <c r="H736" s="23">
        <v>38605.625</v>
      </c>
      <c r="I736" s="23">
        <f t="shared" si="11"/>
        <v>38605.645833333336</v>
      </c>
      <c r="J736" s="13">
        <v>0.63200000000000001</v>
      </c>
      <c r="K736" s="21">
        <v>18.82266666666667</v>
      </c>
      <c r="L736" s="13">
        <v>18.440000000000001</v>
      </c>
      <c r="M736" s="13">
        <v>47.58</v>
      </c>
    </row>
    <row r="737" spans="1:13">
      <c r="A737">
        <v>253</v>
      </c>
      <c r="B737">
        <v>1600</v>
      </c>
      <c r="C737" s="7">
        <v>18.195333333333334</v>
      </c>
      <c r="D737">
        <v>0.42699999999999999</v>
      </c>
      <c r="E737">
        <v>17.82</v>
      </c>
      <c r="F737">
        <v>48.34</v>
      </c>
      <c r="H737" s="23">
        <v>38605.645833333336</v>
      </c>
      <c r="I737" s="23">
        <f t="shared" si="11"/>
        <v>38605.666666666664</v>
      </c>
      <c r="J737" s="13">
        <v>0.42699999999999999</v>
      </c>
      <c r="K737" s="21">
        <v>18.195333333333334</v>
      </c>
      <c r="L737" s="13">
        <v>17.82</v>
      </c>
      <c r="M737" s="13">
        <v>48.34</v>
      </c>
    </row>
    <row r="738" spans="1:13">
      <c r="A738">
        <v>253</v>
      </c>
      <c r="B738">
        <v>1630</v>
      </c>
      <c r="C738" s="7">
        <v>17.686666666666664</v>
      </c>
      <c r="D738">
        <v>0.45</v>
      </c>
      <c r="E738">
        <v>17.809999999999999</v>
      </c>
      <c r="F738">
        <v>49.03</v>
      </c>
      <c r="H738" s="23">
        <v>38605.666666666664</v>
      </c>
      <c r="I738" s="23">
        <f t="shared" si="11"/>
        <v>38605.6875</v>
      </c>
      <c r="J738" s="13">
        <v>0.45</v>
      </c>
      <c r="K738" s="21">
        <v>17.686666666666664</v>
      </c>
      <c r="L738" s="13">
        <v>17.809999999999999</v>
      </c>
      <c r="M738" s="13">
        <v>49.03</v>
      </c>
    </row>
    <row r="739" spans="1:13">
      <c r="A739">
        <v>253</v>
      </c>
      <c r="B739">
        <v>1700</v>
      </c>
      <c r="C739" s="7">
        <v>17.111333333333334</v>
      </c>
      <c r="D739">
        <v>0.32</v>
      </c>
      <c r="E739">
        <v>17.850000000000001</v>
      </c>
      <c r="F739">
        <v>49.62</v>
      </c>
      <c r="H739" s="23">
        <v>38605.6875</v>
      </c>
      <c r="I739" s="23">
        <f t="shared" si="11"/>
        <v>38605.708333333336</v>
      </c>
      <c r="J739" s="13">
        <v>0.32</v>
      </c>
      <c r="K739" s="21">
        <v>17.111333333333334</v>
      </c>
      <c r="L739" s="13">
        <v>17.850000000000001</v>
      </c>
      <c r="M739" s="13">
        <v>49.62</v>
      </c>
    </row>
    <row r="740" spans="1:13">
      <c r="A740">
        <v>253</v>
      </c>
      <c r="B740">
        <v>1730</v>
      </c>
      <c r="C740" s="7">
        <v>16.986000000000001</v>
      </c>
      <c r="D740">
        <v>0.28599999999999998</v>
      </c>
      <c r="E740">
        <v>18.34</v>
      </c>
      <c r="F740">
        <v>49.11</v>
      </c>
      <c r="H740" s="23">
        <v>38605.708333333336</v>
      </c>
      <c r="I740" s="23">
        <f t="shared" si="11"/>
        <v>38605.729166666672</v>
      </c>
      <c r="J740" s="13">
        <v>0.28599999999999998</v>
      </c>
      <c r="K740" s="21">
        <v>16.986000000000001</v>
      </c>
      <c r="L740" s="13">
        <v>18.34</v>
      </c>
      <c r="M740" s="13">
        <v>49.11</v>
      </c>
    </row>
    <row r="741" spans="1:13">
      <c r="A741">
        <v>253</v>
      </c>
      <c r="B741">
        <v>1800</v>
      </c>
      <c r="C741" s="7">
        <v>16.305333333333333</v>
      </c>
      <c r="D741">
        <v>0.182</v>
      </c>
      <c r="E741">
        <v>17.59</v>
      </c>
      <c r="F741">
        <v>49.76</v>
      </c>
      <c r="H741" s="23">
        <v>38605.729166666672</v>
      </c>
      <c r="I741" s="23">
        <f t="shared" si="11"/>
        <v>38605.75</v>
      </c>
      <c r="J741" s="13">
        <v>0.182</v>
      </c>
      <c r="K741" s="21">
        <v>16.305333333333333</v>
      </c>
      <c r="L741" s="13">
        <v>17.59</v>
      </c>
      <c r="M741" s="13">
        <v>49.76</v>
      </c>
    </row>
    <row r="742" spans="1:13">
      <c r="A742">
        <v>253</v>
      </c>
      <c r="B742">
        <v>1830</v>
      </c>
      <c r="C742" s="7">
        <v>15.675333333333333</v>
      </c>
      <c r="D742">
        <v>7.6999999999999999E-2</v>
      </c>
      <c r="E742">
        <v>16.41</v>
      </c>
      <c r="F742">
        <v>55.93</v>
      </c>
      <c r="H742" s="23">
        <v>38605.75</v>
      </c>
      <c r="I742" s="23">
        <f t="shared" si="11"/>
        <v>38605.770833333336</v>
      </c>
      <c r="J742" s="13">
        <v>7.6999999999999999E-2</v>
      </c>
      <c r="K742" s="21">
        <v>15.675333333333333</v>
      </c>
      <c r="L742" s="13">
        <v>16.41</v>
      </c>
      <c r="M742" s="13">
        <v>55.93</v>
      </c>
    </row>
    <row r="743" spans="1:13">
      <c r="A743">
        <v>253</v>
      </c>
      <c r="B743">
        <v>1900</v>
      </c>
      <c r="C743" s="7">
        <v>15.018666666666666</v>
      </c>
      <c r="D743">
        <v>2.1000000000000001E-2</v>
      </c>
      <c r="E743">
        <v>14.58</v>
      </c>
      <c r="F743">
        <v>64.2</v>
      </c>
      <c r="H743" s="23">
        <v>38605.770833333336</v>
      </c>
      <c r="I743" s="23">
        <f t="shared" si="11"/>
        <v>38605.791666666664</v>
      </c>
      <c r="J743" s="13">
        <v>2.1000000000000001E-2</v>
      </c>
      <c r="K743" s="21">
        <v>15.018666666666666</v>
      </c>
      <c r="L743" s="13">
        <v>14.58</v>
      </c>
      <c r="M743" s="13">
        <v>64.2</v>
      </c>
    </row>
    <row r="744" spans="1:13">
      <c r="A744">
        <v>253</v>
      </c>
      <c r="B744">
        <v>1930</v>
      </c>
      <c r="C744" s="7">
        <v>14.175999999999997</v>
      </c>
      <c r="D744">
        <v>2E-3</v>
      </c>
      <c r="E744">
        <v>13.02</v>
      </c>
      <c r="F744">
        <v>71.400000000000006</v>
      </c>
      <c r="H744" s="23">
        <v>38605.791666666664</v>
      </c>
      <c r="I744" s="23">
        <f t="shared" si="11"/>
        <v>38605.8125</v>
      </c>
      <c r="J744" s="13">
        <v>2E-3</v>
      </c>
      <c r="K744" s="21">
        <v>14.175999999999997</v>
      </c>
      <c r="L744" s="13">
        <v>13.02</v>
      </c>
      <c r="M744" s="13">
        <v>71.400000000000006</v>
      </c>
    </row>
    <row r="745" spans="1:13">
      <c r="A745">
        <v>253</v>
      </c>
      <c r="B745">
        <v>2000</v>
      </c>
      <c r="C745" s="7">
        <v>13.408666666666667</v>
      </c>
      <c r="D745">
        <v>0</v>
      </c>
      <c r="E745">
        <v>12.01</v>
      </c>
      <c r="F745">
        <v>73.2</v>
      </c>
      <c r="H745" s="23">
        <v>38605.8125</v>
      </c>
      <c r="I745" s="23">
        <f t="shared" si="11"/>
        <v>38605.833333333336</v>
      </c>
      <c r="J745" s="13">
        <v>0</v>
      </c>
      <c r="K745" s="21">
        <v>13.408666666666667</v>
      </c>
      <c r="L745" s="13">
        <v>12.01</v>
      </c>
      <c r="M745" s="13">
        <v>73.2</v>
      </c>
    </row>
    <row r="746" spans="1:13">
      <c r="A746">
        <v>253</v>
      </c>
      <c r="B746">
        <v>2030</v>
      </c>
      <c r="C746" s="7">
        <v>12.773333333333333</v>
      </c>
      <c r="D746">
        <v>0</v>
      </c>
      <c r="E746">
        <v>11.55</v>
      </c>
      <c r="F746">
        <v>74.099999999999994</v>
      </c>
      <c r="H746" s="23">
        <v>38605.833333333336</v>
      </c>
      <c r="I746" s="23">
        <f t="shared" si="11"/>
        <v>38605.854166666672</v>
      </c>
      <c r="J746" s="13">
        <v>0</v>
      </c>
      <c r="K746" s="21">
        <v>12.773333333333333</v>
      </c>
      <c r="L746" s="13">
        <v>11.55</v>
      </c>
      <c r="M746" s="13">
        <v>74.099999999999994</v>
      </c>
    </row>
    <row r="747" spans="1:13">
      <c r="A747">
        <v>253</v>
      </c>
      <c r="B747">
        <v>2100</v>
      </c>
      <c r="C747" s="7">
        <v>12.302666666666669</v>
      </c>
      <c r="D747">
        <v>0</v>
      </c>
      <c r="E747">
        <v>10.81</v>
      </c>
      <c r="F747">
        <v>77.099999999999994</v>
      </c>
      <c r="H747" s="23">
        <v>38605.854166666672</v>
      </c>
      <c r="I747" s="23">
        <f t="shared" si="11"/>
        <v>38605.875</v>
      </c>
      <c r="J747" s="13">
        <v>0</v>
      </c>
      <c r="K747" s="21">
        <v>12.302666666666669</v>
      </c>
      <c r="L747" s="13">
        <v>10.81</v>
      </c>
      <c r="M747" s="13">
        <v>77.099999999999994</v>
      </c>
    </row>
    <row r="748" spans="1:13">
      <c r="A748">
        <v>253</v>
      </c>
      <c r="B748">
        <v>2130</v>
      </c>
      <c r="C748" s="7">
        <v>11.665333333333333</v>
      </c>
      <c r="D748">
        <v>0</v>
      </c>
      <c r="E748">
        <v>9.3800000000000008</v>
      </c>
      <c r="F748">
        <v>82.8</v>
      </c>
      <c r="H748" s="23">
        <v>38605.875</v>
      </c>
      <c r="I748" s="23">
        <f t="shared" si="11"/>
        <v>38605.895833333336</v>
      </c>
      <c r="J748" s="13">
        <v>0</v>
      </c>
      <c r="K748" s="21">
        <v>11.665333333333333</v>
      </c>
      <c r="L748" s="13">
        <v>9.3800000000000008</v>
      </c>
      <c r="M748" s="13">
        <v>82.8</v>
      </c>
    </row>
    <row r="749" spans="1:13">
      <c r="A749">
        <v>253</v>
      </c>
      <c r="B749">
        <v>2200</v>
      </c>
      <c r="C749" s="7">
        <v>11.223333333333334</v>
      </c>
      <c r="D749">
        <v>0</v>
      </c>
      <c r="E749">
        <v>9.6199999999999992</v>
      </c>
      <c r="F749">
        <v>82</v>
      </c>
      <c r="H749" s="23">
        <v>38605.895833333336</v>
      </c>
      <c r="I749" s="23">
        <f t="shared" si="11"/>
        <v>38605.916666666664</v>
      </c>
      <c r="J749" s="13">
        <v>0</v>
      </c>
      <c r="K749" s="21">
        <v>11.223333333333334</v>
      </c>
      <c r="L749" s="13">
        <v>9.6199999999999992</v>
      </c>
      <c r="M749" s="13">
        <v>82</v>
      </c>
    </row>
    <row r="750" spans="1:13">
      <c r="A750">
        <v>253</v>
      </c>
      <c r="B750">
        <v>2230</v>
      </c>
      <c r="C750" s="7">
        <v>10.848666666666668</v>
      </c>
      <c r="D750">
        <v>0</v>
      </c>
      <c r="E750">
        <v>9.06</v>
      </c>
      <c r="F750">
        <v>83.2</v>
      </c>
      <c r="H750" s="23">
        <v>38605.916666666664</v>
      </c>
      <c r="I750" s="23">
        <f t="shared" si="11"/>
        <v>38605.9375</v>
      </c>
      <c r="J750" s="13">
        <v>0</v>
      </c>
      <c r="K750" s="21">
        <v>10.848666666666668</v>
      </c>
      <c r="L750" s="13">
        <v>9.06</v>
      </c>
      <c r="M750" s="13">
        <v>83.2</v>
      </c>
    </row>
    <row r="751" spans="1:13">
      <c r="A751">
        <v>253</v>
      </c>
      <c r="B751">
        <v>2300</v>
      </c>
      <c r="C751" s="7">
        <v>10.452000000000002</v>
      </c>
      <c r="D751">
        <v>0</v>
      </c>
      <c r="E751">
        <v>8.2100000000000009</v>
      </c>
      <c r="F751">
        <v>86.1</v>
      </c>
      <c r="H751" s="23">
        <v>38605.9375</v>
      </c>
      <c r="I751" s="23">
        <f t="shared" si="11"/>
        <v>38605.958333333336</v>
      </c>
      <c r="J751" s="13">
        <v>0</v>
      </c>
      <c r="K751" s="21">
        <v>10.452000000000002</v>
      </c>
      <c r="L751" s="13">
        <v>8.2100000000000009</v>
      </c>
      <c r="M751" s="13">
        <v>86.1</v>
      </c>
    </row>
    <row r="752" spans="1:13">
      <c r="A752">
        <v>253</v>
      </c>
      <c r="B752">
        <v>2330</v>
      </c>
      <c r="C752" s="7">
        <v>10.095333333333333</v>
      </c>
      <c r="D752">
        <v>0</v>
      </c>
      <c r="E752">
        <v>7.81</v>
      </c>
      <c r="F752">
        <v>87.7</v>
      </c>
      <c r="H752" s="23">
        <v>38605.958333333336</v>
      </c>
      <c r="I752" s="23">
        <f t="shared" si="11"/>
        <v>38605.979166666672</v>
      </c>
      <c r="J752" s="13">
        <v>0</v>
      </c>
      <c r="K752" s="21">
        <v>10.095333333333333</v>
      </c>
      <c r="L752" s="13">
        <v>7.81</v>
      </c>
      <c r="M752" s="13">
        <v>87.7</v>
      </c>
    </row>
    <row r="753" spans="1:13">
      <c r="A753">
        <v>254</v>
      </c>
      <c r="B753">
        <v>0</v>
      </c>
      <c r="C753" s="7">
        <v>9.7520000000000007</v>
      </c>
      <c r="D753">
        <v>0</v>
      </c>
      <c r="E753">
        <v>7.18</v>
      </c>
      <c r="F753">
        <v>89</v>
      </c>
      <c r="H753" s="23">
        <v>38605.979166666672</v>
      </c>
      <c r="I753" s="23">
        <f t="shared" si="11"/>
        <v>38606</v>
      </c>
      <c r="J753" s="13">
        <v>0</v>
      </c>
      <c r="K753" s="21">
        <v>9.7520000000000007</v>
      </c>
      <c r="L753" s="13">
        <v>7.18</v>
      </c>
      <c r="M753" s="13">
        <v>89</v>
      </c>
    </row>
    <row r="754" spans="1:13">
      <c r="A754">
        <v>254</v>
      </c>
      <c r="B754">
        <v>30</v>
      </c>
      <c r="C754" s="7">
        <v>9.4106666666666658</v>
      </c>
      <c r="D754">
        <v>0</v>
      </c>
      <c r="E754">
        <v>6.6280000000000001</v>
      </c>
      <c r="F754">
        <v>90.2</v>
      </c>
      <c r="H754" s="23">
        <v>38606</v>
      </c>
      <c r="I754" s="23">
        <f t="shared" si="11"/>
        <v>38606.020833333336</v>
      </c>
      <c r="J754" s="13">
        <v>0</v>
      </c>
      <c r="K754" s="21">
        <v>9.4106666666666658</v>
      </c>
      <c r="L754" s="13">
        <v>6.6280000000000001</v>
      </c>
      <c r="M754" s="13">
        <v>90.2</v>
      </c>
    </row>
    <row r="755" spans="1:13">
      <c r="A755">
        <v>254</v>
      </c>
      <c r="B755">
        <v>100</v>
      </c>
      <c r="C755" s="7">
        <v>9.1106666666666669</v>
      </c>
      <c r="D755">
        <v>0</v>
      </c>
      <c r="E755">
        <v>6.4960000000000004</v>
      </c>
      <c r="F755">
        <v>90.7</v>
      </c>
      <c r="H755" s="23">
        <v>38606.020833333336</v>
      </c>
      <c r="I755" s="23">
        <f t="shared" si="11"/>
        <v>38606.041666666664</v>
      </c>
      <c r="J755" s="13">
        <v>0</v>
      </c>
      <c r="K755" s="21">
        <v>9.1106666666666669</v>
      </c>
      <c r="L755" s="13">
        <v>6.4960000000000004</v>
      </c>
      <c r="M755" s="13">
        <v>90.7</v>
      </c>
    </row>
    <row r="756" spans="1:13">
      <c r="A756">
        <v>254</v>
      </c>
      <c r="B756">
        <v>130</v>
      </c>
      <c r="C756" s="7">
        <v>8.8759999999999994</v>
      </c>
      <c r="D756">
        <v>0</v>
      </c>
      <c r="E756">
        <v>6.5019999999999998</v>
      </c>
      <c r="F756">
        <v>90.1</v>
      </c>
      <c r="H756" s="23">
        <v>38606.041666666664</v>
      </c>
      <c r="I756" s="23">
        <f t="shared" si="11"/>
        <v>38606.0625</v>
      </c>
      <c r="J756" s="13">
        <v>0</v>
      </c>
      <c r="K756" s="21">
        <v>8.8759999999999994</v>
      </c>
      <c r="L756" s="13">
        <v>6.5019999999999998</v>
      </c>
      <c r="M756" s="13">
        <v>90.1</v>
      </c>
    </row>
    <row r="757" spans="1:13">
      <c r="A757">
        <v>254</v>
      </c>
      <c r="B757">
        <v>200</v>
      </c>
      <c r="C757" s="7">
        <v>8.6513333333333318</v>
      </c>
      <c r="D757">
        <v>0</v>
      </c>
      <c r="E757">
        <v>6.3319999999999999</v>
      </c>
      <c r="F757">
        <v>90.4</v>
      </c>
      <c r="H757" s="23">
        <v>38606.0625</v>
      </c>
      <c r="I757" s="23">
        <f t="shared" si="11"/>
        <v>38606.083333333336</v>
      </c>
      <c r="J757" s="13">
        <v>0</v>
      </c>
      <c r="K757" s="21">
        <v>8.6513333333333318</v>
      </c>
      <c r="L757" s="13">
        <v>6.3319999999999999</v>
      </c>
      <c r="M757" s="13">
        <v>90.4</v>
      </c>
    </row>
    <row r="758" spans="1:13">
      <c r="A758">
        <v>254</v>
      </c>
      <c r="B758">
        <v>230</v>
      </c>
      <c r="C758" s="7">
        <v>8.4546666666666681</v>
      </c>
      <c r="D758">
        <v>0</v>
      </c>
      <c r="E758">
        <v>6.173</v>
      </c>
      <c r="F758">
        <v>90</v>
      </c>
      <c r="H758" s="23">
        <v>38606.083333333336</v>
      </c>
      <c r="I758" s="23">
        <f t="shared" si="11"/>
        <v>38606.104166666672</v>
      </c>
      <c r="J758" s="13">
        <v>0</v>
      </c>
      <c r="K758" s="21">
        <v>8.4546666666666681</v>
      </c>
      <c r="L758" s="13">
        <v>6.173</v>
      </c>
      <c r="M758" s="13">
        <v>90</v>
      </c>
    </row>
    <row r="759" spans="1:13">
      <c r="A759">
        <v>254</v>
      </c>
      <c r="B759">
        <v>300</v>
      </c>
      <c r="C759" s="7">
        <v>8.2173333333333343</v>
      </c>
      <c r="D759">
        <v>0</v>
      </c>
      <c r="E759">
        <v>5.476</v>
      </c>
      <c r="F759">
        <v>91</v>
      </c>
      <c r="H759" s="23">
        <v>38606.104166666672</v>
      </c>
      <c r="I759" s="23">
        <f t="shared" si="11"/>
        <v>38606.125</v>
      </c>
      <c r="J759" s="13">
        <v>0</v>
      </c>
      <c r="K759" s="21">
        <v>8.2173333333333343</v>
      </c>
      <c r="L759" s="13">
        <v>5.476</v>
      </c>
      <c r="M759" s="13">
        <v>91</v>
      </c>
    </row>
    <row r="760" spans="1:13">
      <c r="A760">
        <v>254</v>
      </c>
      <c r="B760">
        <v>330</v>
      </c>
      <c r="C760" s="7">
        <v>7.9773333333333323</v>
      </c>
      <c r="D760">
        <v>0</v>
      </c>
      <c r="E760">
        <v>5.1959999999999997</v>
      </c>
      <c r="F760">
        <v>91.4</v>
      </c>
      <c r="H760" s="23">
        <v>38606.125</v>
      </c>
      <c r="I760" s="23">
        <f t="shared" si="11"/>
        <v>38606.145833333336</v>
      </c>
      <c r="J760" s="13">
        <v>0</v>
      </c>
      <c r="K760" s="21">
        <v>7.9773333333333323</v>
      </c>
      <c r="L760" s="13">
        <v>5.1959999999999997</v>
      </c>
      <c r="M760" s="13">
        <v>91.4</v>
      </c>
    </row>
    <row r="761" spans="1:13">
      <c r="A761">
        <v>254</v>
      </c>
      <c r="B761">
        <v>400</v>
      </c>
      <c r="C761" s="7">
        <v>7.7366666666666655</v>
      </c>
      <c r="D761">
        <v>0</v>
      </c>
      <c r="E761">
        <v>5.1079999999999997</v>
      </c>
      <c r="F761">
        <v>91.5</v>
      </c>
      <c r="H761" s="23">
        <v>38606.145833333336</v>
      </c>
      <c r="I761" s="23">
        <f t="shared" si="11"/>
        <v>38606.166666666664</v>
      </c>
      <c r="J761" s="13">
        <v>0</v>
      </c>
      <c r="K761" s="21">
        <v>7.7366666666666655</v>
      </c>
      <c r="L761" s="13">
        <v>5.1079999999999997</v>
      </c>
      <c r="M761" s="13">
        <v>91.5</v>
      </c>
    </row>
    <row r="762" spans="1:13">
      <c r="A762">
        <v>254</v>
      </c>
      <c r="B762">
        <v>430</v>
      </c>
      <c r="C762" s="7">
        <v>7.5417999999999994</v>
      </c>
      <c r="D762">
        <v>0</v>
      </c>
      <c r="E762">
        <v>5.1959999999999997</v>
      </c>
      <c r="F762">
        <v>91.7</v>
      </c>
      <c r="H762" s="23">
        <v>38606.166666666664</v>
      </c>
      <c r="I762" s="23">
        <f t="shared" si="11"/>
        <v>38606.1875</v>
      </c>
      <c r="J762" s="13">
        <v>0</v>
      </c>
      <c r="K762" s="21">
        <v>7.5417999999999994</v>
      </c>
      <c r="L762" s="13">
        <v>5.1959999999999997</v>
      </c>
      <c r="M762" s="13">
        <v>91.7</v>
      </c>
    </row>
    <row r="763" spans="1:13">
      <c r="A763">
        <v>254</v>
      </c>
      <c r="B763">
        <v>500</v>
      </c>
      <c r="C763" s="7">
        <v>7.4006666666666652</v>
      </c>
      <c r="D763">
        <v>0</v>
      </c>
      <c r="E763">
        <v>5.35</v>
      </c>
      <c r="F763">
        <v>90.9</v>
      </c>
      <c r="H763" s="23">
        <v>38606.1875</v>
      </c>
      <c r="I763" s="23">
        <f t="shared" si="11"/>
        <v>38606.208333333336</v>
      </c>
      <c r="J763" s="13">
        <v>0</v>
      </c>
      <c r="K763" s="21">
        <v>7.4006666666666652</v>
      </c>
      <c r="L763" s="13">
        <v>5.35</v>
      </c>
      <c r="M763" s="13">
        <v>90.9</v>
      </c>
    </row>
    <row r="764" spans="1:13">
      <c r="A764">
        <v>254</v>
      </c>
      <c r="B764">
        <v>530</v>
      </c>
      <c r="C764" s="7">
        <v>7.2520666666666669</v>
      </c>
      <c r="D764">
        <v>0</v>
      </c>
      <c r="E764">
        <v>5.1909999999999998</v>
      </c>
      <c r="F764">
        <v>90.8</v>
      </c>
      <c r="H764" s="23">
        <v>38606.208333333336</v>
      </c>
      <c r="I764" s="23">
        <f t="shared" si="11"/>
        <v>38606.229166666672</v>
      </c>
      <c r="J764" s="13">
        <v>0</v>
      </c>
      <c r="K764" s="21">
        <v>7.2520666666666669</v>
      </c>
      <c r="L764" s="13">
        <v>5.1909999999999998</v>
      </c>
      <c r="M764" s="13">
        <v>90.8</v>
      </c>
    </row>
    <row r="765" spans="1:13">
      <c r="A765">
        <v>254</v>
      </c>
      <c r="B765">
        <v>600</v>
      </c>
      <c r="C765" s="7">
        <v>7.0746000000000002</v>
      </c>
      <c r="D765">
        <v>0</v>
      </c>
      <c r="E765">
        <v>4.8719999999999999</v>
      </c>
      <c r="F765">
        <v>90.8</v>
      </c>
      <c r="H765" s="23">
        <v>38606.229166666672</v>
      </c>
      <c r="I765" s="23">
        <f t="shared" si="11"/>
        <v>38606.25</v>
      </c>
      <c r="J765" s="13">
        <v>0</v>
      </c>
      <c r="K765" s="21">
        <v>7.0746000000000002</v>
      </c>
      <c r="L765" s="13">
        <v>4.8719999999999999</v>
      </c>
      <c r="M765" s="13">
        <v>90.8</v>
      </c>
    </row>
    <row r="766" spans="1:13">
      <c r="A766">
        <v>254</v>
      </c>
      <c r="B766">
        <v>630</v>
      </c>
      <c r="C766" s="7">
        <v>6.8887333333333336</v>
      </c>
      <c r="D766">
        <v>1.2E-2</v>
      </c>
      <c r="E766">
        <v>4.5049999999999999</v>
      </c>
      <c r="F766">
        <v>91.1</v>
      </c>
      <c r="H766" s="23">
        <v>38606.25</v>
      </c>
      <c r="I766" s="23">
        <f t="shared" si="11"/>
        <v>38606.270833333336</v>
      </c>
      <c r="J766" s="13">
        <v>1.2E-2</v>
      </c>
      <c r="K766" s="21">
        <v>6.8887333333333336</v>
      </c>
      <c r="L766" s="13">
        <v>4.5049999999999999</v>
      </c>
      <c r="M766" s="13">
        <v>91.1</v>
      </c>
    </row>
    <row r="767" spans="1:13">
      <c r="A767">
        <v>254</v>
      </c>
      <c r="B767">
        <v>700</v>
      </c>
      <c r="C767" s="7">
        <v>7.0165999999999995</v>
      </c>
      <c r="D767">
        <v>7.5999999999999998E-2</v>
      </c>
      <c r="E767">
        <v>5.3440000000000003</v>
      </c>
      <c r="F767">
        <v>89.7</v>
      </c>
      <c r="H767" s="23">
        <v>38606.270833333336</v>
      </c>
      <c r="I767" s="23">
        <f t="shared" si="11"/>
        <v>38606.291666666664</v>
      </c>
      <c r="J767" s="13">
        <v>7.5999999999999998E-2</v>
      </c>
      <c r="K767" s="21">
        <v>7.0165999999999995</v>
      </c>
      <c r="L767" s="13">
        <v>5.3440000000000003</v>
      </c>
      <c r="M767" s="13">
        <v>89.7</v>
      </c>
    </row>
    <row r="768" spans="1:13">
      <c r="A768">
        <v>254</v>
      </c>
      <c r="B768">
        <v>730</v>
      </c>
      <c r="C768" s="7">
        <v>7.592666666666668</v>
      </c>
      <c r="D768">
        <v>0.14199999999999999</v>
      </c>
      <c r="E768">
        <v>7.34</v>
      </c>
      <c r="F768">
        <v>85.9</v>
      </c>
      <c r="H768" s="23">
        <v>38606.291666666664</v>
      </c>
      <c r="I768" s="23">
        <f t="shared" si="11"/>
        <v>38606.3125</v>
      </c>
      <c r="J768" s="13">
        <v>0.14199999999999999</v>
      </c>
      <c r="K768" s="21">
        <v>7.592666666666668</v>
      </c>
      <c r="L768" s="13">
        <v>7.34</v>
      </c>
      <c r="M768" s="13">
        <v>85.9</v>
      </c>
    </row>
    <row r="769" spans="1:13">
      <c r="A769">
        <v>254</v>
      </c>
      <c r="B769">
        <v>800</v>
      </c>
      <c r="C769" s="7">
        <v>8.3260000000000005</v>
      </c>
      <c r="D769">
        <v>0.17699999999999999</v>
      </c>
      <c r="E769">
        <v>9.14</v>
      </c>
      <c r="F769">
        <v>82.4</v>
      </c>
      <c r="H769" s="23">
        <v>38606.3125</v>
      </c>
      <c r="I769" s="23">
        <f t="shared" si="11"/>
        <v>38606.333333333336</v>
      </c>
      <c r="J769" s="13">
        <v>0.17699999999999999</v>
      </c>
      <c r="K769" s="21">
        <v>8.3260000000000005</v>
      </c>
      <c r="L769" s="13">
        <v>9.14</v>
      </c>
      <c r="M769" s="13">
        <v>82.4</v>
      </c>
    </row>
    <row r="770" spans="1:13">
      <c r="A770">
        <v>254</v>
      </c>
      <c r="B770">
        <v>830</v>
      </c>
      <c r="C770" s="7">
        <v>9.3720000000000017</v>
      </c>
      <c r="D770">
        <v>0.27800000000000002</v>
      </c>
      <c r="E770">
        <v>10.4</v>
      </c>
      <c r="F770">
        <v>79.5</v>
      </c>
      <c r="H770" s="23">
        <v>38606.333333333336</v>
      </c>
      <c r="I770" s="23">
        <f t="shared" si="11"/>
        <v>38606.354166666672</v>
      </c>
      <c r="J770" s="13">
        <v>0.27800000000000002</v>
      </c>
      <c r="K770" s="21">
        <v>9.3720000000000017</v>
      </c>
      <c r="L770" s="13">
        <v>10.4</v>
      </c>
      <c r="M770" s="13">
        <v>79.5</v>
      </c>
    </row>
    <row r="771" spans="1:13">
      <c r="A771">
        <v>254</v>
      </c>
      <c r="B771">
        <v>900</v>
      </c>
      <c r="C771" s="7">
        <v>10.821333333333335</v>
      </c>
      <c r="D771">
        <v>0.36</v>
      </c>
      <c r="E771">
        <v>12.13</v>
      </c>
      <c r="F771">
        <v>73.7</v>
      </c>
      <c r="H771" s="23">
        <v>38606.354166666672</v>
      </c>
      <c r="I771" s="23">
        <f t="shared" si="11"/>
        <v>38606.375</v>
      </c>
      <c r="J771" s="13">
        <v>0.36</v>
      </c>
      <c r="K771" s="21">
        <v>10.821333333333335</v>
      </c>
      <c r="L771" s="13">
        <v>12.13</v>
      </c>
      <c r="M771" s="13">
        <v>73.7</v>
      </c>
    </row>
    <row r="772" spans="1:13">
      <c r="A772">
        <v>254</v>
      </c>
      <c r="B772">
        <v>930</v>
      </c>
      <c r="C772" s="7">
        <v>11.874666666666666</v>
      </c>
      <c r="D772">
        <v>0.42599999999999999</v>
      </c>
      <c r="E772">
        <v>12.83</v>
      </c>
      <c r="F772">
        <v>72.5</v>
      </c>
      <c r="H772" s="23">
        <v>38606.375</v>
      </c>
      <c r="I772" s="23">
        <f t="shared" si="11"/>
        <v>38606.395833333336</v>
      </c>
      <c r="J772" s="13">
        <v>0.42599999999999999</v>
      </c>
      <c r="K772" s="21">
        <v>11.874666666666666</v>
      </c>
      <c r="L772" s="13">
        <v>12.83</v>
      </c>
      <c r="M772" s="13">
        <v>72.5</v>
      </c>
    </row>
    <row r="773" spans="1:13">
      <c r="A773">
        <v>254</v>
      </c>
      <c r="B773">
        <v>1000</v>
      </c>
      <c r="C773" s="7">
        <v>12.815999999999999</v>
      </c>
      <c r="D773">
        <v>0.50600000000000001</v>
      </c>
      <c r="E773">
        <v>13.59</v>
      </c>
      <c r="F773">
        <v>71.7</v>
      </c>
      <c r="H773" s="23">
        <v>38606.395833333336</v>
      </c>
      <c r="I773" s="23">
        <f t="shared" si="11"/>
        <v>38606.416666666664</v>
      </c>
      <c r="J773" s="13">
        <v>0.50600000000000001</v>
      </c>
      <c r="K773" s="21">
        <v>12.815999999999999</v>
      </c>
      <c r="L773" s="13">
        <v>13.59</v>
      </c>
      <c r="M773" s="13">
        <v>71.7</v>
      </c>
    </row>
    <row r="774" spans="1:13">
      <c r="A774">
        <v>254</v>
      </c>
      <c r="B774">
        <v>1030</v>
      </c>
      <c r="C774" s="7">
        <v>14.024666666666668</v>
      </c>
      <c r="D774">
        <v>0.58599999999999997</v>
      </c>
      <c r="E774">
        <v>15.18</v>
      </c>
      <c r="F774">
        <v>65.61</v>
      </c>
      <c r="H774" s="23">
        <v>38606.416666666664</v>
      </c>
      <c r="I774" s="23">
        <f t="shared" ref="I774:I837" si="12">I$3+A774+(ROUND(B774/100,0)/24)+(MOD(B774,100)/(24*60))</f>
        <v>38606.4375</v>
      </c>
      <c r="J774" s="13">
        <v>0.58599999999999997</v>
      </c>
      <c r="K774" s="21">
        <v>14.024666666666668</v>
      </c>
      <c r="L774" s="13">
        <v>15.18</v>
      </c>
      <c r="M774" s="13">
        <v>65.61</v>
      </c>
    </row>
    <row r="775" spans="1:13">
      <c r="A775">
        <v>254</v>
      </c>
      <c r="B775">
        <v>1100</v>
      </c>
      <c r="C775" s="7">
        <v>15.158000000000003</v>
      </c>
      <c r="D775">
        <v>0.63900000000000001</v>
      </c>
      <c r="E775">
        <v>16.39</v>
      </c>
      <c r="F775">
        <v>61.64</v>
      </c>
      <c r="H775" s="23">
        <v>38606.4375</v>
      </c>
      <c r="I775" s="23">
        <f t="shared" si="12"/>
        <v>38606.458333333336</v>
      </c>
      <c r="J775" s="13">
        <v>0.63900000000000001</v>
      </c>
      <c r="K775" s="21">
        <v>15.158000000000003</v>
      </c>
      <c r="L775" s="13">
        <v>16.39</v>
      </c>
      <c r="M775" s="13">
        <v>61.64</v>
      </c>
    </row>
    <row r="776" spans="1:13">
      <c r="A776">
        <v>254</v>
      </c>
      <c r="B776">
        <v>1130</v>
      </c>
      <c r="C776" s="7">
        <v>15.975333333333333</v>
      </c>
      <c r="D776">
        <v>0.627</v>
      </c>
      <c r="E776">
        <v>17.39</v>
      </c>
      <c r="F776">
        <v>56.65</v>
      </c>
      <c r="H776" s="23">
        <v>38606.458333333336</v>
      </c>
      <c r="I776" s="23">
        <f t="shared" si="12"/>
        <v>38606.479166666672</v>
      </c>
      <c r="J776" s="13">
        <v>0.627</v>
      </c>
      <c r="K776" s="21">
        <v>15.975333333333333</v>
      </c>
      <c r="L776" s="13">
        <v>17.39</v>
      </c>
      <c r="M776" s="13">
        <v>56.65</v>
      </c>
    </row>
    <row r="777" spans="1:13">
      <c r="A777">
        <v>254</v>
      </c>
      <c r="B777">
        <v>1200</v>
      </c>
      <c r="C777" s="7">
        <v>15.919333333333332</v>
      </c>
      <c r="D777">
        <v>0.41599999999999998</v>
      </c>
      <c r="E777">
        <v>17.239999999999998</v>
      </c>
      <c r="F777">
        <v>52.36</v>
      </c>
      <c r="H777" s="23">
        <v>38606.479166666672</v>
      </c>
      <c r="I777" s="23">
        <f t="shared" si="12"/>
        <v>38606.5</v>
      </c>
      <c r="J777" s="13">
        <v>0.41599999999999998</v>
      </c>
      <c r="K777" s="21">
        <v>15.919333333333332</v>
      </c>
      <c r="L777" s="13">
        <v>17.239999999999998</v>
      </c>
      <c r="M777" s="13">
        <v>52.36</v>
      </c>
    </row>
    <row r="778" spans="1:13">
      <c r="A778">
        <v>254</v>
      </c>
      <c r="B778">
        <v>1230</v>
      </c>
      <c r="C778" s="7">
        <v>15.819333333333335</v>
      </c>
      <c r="D778">
        <v>0.49399999999999999</v>
      </c>
      <c r="E778">
        <v>17.41</v>
      </c>
      <c r="F778">
        <v>55.13</v>
      </c>
      <c r="H778" s="23">
        <v>38606.5</v>
      </c>
      <c r="I778" s="23">
        <f t="shared" si="12"/>
        <v>38606.520833333336</v>
      </c>
      <c r="J778" s="13">
        <v>0.49399999999999999</v>
      </c>
      <c r="K778" s="21">
        <v>15.819333333333335</v>
      </c>
      <c r="L778" s="13">
        <v>17.41</v>
      </c>
      <c r="M778" s="13">
        <v>55.13</v>
      </c>
    </row>
    <row r="779" spans="1:13">
      <c r="A779">
        <v>254</v>
      </c>
      <c r="B779">
        <v>1300</v>
      </c>
      <c r="C779" s="7">
        <v>16.126666666666669</v>
      </c>
      <c r="D779">
        <v>0.39700000000000002</v>
      </c>
      <c r="E779">
        <v>17.78</v>
      </c>
      <c r="F779">
        <v>56.63</v>
      </c>
      <c r="H779" s="23">
        <v>38606.520833333336</v>
      </c>
      <c r="I779" s="23">
        <f t="shared" si="12"/>
        <v>38606.541666666664</v>
      </c>
      <c r="J779" s="13">
        <v>0.39700000000000002</v>
      </c>
      <c r="K779" s="21">
        <v>16.126666666666669</v>
      </c>
      <c r="L779" s="13">
        <v>17.78</v>
      </c>
      <c r="M779" s="13">
        <v>56.63</v>
      </c>
    </row>
    <row r="780" spans="1:13">
      <c r="A780">
        <v>254</v>
      </c>
      <c r="B780">
        <v>1330</v>
      </c>
      <c r="C780" s="7">
        <v>15.798</v>
      </c>
      <c r="D780">
        <v>0.35699999999999998</v>
      </c>
      <c r="E780">
        <v>17.399999999999999</v>
      </c>
      <c r="F780">
        <v>56.24</v>
      </c>
      <c r="H780" s="23">
        <v>38606.541666666664</v>
      </c>
      <c r="I780" s="23">
        <f t="shared" si="12"/>
        <v>38606.5625</v>
      </c>
      <c r="J780" s="13">
        <v>0.35699999999999998</v>
      </c>
      <c r="K780" s="21">
        <v>15.798</v>
      </c>
      <c r="L780" s="13">
        <v>17.399999999999999</v>
      </c>
      <c r="M780" s="13">
        <v>56.24</v>
      </c>
    </row>
    <row r="781" spans="1:13">
      <c r="A781">
        <v>254</v>
      </c>
      <c r="B781">
        <v>1400</v>
      </c>
      <c r="C781" s="7">
        <v>16.389333333333333</v>
      </c>
      <c r="D781">
        <v>0.48699999999999999</v>
      </c>
      <c r="E781">
        <v>18.03</v>
      </c>
      <c r="F781">
        <v>56.18</v>
      </c>
      <c r="H781" s="23">
        <v>38606.5625</v>
      </c>
      <c r="I781" s="23">
        <f t="shared" si="12"/>
        <v>38606.583333333336</v>
      </c>
      <c r="J781" s="13">
        <v>0.48699999999999999</v>
      </c>
      <c r="K781" s="21">
        <v>16.389333333333333</v>
      </c>
      <c r="L781" s="13">
        <v>18.03</v>
      </c>
      <c r="M781" s="13">
        <v>56.18</v>
      </c>
    </row>
    <row r="782" spans="1:13">
      <c r="A782">
        <v>254</v>
      </c>
      <c r="B782">
        <v>1430</v>
      </c>
      <c r="C782" s="7">
        <v>16.317333333333334</v>
      </c>
      <c r="D782">
        <v>0.32</v>
      </c>
      <c r="E782">
        <v>18.010000000000002</v>
      </c>
      <c r="F782">
        <v>57.29</v>
      </c>
      <c r="H782" s="23">
        <v>38606.583333333336</v>
      </c>
      <c r="I782" s="23">
        <f t="shared" si="12"/>
        <v>38606.604166666672</v>
      </c>
      <c r="J782" s="13">
        <v>0.32</v>
      </c>
      <c r="K782" s="21">
        <v>16.317333333333334</v>
      </c>
      <c r="L782" s="13">
        <v>18.010000000000002</v>
      </c>
      <c r="M782" s="13">
        <v>57.29</v>
      </c>
    </row>
    <row r="783" spans="1:13">
      <c r="A783">
        <v>254</v>
      </c>
      <c r="B783">
        <v>1500</v>
      </c>
      <c r="C783" s="7">
        <v>15.895333333333332</v>
      </c>
      <c r="D783">
        <v>0.183</v>
      </c>
      <c r="E783">
        <v>17.87</v>
      </c>
      <c r="F783">
        <v>55.3</v>
      </c>
      <c r="H783" s="23">
        <v>38606.604166666672</v>
      </c>
      <c r="I783" s="23">
        <f t="shared" si="12"/>
        <v>38606.625</v>
      </c>
      <c r="J783" s="13">
        <v>0.183</v>
      </c>
      <c r="K783" s="21">
        <v>15.895333333333332</v>
      </c>
      <c r="L783" s="13">
        <v>17.87</v>
      </c>
      <c r="M783" s="13">
        <v>55.3</v>
      </c>
    </row>
    <row r="784" spans="1:13">
      <c r="A784">
        <v>254</v>
      </c>
      <c r="B784">
        <v>1530</v>
      </c>
      <c r="C784" s="7">
        <v>15.617999999999999</v>
      </c>
      <c r="D784">
        <v>0.19400000000000001</v>
      </c>
      <c r="E784">
        <v>17.73</v>
      </c>
      <c r="F784">
        <v>57.19</v>
      </c>
      <c r="H784" s="23">
        <v>38606.625</v>
      </c>
      <c r="I784" s="23">
        <f t="shared" si="12"/>
        <v>38606.645833333336</v>
      </c>
      <c r="J784" s="13">
        <v>0.19400000000000001</v>
      </c>
      <c r="K784" s="21">
        <v>15.617999999999999</v>
      </c>
      <c r="L784" s="13">
        <v>17.73</v>
      </c>
      <c r="M784" s="13">
        <v>57.19</v>
      </c>
    </row>
    <row r="785" spans="1:13">
      <c r="A785">
        <v>254</v>
      </c>
      <c r="B785">
        <v>1600</v>
      </c>
      <c r="C785" s="7">
        <v>15.329333333333333</v>
      </c>
      <c r="D785">
        <v>0.16700000000000001</v>
      </c>
      <c r="E785">
        <v>17.5</v>
      </c>
      <c r="F785">
        <v>57.25</v>
      </c>
      <c r="H785" s="23">
        <v>38606.645833333336</v>
      </c>
      <c r="I785" s="23">
        <f t="shared" si="12"/>
        <v>38606.666666666664</v>
      </c>
      <c r="J785" s="13">
        <v>0.16700000000000001</v>
      </c>
      <c r="K785" s="21">
        <v>15.329333333333333</v>
      </c>
      <c r="L785" s="13">
        <v>17.5</v>
      </c>
      <c r="M785" s="13">
        <v>57.25</v>
      </c>
    </row>
    <row r="786" spans="1:13">
      <c r="A786">
        <v>254</v>
      </c>
      <c r="B786">
        <v>1630</v>
      </c>
      <c r="C786" s="7">
        <v>15.746666666666668</v>
      </c>
      <c r="D786">
        <v>0.33100000000000002</v>
      </c>
      <c r="E786">
        <v>18.149999999999999</v>
      </c>
      <c r="F786">
        <v>56.38</v>
      </c>
      <c r="H786" s="23">
        <v>38606.666666666664</v>
      </c>
      <c r="I786" s="23">
        <f t="shared" si="12"/>
        <v>38606.6875</v>
      </c>
      <c r="J786" s="13">
        <v>0.33100000000000002</v>
      </c>
      <c r="K786" s="21">
        <v>15.746666666666668</v>
      </c>
      <c r="L786" s="13">
        <v>18.149999999999999</v>
      </c>
      <c r="M786" s="13">
        <v>56.38</v>
      </c>
    </row>
    <row r="787" spans="1:13">
      <c r="A787">
        <v>254</v>
      </c>
      <c r="B787">
        <v>1700</v>
      </c>
      <c r="C787" s="7">
        <v>15.806666666666668</v>
      </c>
      <c r="D787">
        <v>0.21299999999999999</v>
      </c>
      <c r="E787">
        <v>18.100000000000001</v>
      </c>
      <c r="F787">
        <v>57.04</v>
      </c>
      <c r="H787" s="23">
        <v>38606.6875</v>
      </c>
      <c r="I787" s="23">
        <f t="shared" si="12"/>
        <v>38606.708333333336</v>
      </c>
      <c r="J787" s="13">
        <v>0.21299999999999999</v>
      </c>
      <c r="K787" s="21">
        <v>15.806666666666668</v>
      </c>
      <c r="L787" s="13">
        <v>18.100000000000001</v>
      </c>
      <c r="M787" s="13">
        <v>57.04</v>
      </c>
    </row>
    <row r="788" spans="1:13">
      <c r="A788">
        <v>254</v>
      </c>
      <c r="B788">
        <v>1730</v>
      </c>
      <c r="C788" s="7">
        <v>15.484666666666666</v>
      </c>
      <c r="D788">
        <v>0.154</v>
      </c>
      <c r="E788">
        <v>17.93</v>
      </c>
      <c r="F788">
        <v>58.21</v>
      </c>
      <c r="H788" s="23">
        <v>38606.708333333336</v>
      </c>
      <c r="I788" s="23">
        <f t="shared" si="12"/>
        <v>38606.729166666672</v>
      </c>
      <c r="J788" s="13">
        <v>0.154</v>
      </c>
      <c r="K788" s="21">
        <v>15.484666666666666</v>
      </c>
      <c r="L788" s="13">
        <v>17.93</v>
      </c>
      <c r="M788" s="13">
        <v>58.21</v>
      </c>
    </row>
    <row r="789" spans="1:13">
      <c r="A789">
        <v>254</v>
      </c>
      <c r="B789">
        <v>1800</v>
      </c>
      <c r="C789" s="7">
        <v>15.256666666666666</v>
      </c>
      <c r="D789">
        <v>8.3000000000000004E-2</v>
      </c>
      <c r="E789">
        <v>17.670000000000002</v>
      </c>
      <c r="F789">
        <v>61.01</v>
      </c>
      <c r="H789" s="23">
        <v>38606.729166666672</v>
      </c>
      <c r="I789" s="23">
        <f t="shared" si="12"/>
        <v>38606.75</v>
      </c>
      <c r="J789" s="13">
        <v>8.3000000000000004E-2</v>
      </c>
      <c r="K789" s="21">
        <v>15.256666666666666</v>
      </c>
      <c r="L789" s="13">
        <v>17.670000000000002</v>
      </c>
      <c r="M789" s="13">
        <v>61.01</v>
      </c>
    </row>
    <row r="790" spans="1:13">
      <c r="A790">
        <v>254</v>
      </c>
      <c r="B790">
        <v>1830</v>
      </c>
      <c r="C790" s="7">
        <v>14.954666666666666</v>
      </c>
      <c r="D790">
        <v>4.3999999999999997E-2</v>
      </c>
      <c r="E790">
        <v>17.38</v>
      </c>
      <c r="F790">
        <v>63.49</v>
      </c>
      <c r="H790" s="23">
        <v>38606.75</v>
      </c>
      <c r="I790" s="23">
        <f t="shared" si="12"/>
        <v>38606.770833333336</v>
      </c>
      <c r="J790" s="13">
        <v>4.3999999999999997E-2</v>
      </c>
      <c r="K790" s="21">
        <v>14.954666666666666</v>
      </c>
      <c r="L790" s="13">
        <v>17.38</v>
      </c>
      <c r="M790" s="13">
        <v>63.49</v>
      </c>
    </row>
    <row r="791" spans="1:13">
      <c r="A791">
        <v>254</v>
      </c>
      <c r="B791">
        <v>1900</v>
      </c>
      <c r="C791" s="7">
        <v>14.688666666666666</v>
      </c>
      <c r="D791">
        <v>2.3E-2</v>
      </c>
      <c r="E791">
        <v>17.420000000000002</v>
      </c>
      <c r="F791">
        <v>63.36</v>
      </c>
      <c r="H791" s="23">
        <v>38606.770833333336</v>
      </c>
      <c r="I791" s="23">
        <f t="shared" si="12"/>
        <v>38606.791666666664</v>
      </c>
      <c r="J791" s="13">
        <v>2.3E-2</v>
      </c>
      <c r="K791" s="21">
        <v>14.688666666666666</v>
      </c>
      <c r="L791" s="13">
        <v>17.420000000000002</v>
      </c>
      <c r="M791" s="13">
        <v>63.36</v>
      </c>
    </row>
    <row r="792" spans="1:13">
      <c r="A792">
        <v>254</v>
      </c>
      <c r="B792">
        <v>1930</v>
      </c>
      <c r="C792" s="7">
        <v>14.373999999999999</v>
      </c>
      <c r="D792">
        <v>4.0000000000000001E-3</v>
      </c>
      <c r="E792">
        <v>17.04</v>
      </c>
      <c r="F792">
        <v>63.45</v>
      </c>
      <c r="H792" s="23">
        <v>38606.791666666664</v>
      </c>
      <c r="I792" s="23">
        <f t="shared" si="12"/>
        <v>38606.8125</v>
      </c>
      <c r="J792" s="13">
        <v>4.0000000000000001E-3</v>
      </c>
      <c r="K792" s="21">
        <v>14.373999999999999</v>
      </c>
      <c r="L792" s="13">
        <v>17.04</v>
      </c>
      <c r="M792" s="13">
        <v>63.45</v>
      </c>
    </row>
    <row r="793" spans="1:13">
      <c r="A793">
        <v>254</v>
      </c>
      <c r="B793">
        <v>2000</v>
      </c>
      <c r="C793" s="7">
        <v>14</v>
      </c>
      <c r="D793">
        <v>0</v>
      </c>
      <c r="E793">
        <v>16.809999999999999</v>
      </c>
      <c r="F793">
        <v>60.52</v>
      </c>
      <c r="H793" s="23">
        <v>38606.8125</v>
      </c>
      <c r="I793" s="23">
        <f t="shared" si="12"/>
        <v>38606.833333333336</v>
      </c>
      <c r="J793" s="13">
        <v>0</v>
      </c>
      <c r="K793" s="21">
        <v>14</v>
      </c>
      <c r="L793" s="13">
        <v>16.809999999999999</v>
      </c>
      <c r="M793" s="13">
        <v>60.52</v>
      </c>
    </row>
    <row r="794" spans="1:13">
      <c r="A794">
        <v>254</v>
      </c>
      <c r="B794">
        <v>2030</v>
      </c>
      <c r="C794" s="7">
        <v>13.708666666666666</v>
      </c>
      <c r="D794">
        <v>0</v>
      </c>
      <c r="E794">
        <v>16.760000000000002</v>
      </c>
      <c r="F794">
        <v>59.63</v>
      </c>
      <c r="H794" s="23">
        <v>38606.833333333336</v>
      </c>
      <c r="I794" s="23">
        <f t="shared" si="12"/>
        <v>38606.854166666672</v>
      </c>
      <c r="J794" s="13">
        <v>0</v>
      </c>
      <c r="K794" s="21">
        <v>13.708666666666666</v>
      </c>
      <c r="L794" s="13">
        <v>16.760000000000002</v>
      </c>
      <c r="M794" s="13">
        <v>59.63</v>
      </c>
    </row>
    <row r="795" spans="1:13">
      <c r="A795">
        <v>254</v>
      </c>
      <c r="B795">
        <v>2100</v>
      </c>
      <c r="C795" s="7">
        <v>13.610666666666669</v>
      </c>
      <c r="D795">
        <v>0</v>
      </c>
      <c r="E795">
        <v>17.260000000000002</v>
      </c>
      <c r="F795">
        <v>58.76</v>
      </c>
      <c r="H795" s="23">
        <v>38606.854166666672</v>
      </c>
      <c r="I795" s="23">
        <f t="shared" si="12"/>
        <v>38606.875</v>
      </c>
      <c r="J795" s="13">
        <v>0</v>
      </c>
      <c r="K795" s="21">
        <v>13.610666666666669</v>
      </c>
      <c r="L795" s="13">
        <v>17.260000000000002</v>
      </c>
      <c r="M795" s="13">
        <v>58.76</v>
      </c>
    </row>
    <row r="796" spans="1:13">
      <c r="A796">
        <v>254</v>
      </c>
      <c r="B796">
        <v>2130</v>
      </c>
      <c r="C796" s="7">
        <v>13.624666666666664</v>
      </c>
      <c r="D796">
        <v>0</v>
      </c>
      <c r="E796">
        <v>17.559999999999999</v>
      </c>
      <c r="F796">
        <v>59.05</v>
      </c>
      <c r="H796" s="23">
        <v>38606.875</v>
      </c>
      <c r="I796" s="23">
        <f t="shared" si="12"/>
        <v>38606.895833333336</v>
      </c>
      <c r="J796" s="13">
        <v>0</v>
      </c>
      <c r="K796" s="21">
        <v>13.624666666666664</v>
      </c>
      <c r="L796" s="13">
        <v>17.559999999999999</v>
      </c>
      <c r="M796" s="13">
        <v>59.05</v>
      </c>
    </row>
    <row r="797" spans="1:13">
      <c r="A797">
        <v>254</v>
      </c>
      <c r="B797">
        <v>2200</v>
      </c>
      <c r="C797" s="7">
        <v>13.701999999999998</v>
      </c>
      <c r="D797">
        <v>0</v>
      </c>
      <c r="E797">
        <v>17.71</v>
      </c>
      <c r="F797">
        <v>60.66</v>
      </c>
      <c r="H797" s="23">
        <v>38606.895833333336</v>
      </c>
      <c r="I797" s="23">
        <f t="shared" si="12"/>
        <v>38606.916666666664</v>
      </c>
      <c r="J797" s="13">
        <v>0</v>
      </c>
      <c r="K797" s="21">
        <v>13.701999999999998</v>
      </c>
      <c r="L797" s="13">
        <v>17.71</v>
      </c>
      <c r="M797" s="13">
        <v>60.66</v>
      </c>
    </row>
    <row r="798" spans="1:13">
      <c r="A798">
        <v>254</v>
      </c>
      <c r="B798">
        <v>2230</v>
      </c>
      <c r="C798" s="7">
        <v>13.862666666666666</v>
      </c>
      <c r="D798">
        <v>0</v>
      </c>
      <c r="E798">
        <v>17.95</v>
      </c>
      <c r="F798">
        <v>60.98</v>
      </c>
      <c r="H798" s="23">
        <v>38606.916666666664</v>
      </c>
      <c r="I798" s="23">
        <f t="shared" si="12"/>
        <v>38606.9375</v>
      </c>
      <c r="J798" s="13">
        <v>0</v>
      </c>
      <c r="K798" s="21">
        <v>13.862666666666666</v>
      </c>
      <c r="L798" s="13">
        <v>17.95</v>
      </c>
      <c r="M798" s="13">
        <v>60.98</v>
      </c>
    </row>
    <row r="799" spans="1:13">
      <c r="A799">
        <v>254</v>
      </c>
      <c r="B799">
        <v>2300</v>
      </c>
      <c r="C799" s="7">
        <v>13.969999999999997</v>
      </c>
      <c r="D799">
        <v>0</v>
      </c>
      <c r="E799">
        <v>17.97</v>
      </c>
      <c r="F799">
        <v>61.15</v>
      </c>
      <c r="H799" s="23">
        <v>38606.9375</v>
      </c>
      <c r="I799" s="23">
        <f t="shared" si="12"/>
        <v>38606.958333333336</v>
      </c>
      <c r="J799" s="13">
        <v>0</v>
      </c>
      <c r="K799" s="21">
        <v>13.969999999999997</v>
      </c>
      <c r="L799" s="13">
        <v>17.97</v>
      </c>
      <c r="M799" s="13">
        <v>61.15</v>
      </c>
    </row>
    <row r="800" spans="1:13">
      <c r="A800">
        <v>254</v>
      </c>
      <c r="B800">
        <v>2330</v>
      </c>
      <c r="C800" s="7">
        <v>13.954000000000001</v>
      </c>
      <c r="D800">
        <v>0</v>
      </c>
      <c r="E800">
        <v>17.82</v>
      </c>
      <c r="F800">
        <v>61.57</v>
      </c>
      <c r="H800" s="23">
        <v>38606.958333333336</v>
      </c>
      <c r="I800" s="23">
        <f t="shared" si="12"/>
        <v>38606.979166666672</v>
      </c>
      <c r="J800" s="13">
        <v>0</v>
      </c>
      <c r="K800" s="21">
        <v>13.954000000000001</v>
      </c>
      <c r="L800" s="13">
        <v>17.82</v>
      </c>
      <c r="M800" s="13">
        <v>61.57</v>
      </c>
    </row>
    <row r="801" spans="1:13">
      <c r="A801">
        <v>255</v>
      </c>
      <c r="B801">
        <v>0</v>
      </c>
      <c r="C801" s="7">
        <v>13.961333333333334</v>
      </c>
      <c r="D801">
        <v>0</v>
      </c>
      <c r="E801">
        <v>17.84</v>
      </c>
      <c r="F801">
        <v>61.38</v>
      </c>
      <c r="H801" s="23">
        <v>38606.979166666672</v>
      </c>
      <c r="I801" s="23">
        <f t="shared" si="12"/>
        <v>38607</v>
      </c>
      <c r="J801" s="13">
        <v>0</v>
      </c>
      <c r="K801" s="21">
        <v>13.961333333333334</v>
      </c>
      <c r="L801" s="13">
        <v>17.84</v>
      </c>
      <c r="M801" s="13">
        <v>61.38</v>
      </c>
    </row>
    <row r="802" spans="1:13">
      <c r="A802">
        <v>255</v>
      </c>
      <c r="B802">
        <v>30</v>
      </c>
      <c r="C802" s="7">
        <v>13.891333333333332</v>
      </c>
      <c r="D802">
        <v>0</v>
      </c>
      <c r="E802">
        <v>17.66</v>
      </c>
      <c r="F802">
        <v>60.96</v>
      </c>
      <c r="H802" s="23">
        <v>38607</v>
      </c>
      <c r="I802" s="23">
        <f t="shared" si="12"/>
        <v>38607.020833333336</v>
      </c>
      <c r="J802" s="13">
        <v>0</v>
      </c>
      <c r="K802" s="21">
        <v>13.891333333333332</v>
      </c>
      <c r="L802" s="13">
        <v>17.66</v>
      </c>
      <c r="M802" s="13">
        <v>60.96</v>
      </c>
    </row>
    <row r="803" spans="1:13">
      <c r="A803">
        <v>255</v>
      </c>
      <c r="B803">
        <v>100</v>
      </c>
      <c r="C803" s="7">
        <v>13.771333333333335</v>
      </c>
      <c r="D803">
        <v>0</v>
      </c>
      <c r="E803">
        <v>17.47</v>
      </c>
      <c r="F803">
        <v>59.92</v>
      </c>
      <c r="H803" s="23">
        <v>38607.020833333336</v>
      </c>
      <c r="I803" s="23">
        <f t="shared" si="12"/>
        <v>38607.041666666664</v>
      </c>
      <c r="J803" s="13">
        <v>0</v>
      </c>
      <c r="K803" s="21">
        <v>13.771333333333335</v>
      </c>
      <c r="L803" s="13">
        <v>17.47</v>
      </c>
      <c r="M803" s="13">
        <v>59.92</v>
      </c>
    </row>
    <row r="804" spans="1:13">
      <c r="A804">
        <v>255</v>
      </c>
      <c r="B804">
        <v>130</v>
      </c>
      <c r="C804" s="7">
        <v>13.591999999999997</v>
      </c>
      <c r="D804">
        <v>0</v>
      </c>
      <c r="E804">
        <v>17.37</v>
      </c>
      <c r="F804">
        <v>57.16</v>
      </c>
      <c r="H804" s="23">
        <v>38607.041666666664</v>
      </c>
      <c r="I804" s="23">
        <f t="shared" si="12"/>
        <v>38607.0625</v>
      </c>
      <c r="J804" s="13">
        <v>0</v>
      </c>
      <c r="K804" s="21">
        <v>13.591999999999997</v>
      </c>
      <c r="L804" s="13">
        <v>17.37</v>
      </c>
      <c r="M804" s="13">
        <v>57.16</v>
      </c>
    </row>
    <row r="805" spans="1:13">
      <c r="A805">
        <v>255</v>
      </c>
      <c r="B805">
        <v>200</v>
      </c>
      <c r="C805" s="7">
        <v>13.352666666666668</v>
      </c>
      <c r="D805">
        <v>0</v>
      </c>
      <c r="E805">
        <v>17.149999999999999</v>
      </c>
      <c r="F805">
        <v>55.07</v>
      </c>
      <c r="H805" s="23">
        <v>38607.0625</v>
      </c>
      <c r="I805" s="23">
        <f t="shared" si="12"/>
        <v>38607.083333333336</v>
      </c>
      <c r="J805" s="13">
        <v>0</v>
      </c>
      <c r="K805" s="21">
        <v>13.352666666666668</v>
      </c>
      <c r="L805" s="13">
        <v>17.149999999999999</v>
      </c>
      <c r="M805" s="13">
        <v>55.07</v>
      </c>
    </row>
    <row r="806" spans="1:13">
      <c r="A806">
        <v>255</v>
      </c>
      <c r="B806">
        <v>230</v>
      </c>
      <c r="C806" s="7">
        <v>13.155333333333335</v>
      </c>
      <c r="D806">
        <v>0</v>
      </c>
      <c r="E806">
        <v>16.829999999999998</v>
      </c>
      <c r="F806">
        <v>55.76</v>
      </c>
      <c r="H806" s="23">
        <v>38607.083333333336</v>
      </c>
      <c r="I806" s="23">
        <f t="shared" si="12"/>
        <v>38607.104166666672</v>
      </c>
      <c r="J806" s="13">
        <v>0</v>
      </c>
      <c r="K806" s="21">
        <v>13.155333333333335</v>
      </c>
      <c r="L806" s="13">
        <v>16.829999999999998</v>
      </c>
      <c r="M806" s="13">
        <v>55.76</v>
      </c>
    </row>
    <row r="807" spans="1:13">
      <c r="A807">
        <v>255</v>
      </c>
      <c r="B807">
        <v>300</v>
      </c>
      <c r="C807" s="7">
        <v>13.036000000000001</v>
      </c>
      <c r="D807">
        <v>0</v>
      </c>
      <c r="E807">
        <v>16.57</v>
      </c>
      <c r="F807">
        <v>57.23</v>
      </c>
      <c r="H807" s="23">
        <v>38607.104166666672</v>
      </c>
      <c r="I807" s="23">
        <f t="shared" si="12"/>
        <v>38607.125</v>
      </c>
      <c r="J807" s="13">
        <v>0</v>
      </c>
      <c r="K807" s="21">
        <v>13.036000000000001</v>
      </c>
      <c r="L807" s="13">
        <v>16.57</v>
      </c>
      <c r="M807" s="13">
        <v>57.23</v>
      </c>
    </row>
    <row r="808" spans="1:13">
      <c r="A808">
        <v>255</v>
      </c>
      <c r="B808">
        <v>330</v>
      </c>
      <c r="C808" s="7">
        <v>12.970666666666668</v>
      </c>
      <c r="D808">
        <v>0</v>
      </c>
      <c r="E808">
        <v>16.32</v>
      </c>
      <c r="F808">
        <v>59.07</v>
      </c>
      <c r="H808" s="23">
        <v>38607.125</v>
      </c>
      <c r="I808" s="23">
        <f t="shared" si="12"/>
        <v>38607.145833333336</v>
      </c>
      <c r="J808" s="13">
        <v>0</v>
      </c>
      <c r="K808" s="21">
        <v>12.970666666666668</v>
      </c>
      <c r="L808" s="13">
        <v>16.32</v>
      </c>
      <c r="M808" s="13">
        <v>59.07</v>
      </c>
    </row>
    <row r="809" spans="1:13">
      <c r="A809">
        <v>255</v>
      </c>
      <c r="B809">
        <v>400</v>
      </c>
      <c r="C809" s="7">
        <v>12.948000000000002</v>
      </c>
      <c r="D809">
        <v>0</v>
      </c>
      <c r="E809">
        <v>16.309999999999999</v>
      </c>
      <c r="F809">
        <v>60.55</v>
      </c>
      <c r="H809" s="23">
        <v>38607.145833333336</v>
      </c>
      <c r="I809" s="23">
        <f t="shared" si="12"/>
        <v>38607.166666666664</v>
      </c>
      <c r="J809" s="13">
        <v>0</v>
      </c>
      <c r="K809" s="21">
        <v>12.948000000000002</v>
      </c>
      <c r="L809" s="13">
        <v>16.309999999999999</v>
      </c>
      <c r="M809" s="13">
        <v>60.55</v>
      </c>
    </row>
    <row r="810" spans="1:13">
      <c r="A810">
        <v>255</v>
      </c>
      <c r="B810">
        <v>430</v>
      </c>
      <c r="C810" s="7">
        <v>12.983333333333331</v>
      </c>
      <c r="D810">
        <v>0</v>
      </c>
      <c r="E810">
        <v>16.309999999999999</v>
      </c>
      <c r="F810">
        <v>62.61</v>
      </c>
      <c r="H810" s="23">
        <v>38607.166666666664</v>
      </c>
      <c r="I810" s="23">
        <f t="shared" si="12"/>
        <v>38607.1875</v>
      </c>
      <c r="J810" s="13">
        <v>0</v>
      </c>
      <c r="K810" s="21">
        <v>12.983333333333331</v>
      </c>
      <c r="L810" s="13">
        <v>16.309999999999999</v>
      </c>
      <c r="M810" s="13">
        <v>62.61</v>
      </c>
    </row>
    <row r="811" spans="1:13">
      <c r="A811">
        <v>255</v>
      </c>
      <c r="B811">
        <v>500</v>
      </c>
      <c r="C811" s="7">
        <v>13.058666666666666</v>
      </c>
      <c r="D811">
        <v>0</v>
      </c>
      <c r="E811">
        <v>16.350000000000001</v>
      </c>
      <c r="F811">
        <v>65.39</v>
      </c>
      <c r="H811" s="23">
        <v>38607.1875</v>
      </c>
      <c r="I811" s="23">
        <f t="shared" si="12"/>
        <v>38607.208333333336</v>
      </c>
      <c r="J811" s="13">
        <v>0</v>
      </c>
      <c r="K811" s="21">
        <v>13.058666666666666</v>
      </c>
      <c r="L811" s="13">
        <v>16.350000000000001</v>
      </c>
      <c r="M811" s="13">
        <v>65.39</v>
      </c>
    </row>
    <row r="812" spans="1:13">
      <c r="A812">
        <v>255</v>
      </c>
      <c r="B812">
        <v>530</v>
      </c>
      <c r="C812" s="7">
        <v>13.129333333333333</v>
      </c>
      <c r="D812">
        <v>0</v>
      </c>
      <c r="E812">
        <v>16.18</v>
      </c>
      <c r="F812">
        <v>68.39</v>
      </c>
      <c r="H812" s="23">
        <v>38607.208333333336</v>
      </c>
      <c r="I812" s="23">
        <f t="shared" si="12"/>
        <v>38607.229166666672</v>
      </c>
      <c r="J812" s="13">
        <v>0</v>
      </c>
      <c r="K812" s="21">
        <v>13.129333333333333</v>
      </c>
      <c r="L812" s="13">
        <v>16.18</v>
      </c>
      <c r="M812" s="13">
        <v>68.39</v>
      </c>
    </row>
    <row r="813" spans="1:13">
      <c r="A813">
        <v>255</v>
      </c>
      <c r="B813">
        <v>600</v>
      </c>
      <c r="C813" s="7">
        <v>13.175333333333331</v>
      </c>
      <c r="D813">
        <v>0</v>
      </c>
      <c r="E813">
        <v>16.05</v>
      </c>
      <c r="F813">
        <v>70.7</v>
      </c>
      <c r="H813" s="23">
        <v>38607.229166666672</v>
      </c>
      <c r="I813" s="23">
        <f t="shared" si="12"/>
        <v>38607.25</v>
      </c>
      <c r="J813" s="13">
        <v>0</v>
      </c>
      <c r="K813" s="21">
        <v>13.175333333333331</v>
      </c>
      <c r="L813" s="13">
        <v>16.05</v>
      </c>
      <c r="M813" s="13">
        <v>70.7</v>
      </c>
    </row>
    <row r="814" spans="1:13">
      <c r="A814">
        <v>255</v>
      </c>
      <c r="B814">
        <v>630</v>
      </c>
      <c r="C814" s="7">
        <v>13.172666666666668</v>
      </c>
      <c r="D814">
        <v>4.0000000000000001E-3</v>
      </c>
      <c r="E814">
        <v>15.56</v>
      </c>
      <c r="F814">
        <v>74.5</v>
      </c>
      <c r="H814" s="23">
        <v>38607.25</v>
      </c>
      <c r="I814" s="23">
        <f t="shared" si="12"/>
        <v>38607.270833333336</v>
      </c>
      <c r="J814" s="13">
        <v>4.0000000000000001E-3</v>
      </c>
      <c r="K814" s="21">
        <v>13.172666666666668</v>
      </c>
      <c r="L814" s="13">
        <v>15.56</v>
      </c>
      <c r="M814" s="13">
        <v>74.5</v>
      </c>
    </row>
    <row r="815" spans="1:13">
      <c r="A815">
        <v>255</v>
      </c>
      <c r="B815">
        <v>700</v>
      </c>
      <c r="C815" s="7">
        <v>13.362666666666666</v>
      </c>
      <c r="D815">
        <v>0.03</v>
      </c>
      <c r="E815">
        <v>15.8</v>
      </c>
      <c r="F815">
        <v>75.599999999999994</v>
      </c>
      <c r="H815" s="23">
        <v>38607.270833333336</v>
      </c>
      <c r="I815" s="23">
        <f t="shared" si="12"/>
        <v>38607.291666666664</v>
      </c>
      <c r="J815" s="13">
        <v>0.03</v>
      </c>
      <c r="K815" s="21">
        <v>13.362666666666666</v>
      </c>
      <c r="L815" s="13">
        <v>15.8</v>
      </c>
      <c r="M815" s="13">
        <v>75.599999999999994</v>
      </c>
    </row>
    <row r="816" spans="1:13">
      <c r="A816">
        <v>255</v>
      </c>
      <c r="B816">
        <v>730</v>
      </c>
      <c r="C816" s="7">
        <v>13.747999999999998</v>
      </c>
      <c r="D816">
        <v>7.9000000000000001E-2</v>
      </c>
      <c r="E816">
        <v>16.440000000000001</v>
      </c>
      <c r="F816">
        <v>74.900000000000006</v>
      </c>
      <c r="H816" s="23">
        <v>38607.291666666664</v>
      </c>
      <c r="I816" s="23">
        <f t="shared" si="12"/>
        <v>38607.3125</v>
      </c>
      <c r="J816" s="13">
        <v>7.9000000000000001E-2</v>
      </c>
      <c r="K816" s="21">
        <v>13.747999999999998</v>
      </c>
      <c r="L816" s="13">
        <v>16.440000000000001</v>
      </c>
      <c r="M816" s="13">
        <v>74.900000000000006</v>
      </c>
    </row>
    <row r="817" spans="1:13">
      <c r="A817">
        <v>255</v>
      </c>
      <c r="B817">
        <v>800</v>
      </c>
      <c r="C817" s="7">
        <v>14.233999999999998</v>
      </c>
      <c r="D817">
        <v>0.16</v>
      </c>
      <c r="E817">
        <v>17.32</v>
      </c>
      <c r="F817">
        <v>74</v>
      </c>
      <c r="H817" s="23">
        <v>38607.3125</v>
      </c>
      <c r="I817" s="23">
        <f t="shared" si="12"/>
        <v>38607.333333333336</v>
      </c>
      <c r="J817" s="13">
        <v>0.16</v>
      </c>
      <c r="K817" s="21">
        <v>14.233999999999998</v>
      </c>
      <c r="L817" s="13">
        <v>17.32</v>
      </c>
      <c r="M817" s="13">
        <v>74</v>
      </c>
    </row>
    <row r="818" spans="1:13">
      <c r="A818">
        <v>255</v>
      </c>
      <c r="B818">
        <v>830</v>
      </c>
      <c r="C818" s="7">
        <v>15.083333333333334</v>
      </c>
      <c r="D818">
        <v>0.25900000000000001</v>
      </c>
      <c r="E818">
        <v>18.350000000000001</v>
      </c>
      <c r="F818">
        <v>72.3</v>
      </c>
      <c r="H818" s="23">
        <v>38607.333333333336</v>
      </c>
      <c r="I818" s="23">
        <f t="shared" si="12"/>
        <v>38607.354166666672</v>
      </c>
      <c r="J818" s="13">
        <v>0.25900000000000001</v>
      </c>
      <c r="K818" s="21">
        <v>15.083333333333334</v>
      </c>
      <c r="L818" s="13">
        <v>18.350000000000001</v>
      </c>
      <c r="M818" s="13">
        <v>72.3</v>
      </c>
    </row>
    <row r="819" spans="1:13">
      <c r="A819">
        <v>255</v>
      </c>
      <c r="B819">
        <v>900</v>
      </c>
      <c r="C819" s="7">
        <v>16.158666666666665</v>
      </c>
      <c r="D819">
        <v>0.35199999999999998</v>
      </c>
      <c r="E819">
        <v>19.329999999999998</v>
      </c>
      <c r="F819">
        <v>71.2</v>
      </c>
      <c r="H819" s="23">
        <v>38607.354166666672</v>
      </c>
      <c r="I819" s="23">
        <f t="shared" si="12"/>
        <v>38607.375</v>
      </c>
      <c r="J819" s="13">
        <v>0.35199999999999998</v>
      </c>
      <c r="K819" s="21">
        <v>16.158666666666665</v>
      </c>
      <c r="L819" s="13">
        <v>19.329999999999998</v>
      </c>
      <c r="M819" s="13">
        <v>71.2</v>
      </c>
    </row>
    <row r="820" spans="1:13">
      <c r="A820">
        <v>255</v>
      </c>
      <c r="B820">
        <v>930</v>
      </c>
      <c r="C820" s="7">
        <v>17.241333333333333</v>
      </c>
      <c r="D820">
        <v>0.436</v>
      </c>
      <c r="E820">
        <v>20.43</v>
      </c>
      <c r="F820">
        <v>69.23</v>
      </c>
      <c r="H820" s="23">
        <v>38607.375</v>
      </c>
      <c r="I820" s="23">
        <f t="shared" si="12"/>
        <v>38607.395833333336</v>
      </c>
      <c r="J820" s="13">
        <v>0.436</v>
      </c>
      <c r="K820" s="21">
        <v>17.241333333333333</v>
      </c>
      <c r="L820" s="13">
        <v>20.43</v>
      </c>
      <c r="M820" s="13">
        <v>69.23</v>
      </c>
    </row>
    <row r="821" spans="1:13">
      <c r="A821">
        <v>255</v>
      </c>
      <c r="B821">
        <v>1000</v>
      </c>
      <c r="C821" s="7">
        <v>18.395333333333333</v>
      </c>
      <c r="D821">
        <v>0.51400000000000001</v>
      </c>
      <c r="E821">
        <v>21.48</v>
      </c>
      <c r="F821">
        <v>68.349999999999994</v>
      </c>
      <c r="H821" s="23">
        <v>38607.395833333336</v>
      </c>
      <c r="I821" s="23">
        <f t="shared" si="12"/>
        <v>38607.416666666664</v>
      </c>
      <c r="J821" s="13">
        <v>0.51400000000000001</v>
      </c>
      <c r="K821" s="21">
        <v>18.395333333333333</v>
      </c>
      <c r="L821" s="13">
        <v>21.48</v>
      </c>
      <c r="M821" s="13">
        <v>68.349999999999994</v>
      </c>
    </row>
    <row r="822" spans="1:13">
      <c r="A822">
        <v>255</v>
      </c>
      <c r="B822">
        <v>1030</v>
      </c>
      <c r="C822" s="7">
        <v>19.419333333333334</v>
      </c>
      <c r="D822">
        <v>0.58099999999999996</v>
      </c>
      <c r="E822">
        <v>22.24</v>
      </c>
      <c r="F822">
        <v>65.040000000000006</v>
      </c>
      <c r="H822" s="23">
        <v>38607.416666666664</v>
      </c>
      <c r="I822" s="23">
        <f t="shared" si="12"/>
        <v>38607.4375</v>
      </c>
      <c r="J822" s="13">
        <v>0.58099999999999996</v>
      </c>
      <c r="K822" s="21">
        <v>19.419333333333334</v>
      </c>
      <c r="L822" s="13">
        <v>22.24</v>
      </c>
      <c r="M822" s="13">
        <v>65.040000000000006</v>
      </c>
    </row>
    <row r="823" spans="1:13">
      <c r="A823">
        <v>255</v>
      </c>
      <c r="B823">
        <v>1100</v>
      </c>
      <c r="C823" s="7">
        <v>20.442</v>
      </c>
      <c r="D823">
        <v>0.63400000000000001</v>
      </c>
      <c r="E823">
        <v>23.12</v>
      </c>
      <c r="F823">
        <v>58.96</v>
      </c>
      <c r="H823" s="23">
        <v>38607.4375</v>
      </c>
      <c r="I823" s="23">
        <f t="shared" si="12"/>
        <v>38607.458333333336</v>
      </c>
      <c r="J823" s="13">
        <v>0.63400000000000001</v>
      </c>
      <c r="K823" s="21">
        <v>20.442</v>
      </c>
      <c r="L823" s="13">
        <v>23.12</v>
      </c>
      <c r="M823" s="13">
        <v>58.96</v>
      </c>
    </row>
    <row r="824" spans="1:13">
      <c r="A824">
        <v>255</v>
      </c>
      <c r="B824">
        <v>1130</v>
      </c>
      <c r="C824" s="7">
        <v>21.479333333333333</v>
      </c>
      <c r="D824">
        <v>0.67800000000000005</v>
      </c>
      <c r="E824">
        <v>23.67</v>
      </c>
      <c r="F824">
        <v>55.13</v>
      </c>
      <c r="H824" s="23">
        <v>38607.458333333336</v>
      </c>
      <c r="I824" s="23">
        <f t="shared" si="12"/>
        <v>38607.479166666672</v>
      </c>
      <c r="J824" s="13">
        <v>0.67800000000000005</v>
      </c>
      <c r="K824" s="21">
        <v>21.479333333333333</v>
      </c>
      <c r="L824" s="13">
        <v>23.67</v>
      </c>
      <c r="M824" s="13">
        <v>55.13</v>
      </c>
    </row>
    <row r="825" spans="1:13">
      <c r="A825">
        <v>255</v>
      </c>
      <c r="B825">
        <v>1200</v>
      </c>
      <c r="C825" s="7">
        <v>22.265333333333334</v>
      </c>
      <c r="D825">
        <v>0.70699999999999996</v>
      </c>
      <c r="E825">
        <v>24.01</v>
      </c>
      <c r="F825">
        <v>54.19</v>
      </c>
      <c r="H825" s="23">
        <v>38607.479166666672</v>
      </c>
      <c r="I825" s="23">
        <f t="shared" si="12"/>
        <v>38607.5</v>
      </c>
      <c r="J825" s="13">
        <v>0.70699999999999996</v>
      </c>
      <c r="K825" s="21">
        <v>22.265333333333334</v>
      </c>
      <c r="L825" s="13">
        <v>24.01</v>
      </c>
      <c r="M825" s="13">
        <v>54.19</v>
      </c>
    </row>
    <row r="826" spans="1:13">
      <c r="A826">
        <v>255</v>
      </c>
      <c r="B826">
        <v>1230</v>
      </c>
      <c r="C826" s="7">
        <v>22.998000000000001</v>
      </c>
      <c r="D826">
        <v>0.72</v>
      </c>
      <c r="E826">
        <v>24.53</v>
      </c>
      <c r="F826">
        <v>51.53</v>
      </c>
      <c r="H826" s="23">
        <v>38607.5</v>
      </c>
      <c r="I826" s="23">
        <f t="shared" si="12"/>
        <v>38607.520833333336</v>
      </c>
      <c r="J826" s="13">
        <v>0.72</v>
      </c>
      <c r="K826" s="21">
        <v>22.998000000000001</v>
      </c>
      <c r="L826" s="13">
        <v>24.53</v>
      </c>
      <c r="M826" s="13">
        <v>51.53</v>
      </c>
    </row>
    <row r="827" spans="1:13">
      <c r="A827">
        <v>255</v>
      </c>
      <c r="B827">
        <v>1300</v>
      </c>
      <c r="C827" s="7">
        <v>23.461333333333332</v>
      </c>
      <c r="D827">
        <v>0.72499999999999998</v>
      </c>
      <c r="E827">
        <v>24.94</v>
      </c>
      <c r="F827">
        <v>48.9</v>
      </c>
      <c r="H827" s="23">
        <v>38607.520833333336</v>
      </c>
      <c r="I827" s="23">
        <f t="shared" si="12"/>
        <v>38607.541666666664</v>
      </c>
      <c r="J827" s="13">
        <v>0.72499999999999998</v>
      </c>
      <c r="K827" s="21">
        <v>23.461333333333332</v>
      </c>
      <c r="L827" s="13">
        <v>24.94</v>
      </c>
      <c r="M827" s="13">
        <v>48.9</v>
      </c>
    </row>
    <row r="828" spans="1:13">
      <c r="A828">
        <v>255</v>
      </c>
      <c r="B828">
        <v>1330</v>
      </c>
      <c r="C828" s="7">
        <v>23.754666666666665</v>
      </c>
      <c r="D828">
        <v>0.71599999999999997</v>
      </c>
      <c r="E828">
        <v>25.25</v>
      </c>
      <c r="F828">
        <v>46.68</v>
      </c>
      <c r="H828" s="23">
        <v>38607.541666666664</v>
      </c>
      <c r="I828" s="23">
        <f t="shared" si="12"/>
        <v>38607.5625</v>
      </c>
      <c r="J828" s="13">
        <v>0.71599999999999997</v>
      </c>
      <c r="K828" s="21">
        <v>23.754666666666665</v>
      </c>
      <c r="L828" s="13">
        <v>25.25</v>
      </c>
      <c r="M828" s="13">
        <v>46.68</v>
      </c>
    </row>
    <row r="829" spans="1:13">
      <c r="A829">
        <v>255</v>
      </c>
      <c r="B829">
        <v>1400</v>
      </c>
      <c r="C829" s="7">
        <v>23.967333333333329</v>
      </c>
      <c r="D829">
        <v>0.69199999999999995</v>
      </c>
      <c r="E829">
        <v>25.58</v>
      </c>
      <c r="F829">
        <v>46.33</v>
      </c>
      <c r="H829" s="23">
        <v>38607.5625</v>
      </c>
      <c r="I829" s="23">
        <f t="shared" si="12"/>
        <v>38607.583333333336</v>
      </c>
      <c r="J829" s="13">
        <v>0.69199999999999995</v>
      </c>
      <c r="K829" s="21">
        <v>23.967333333333329</v>
      </c>
      <c r="L829" s="13">
        <v>25.58</v>
      </c>
      <c r="M829" s="13">
        <v>46.33</v>
      </c>
    </row>
    <row r="830" spans="1:13">
      <c r="A830">
        <v>255</v>
      </c>
      <c r="B830">
        <v>1430</v>
      </c>
      <c r="C830" s="7">
        <v>23.969999999999995</v>
      </c>
      <c r="D830">
        <v>0.65600000000000003</v>
      </c>
      <c r="E830">
        <v>25.85</v>
      </c>
      <c r="F830">
        <v>44.97</v>
      </c>
      <c r="H830" s="23">
        <v>38607.583333333336</v>
      </c>
      <c r="I830" s="23">
        <f t="shared" si="12"/>
        <v>38607.604166666672</v>
      </c>
      <c r="J830" s="13">
        <v>0.65600000000000003</v>
      </c>
      <c r="K830" s="21">
        <v>23.969999999999995</v>
      </c>
      <c r="L830" s="13">
        <v>25.85</v>
      </c>
      <c r="M830" s="13">
        <v>44.97</v>
      </c>
    </row>
    <row r="831" spans="1:13">
      <c r="A831">
        <v>255</v>
      </c>
      <c r="B831">
        <v>1500</v>
      </c>
      <c r="C831" s="7">
        <v>23.895333333333333</v>
      </c>
      <c r="D831">
        <v>0.61</v>
      </c>
      <c r="E831">
        <v>26.01</v>
      </c>
      <c r="F831">
        <v>43.37</v>
      </c>
      <c r="H831" s="23">
        <v>38607.604166666672</v>
      </c>
      <c r="I831" s="23">
        <f t="shared" si="12"/>
        <v>38607.625</v>
      </c>
      <c r="J831" s="13">
        <v>0.61</v>
      </c>
      <c r="K831" s="21">
        <v>23.895333333333333</v>
      </c>
      <c r="L831" s="13">
        <v>26.01</v>
      </c>
      <c r="M831" s="13">
        <v>43.37</v>
      </c>
    </row>
    <row r="832" spans="1:13">
      <c r="A832">
        <v>255</v>
      </c>
      <c r="B832">
        <v>1530</v>
      </c>
      <c r="C832" s="7">
        <v>23.645333333333337</v>
      </c>
      <c r="D832">
        <v>0.55400000000000005</v>
      </c>
      <c r="E832">
        <v>26.1</v>
      </c>
      <c r="F832">
        <v>43.8</v>
      </c>
      <c r="H832" s="23">
        <v>38607.625</v>
      </c>
      <c r="I832" s="23">
        <f t="shared" si="12"/>
        <v>38607.645833333336</v>
      </c>
      <c r="J832" s="13">
        <v>0.55400000000000005</v>
      </c>
      <c r="K832" s="21">
        <v>23.645333333333337</v>
      </c>
      <c r="L832" s="13">
        <v>26.1</v>
      </c>
      <c r="M832" s="13">
        <v>43.8</v>
      </c>
    </row>
    <row r="833" spans="1:13">
      <c r="A833">
        <v>255</v>
      </c>
      <c r="B833">
        <v>1600</v>
      </c>
      <c r="C833" s="7">
        <v>23.187333333333338</v>
      </c>
      <c r="D833">
        <v>0.48799999999999999</v>
      </c>
      <c r="E833">
        <v>26.12</v>
      </c>
      <c r="F833">
        <v>42.73</v>
      </c>
      <c r="H833" s="23">
        <v>38607.645833333336</v>
      </c>
      <c r="I833" s="23">
        <f t="shared" si="12"/>
        <v>38607.666666666664</v>
      </c>
      <c r="J833" s="13">
        <v>0.48799999999999999</v>
      </c>
      <c r="K833" s="21">
        <v>23.187333333333338</v>
      </c>
      <c r="L833" s="13">
        <v>26.12</v>
      </c>
      <c r="M833" s="13">
        <v>42.73</v>
      </c>
    </row>
    <row r="834" spans="1:13">
      <c r="A834">
        <v>255</v>
      </c>
      <c r="B834">
        <v>1630</v>
      </c>
      <c r="C834" s="7">
        <v>23.124666666666663</v>
      </c>
      <c r="D834">
        <v>0.41499999999999998</v>
      </c>
      <c r="E834">
        <v>26.27</v>
      </c>
      <c r="F834">
        <v>43.19</v>
      </c>
      <c r="H834" s="23">
        <v>38607.666666666664</v>
      </c>
      <c r="I834" s="23">
        <f t="shared" si="12"/>
        <v>38607.6875</v>
      </c>
      <c r="J834" s="13">
        <v>0.41499999999999998</v>
      </c>
      <c r="K834" s="21">
        <v>23.124666666666663</v>
      </c>
      <c r="L834" s="13">
        <v>26.27</v>
      </c>
      <c r="M834" s="13">
        <v>43.19</v>
      </c>
    </row>
    <row r="835" spans="1:13">
      <c r="A835">
        <v>255</v>
      </c>
      <c r="B835">
        <v>1700</v>
      </c>
      <c r="C835" s="7">
        <v>22.850666666666665</v>
      </c>
      <c r="D835">
        <v>0.33500000000000002</v>
      </c>
      <c r="E835">
        <v>26.12</v>
      </c>
      <c r="F835">
        <v>43.4</v>
      </c>
      <c r="H835" s="23">
        <v>38607.6875</v>
      </c>
      <c r="I835" s="23">
        <f t="shared" si="12"/>
        <v>38607.708333333336</v>
      </c>
      <c r="J835" s="13">
        <v>0.33500000000000002</v>
      </c>
      <c r="K835" s="21">
        <v>22.850666666666665</v>
      </c>
      <c r="L835" s="13">
        <v>26.12</v>
      </c>
      <c r="M835" s="13">
        <v>43.4</v>
      </c>
    </row>
    <row r="836" spans="1:13">
      <c r="A836">
        <v>255</v>
      </c>
      <c r="B836">
        <v>1730</v>
      </c>
      <c r="C836" s="7">
        <v>22.279333333333337</v>
      </c>
      <c r="D836">
        <v>0.25</v>
      </c>
      <c r="E836">
        <v>26.02</v>
      </c>
      <c r="F836">
        <v>43.35</v>
      </c>
      <c r="H836" s="23">
        <v>38607.708333333336</v>
      </c>
      <c r="I836" s="23">
        <f t="shared" si="12"/>
        <v>38607.729166666672</v>
      </c>
      <c r="J836" s="13">
        <v>0.25</v>
      </c>
      <c r="K836" s="21">
        <v>22.279333333333337</v>
      </c>
      <c r="L836" s="13">
        <v>26.02</v>
      </c>
      <c r="M836" s="13">
        <v>43.35</v>
      </c>
    </row>
    <row r="837" spans="1:13">
      <c r="A837">
        <v>255</v>
      </c>
      <c r="B837">
        <v>1800</v>
      </c>
      <c r="C837" s="7">
        <v>21.408666666666665</v>
      </c>
      <c r="D837">
        <v>0.16900000000000001</v>
      </c>
      <c r="E837">
        <v>25.73</v>
      </c>
      <c r="F837">
        <v>45.25</v>
      </c>
      <c r="H837" s="23">
        <v>38607.729166666672</v>
      </c>
      <c r="I837" s="23">
        <f t="shared" si="12"/>
        <v>38607.75</v>
      </c>
      <c r="J837" s="13">
        <v>0.16900000000000001</v>
      </c>
      <c r="K837" s="21">
        <v>21.408666666666665</v>
      </c>
      <c r="L837" s="13">
        <v>25.73</v>
      </c>
      <c r="M837" s="13">
        <v>45.25</v>
      </c>
    </row>
    <row r="838" spans="1:13">
      <c r="A838">
        <v>255</v>
      </c>
      <c r="B838">
        <v>1830</v>
      </c>
      <c r="C838" s="7">
        <v>20.679333333333332</v>
      </c>
      <c r="D838">
        <v>9.2999999999999999E-2</v>
      </c>
      <c r="E838">
        <v>24.71</v>
      </c>
      <c r="F838">
        <v>49.98</v>
      </c>
      <c r="H838" s="23">
        <v>38607.75</v>
      </c>
      <c r="I838" s="23">
        <f t="shared" ref="I838:I901" si="13">I$3+A838+(ROUND(B838/100,0)/24)+(MOD(B838,100)/(24*60))</f>
        <v>38607.770833333336</v>
      </c>
      <c r="J838" s="13">
        <v>9.2999999999999999E-2</v>
      </c>
      <c r="K838" s="21">
        <v>20.679333333333332</v>
      </c>
      <c r="L838" s="13">
        <v>24.71</v>
      </c>
      <c r="M838" s="13">
        <v>49.98</v>
      </c>
    </row>
    <row r="839" spans="1:13">
      <c r="A839">
        <v>255</v>
      </c>
      <c r="B839">
        <v>1900</v>
      </c>
      <c r="C839" s="7">
        <v>19.89866666666666</v>
      </c>
      <c r="D839">
        <v>0.02</v>
      </c>
      <c r="E839">
        <v>22.41</v>
      </c>
      <c r="F839">
        <v>59.01</v>
      </c>
      <c r="H839" s="23">
        <v>38607.770833333336</v>
      </c>
      <c r="I839" s="23">
        <f t="shared" si="13"/>
        <v>38607.791666666664</v>
      </c>
      <c r="J839" s="13">
        <v>0.02</v>
      </c>
      <c r="K839" s="21">
        <v>19.89866666666666</v>
      </c>
      <c r="L839" s="13">
        <v>22.41</v>
      </c>
      <c r="M839" s="13">
        <v>59.01</v>
      </c>
    </row>
    <row r="840" spans="1:13">
      <c r="A840">
        <v>255</v>
      </c>
      <c r="B840">
        <v>1930</v>
      </c>
      <c r="C840" s="7">
        <v>19.050666666666665</v>
      </c>
      <c r="D840">
        <v>1E-3</v>
      </c>
      <c r="E840">
        <v>19.829999999999998</v>
      </c>
      <c r="F840">
        <v>69.83</v>
      </c>
      <c r="H840" s="23">
        <v>38607.791666666664</v>
      </c>
      <c r="I840" s="23">
        <f t="shared" si="13"/>
        <v>38607.8125</v>
      </c>
      <c r="J840" s="13">
        <v>1E-3</v>
      </c>
      <c r="K840" s="21">
        <v>19.050666666666665</v>
      </c>
      <c r="L840" s="13">
        <v>19.829999999999998</v>
      </c>
      <c r="M840" s="13">
        <v>69.83</v>
      </c>
    </row>
    <row r="841" spans="1:13">
      <c r="A841">
        <v>255</v>
      </c>
      <c r="B841">
        <v>2000</v>
      </c>
      <c r="C841" s="7">
        <v>18.366666666666664</v>
      </c>
      <c r="D841">
        <v>0</v>
      </c>
      <c r="E841">
        <v>18.41</v>
      </c>
      <c r="F841">
        <v>74.900000000000006</v>
      </c>
      <c r="H841" s="23">
        <v>38607.8125</v>
      </c>
      <c r="I841" s="23">
        <f t="shared" si="13"/>
        <v>38607.833333333336</v>
      </c>
      <c r="J841" s="13">
        <v>0</v>
      </c>
      <c r="K841" s="21">
        <v>18.366666666666664</v>
      </c>
      <c r="L841" s="13">
        <v>18.41</v>
      </c>
      <c r="M841" s="13">
        <v>74.900000000000006</v>
      </c>
    </row>
    <row r="842" spans="1:13">
      <c r="A842">
        <v>255</v>
      </c>
      <c r="B842">
        <v>2030</v>
      </c>
      <c r="C842" s="7">
        <v>17.757999999999999</v>
      </c>
      <c r="D842">
        <v>0</v>
      </c>
      <c r="E842">
        <v>17.88</v>
      </c>
      <c r="F842">
        <v>73.8</v>
      </c>
      <c r="H842" s="23">
        <v>38607.833333333336</v>
      </c>
      <c r="I842" s="23">
        <f t="shared" si="13"/>
        <v>38607.854166666672</v>
      </c>
      <c r="J842" s="13">
        <v>0</v>
      </c>
      <c r="K842" s="21">
        <v>17.757999999999999</v>
      </c>
      <c r="L842" s="13">
        <v>17.88</v>
      </c>
      <c r="M842" s="13">
        <v>73.8</v>
      </c>
    </row>
    <row r="843" spans="1:13">
      <c r="A843">
        <v>255</v>
      </c>
      <c r="B843">
        <v>2100</v>
      </c>
      <c r="C843" s="7">
        <v>17.167333333333332</v>
      </c>
      <c r="D843">
        <v>0</v>
      </c>
      <c r="E843">
        <v>16.739999999999998</v>
      </c>
      <c r="F843">
        <v>78.5</v>
      </c>
      <c r="H843" s="23">
        <v>38607.854166666672</v>
      </c>
      <c r="I843" s="23">
        <f t="shared" si="13"/>
        <v>38607.875</v>
      </c>
      <c r="J843" s="13">
        <v>0</v>
      </c>
      <c r="K843" s="21">
        <v>17.167333333333332</v>
      </c>
      <c r="L843" s="13">
        <v>16.739999999999998</v>
      </c>
      <c r="M843" s="13">
        <v>78.5</v>
      </c>
    </row>
    <row r="844" spans="1:13">
      <c r="A844">
        <v>255</v>
      </c>
      <c r="B844">
        <v>2130</v>
      </c>
      <c r="C844" s="7">
        <v>16.738666666666667</v>
      </c>
      <c r="D844">
        <v>0</v>
      </c>
      <c r="E844">
        <v>16.64</v>
      </c>
      <c r="F844">
        <v>80.099999999999994</v>
      </c>
      <c r="H844" s="23">
        <v>38607.875</v>
      </c>
      <c r="I844" s="23">
        <f t="shared" si="13"/>
        <v>38607.895833333336</v>
      </c>
      <c r="J844" s="13">
        <v>0</v>
      </c>
      <c r="K844" s="21">
        <v>16.738666666666667</v>
      </c>
      <c r="L844" s="13">
        <v>16.64</v>
      </c>
      <c r="M844" s="13">
        <v>80.099999999999994</v>
      </c>
    </row>
    <row r="845" spans="1:13">
      <c r="A845">
        <v>255</v>
      </c>
      <c r="B845">
        <v>2200</v>
      </c>
      <c r="C845" s="7">
        <v>16.361333333333334</v>
      </c>
      <c r="D845">
        <v>0</v>
      </c>
      <c r="E845">
        <v>16.100000000000001</v>
      </c>
      <c r="F845">
        <v>82.3</v>
      </c>
      <c r="H845" s="23">
        <v>38607.895833333336</v>
      </c>
      <c r="I845" s="23">
        <f t="shared" si="13"/>
        <v>38607.916666666664</v>
      </c>
      <c r="J845" s="13">
        <v>0</v>
      </c>
      <c r="K845" s="21">
        <v>16.361333333333334</v>
      </c>
      <c r="L845" s="13">
        <v>16.100000000000001</v>
      </c>
      <c r="M845" s="13">
        <v>82.3</v>
      </c>
    </row>
    <row r="846" spans="1:13">
      <c r="A846">
        <v>255</v>
      </c>
      <c r="B846">
        <v>2230</v>
      </c>
      <c r="C846" s="7">
        <v>15.951999999999998</v>
      </c>
      <c r="D846">
        <v>0</v>
      </c>
      <c r="E846">
        <v>15.18</v>
      </c>
      <c r="F846">
        <v>85.2</v>
      </c>
      <c r="H846" s="23">
        <v>38607.916666666664</v>
      </c>
      <c r="I846" s="23">
        <f t="shared" si="13"/>
        <v>38607.9375</v>
      </c>
      <c r="J846" s="13">
        <v>0</v>
      </c>
      <c r="K846" s="21">
        <v>15.951999999999998</v>
      </c>
      <c r="L846" s="13">
        <v>15.18</v>
      </c>
      <c r="M846" s="13">
        <v>85.2</v>
      </c>
    </row>
    <row r="847" spans="1:13">
      <c r="A847">
        <v>255</v>
      </c>
      <c r="B847">
        <v>2300</v>
      </c>
      <c r="C847" s="7">
        <v>15.484666666666666</v>
      </c>
      <c r="D847">
        <v>0</v>
      </c>
      <c r="E847">
        <v>13.9</v>
      </c>
      <c r="F847">
        <v>88.4</v>
      </c>
      <c r="H847" s="23">
        <v>38607.9375</v>
      </c>
      <c r="I847" s="23">
        <f t="shared" si="13"/>
        <v>38607.958333333336</v>
      </c>
      <c r="J847" s="13">
        <v>0</v>
      </c>
      <c r="K847" s="21">
        <v>15.484666666666666</v>
      </c>
      <c r="L847" s="13">
        <v>13.9</v>
      </c>
      <c r="M847" s="13">
        <v>88.4</v>
      </c>
    </row>
    <row r="848" spans="1:13">
      <c r="A848">
        <v>255</v>
      </c>
      <c r="B848">
        <v>2330</v>
      </c>
      <c r="C848" s="7">
        <v>15.140666666666668</v>
      </c>
      <c r="D848">
        <v>0</v>
      </c>
      <c r="E848">
        <v>13.62</v>
      </c>
      <c r="F848">
        <v>90.2</v>
      </c>
      <c r="H848" s="23">
        <v>38607.958333333336</v>
      </c>
      <c r="I848" s="23">
        <f t="shared" si="13"/>
        <v>38607.979166666672</v>
      </c>
      <c r="J848" s="13">
        <v>0</v>
      </c>
      <c r="K848" s="21">
        <v>15.140666666666668</v>
      </c>
      <c r="L848" s="13">
        <v>13.62</v>
      </c>
      <c r="M848" s="13">
        <v>90.2</v>
      </c>
    </row>
    <row r="849" spans="1:13">
      <c r="A849">
        <v>256</v>
      </c>
      <c r="B849">
        <v>0</v>
      </c>
      <c r="C849" s="7">
        <v>14.798</v>
      </c>
      <c r="D849">
        <v>0</v>
      </c>
      <c r="E849">
        <v>13.23</v>
      </c>
      <c r="F849">
        <v>90.4</v>
      </c>
      <c r="H849" s="23">
        <v>38607.979166666672</v>
      </c>
      <c r="I849" s="23">
        <f t="shared" si="13"/>
        <v>38608</v>
      </c>
      <c r="J849" s="13">
        <v>0</v>
      </c>
      <c r="K849" s="21">
        <v>14.798</v>
      </c>
      <c r="L849" s="13">
        <v>13.23</v>
      </c>
      <c r="M849" s="13">
        <v>90.4</v>
      </c>
    </row>
    <row r="850" spans="1:13">
      <c r="A850">
        <v>256</v>
      </c>
      <c r="B850">
        <v>30</v>
      </c>
      <c r="C850" s="7">
        <v>14.513999999999999</v>
      </c>
      <c r="D850">
        <v>0</v>
      </c>
      <c r="E850">
        <v>13.07</v>
      </c>
      <c r="F850">
        <v>90.6</v>
      </c>
      <c r="H850" s="23">
        <v>38608</v>
      </c>
      <c r="I850" s="23">
        <f t="shared" si="13"/>
        <v>38608.020833333336</v>
      </c>
      <c r="J850" s="13">
        <v>0</v>
      </c>
      <c r="K850" s="21">
        <v>14.513999999999999</v>
      </c>
      <c r="L850" s="13">
        <v>13.07</v>
      </c>
      <c r="M850" s="13">
        <v>90.6</v>
      </c>
    </row>
    <row r="851" spans="1:13">
      <c r="A851">
        <v>256</v>
      </c>
      <c r="B851">
        <v>100</v>
      </c>
      <c r="C851" s="7">
        <v>14.253333333333334</v>
      </c>
      <c r="D851">
        <v>0</v>
      </c>
      <c r="E851">
        <v>12.75</v>
      </c>
      <c r="F851">
        <v>91.5</v>
      </c>
      <c r="H851" s="23">
        <v>38608.020833333336</v>
      </c>
      <c r="I851" s="23">
        <f t="shared" si="13"/>
        <v>38608.041666666664</v>
      </c>
      <c r="J851" s="13">
        <v>0</v>
      </c>
      <c r="K851" s="21">
        <v>14.253333333333334</v>
      </c>
      <c r="L851" s="13">
        <v>12.75</v>
      </c>
      <c r="M851" s="13">
        <v>91.5</v>
      </c>
    </row>
    <row r="852" spans="1:13">
      <c r="A852">
        <v>256</v>
      </c>
      <c r="B852">
        <v>130</v>
      </c>
      <c r="C852" s="7">
        <v>14.066000000000001</v>
      </c>
      <c r="D852">
        <v>0</v>
      </c>
      <c r="E852">
        <v>12.89</v>
      </c>
      <c r="F852">
        <v>90.6</v>
      </c>
      <c r="H852" s="23">
        <v>38608.041666666664</v>
      </c>
      <c r="I852" s="23">
        <f t="shared" si="13"/>
        <v>38608.0625</v>
      </c>
      <c r="J852" s="13">
        <v>0</v>
      </c>
      <c r="K852" s="21">
        <v>14.066000000000001</v>
      </c>
      <c r="L852" s="13">
        <v>12.89</v>
      </c>
      <c r="M852" s="13">
        <v>90.6</v>
      </c>
    </row>
    <row r="853" spans="1:13">
      <c r="A853">
        <v>256</v>
      </c>
      <c r="B853">
        <v>200</v>
      </c>
      <c r="C853" s="7">
        <v>13.825333333333333</v>
      </c>
      <c r="D853">
        <v>0</v>
      </c>
      <c r="E853">
        <v>12.46</v>
      </c>
      <c r="F853">
        <v>90.4</v>
      </c>
      <c r="H853" s="23">
        <v>38608.0625</v>
      </c>
      <c r="I853" s="23">
        <f t="shared" si="13"/>
        <v>38608.083333333336</v>
      </c>
      <c r="J853" s="13">
        <v>0</v>
      </c>
      <c r="K853" s="21">
        <v>13.825333333333333</v>
      </c>
      <c r="L853" s="13">
        <v>12.46</v>
      </c>
      <c r="M853" s="13">
        <v>90.4</v>
      </c>
    </row>
    <row r="854" spans="1:13">
      <c r="A854">
        <v>256</v>
      </c>
      <c r="B854">
        <v>230</v>
      </c>
      <c r="C854" s="7">
        <v>13.566666666666668</v>
      </c>
      <c r="D854">
        <v>0</v>
      </c>
      <c r="E854">
        <v>12.04</v>
      </c>
      <c r="F854">
        <v>91.1</v>
      </c>
      <c r="H854" s="23">
        <v>38608.083333333336</v>
      </c>
      <c r="I854" s="23">
        <f t="shared" si="13"/>
        <v>38608.104166666672</v>
      </c>
      <c r="J854" s="13">
        <v>0</v>
      </c>
      <c r="K854" s="21">
        <v>13.566666666666668</v>
      </c>
      <c r="L854" s="13">
        <v>12.04</v>
      </c>
      <c r="M854" s="13">
        <v>91.1</v>
      </c>
    </row>
    <row r="855" spans="1:13">
      <c r="A855">
        <v>256</v>
      </c>
      <c r="B855">
        <v>300</v>
      </c>
      <c r="C855" s="7">
        <v>13.341333333333331</v>
      </c>
      <c r="D855">
        <v>0</v>
      </c>
      <c r="E855">
        <v>11.89</v>
      </c>
      <c r="F855">
        <v>91.8</v>
      </c>
      <c r="H855" s="23">
        <v>38608.104166666672</v>
      </c>
      <c r="I855" s="23">
        <f t="shared" si="13"/>
        <v>38608.125</v>
      </c>
      <c r="J855" s="13">
        <v>0</v>
      </c>
      <c r="K855" s="21">
        <v>13.341333333333331</v>
      </c>
      <c r="L855" s="13">
        <v>11.89</v>
      </c>
      <c r="M855" s="13">
        <v>91.8</v>
      </c>
    </row>
    <row r="856" spans="1:13">
      <c r="A856">
        <v>256</v>
      </c>
      <c r="B856">
        <v>330</v>
      </c>
      <c r="C856" s="7">
        <v>13.21</v>
      </c>
      <c r="D856">
        <v>0</v>
      </c>
      <c r="E856">
        <v>11.97</v>
      </c>
      <c r="F856">
        <v>91.6</v>
      </c>
      <c r="H856" s="23">
        <v>38608.125</v>
      </c>
      <c r="I856" s="23">
        <f t="shared" si="13"/>
        <v>38608.145833333336</v>
      </c>
      <c r="J856" s="13">
        <v>0</v>
      </c>
      <c r="K856" s="21">
        <v>13.21</v>
      </c>
      <c r="L856" s="13">
        <v>11.97</v>
      </c>
      <c r="M856" s="13">
        <v>91.6</v>
      </c>
    </row>
    <row r="857" spans="1:13">
      <c r="A857">
        <v>256</v>
      </c>
      <c r="B857">
        <v>400</v>
      </c>
      <c r="C857" s="7">
        <v>13.114000000000001</v>
      </c>
      <c r="D857">
        <v>0</v>
      </c>
      <c r="E857">
        <v>12.06</v>
      </c>
      <c r="F857">
        <v>90.3</v>
      </c>
      <c r="H857" s="23">
        <v>38608.145833333336</v>
      </c>
      <c r="I857" s="23">
        <f t="shared" si="13"/>
        <v>38608.166666666664</v>
      </c>
      <c r="J857" s="13">
        <v>0</v>
      </c>
      <c r="K857" s="21">
        <v>13.114000000000001</v>
      </c>
      <c r="L857" s="13">
        <v>12.06</v>
      </c>
      <c r="M857" s="13">
        <v>90.3</v>
      </c>
    </row>
    <row r="858" spans="1:13">
      <c r="A858">
        <v>256</v>
      </c>
      <c r="B858">
        <v>430</v>
      </c>
      <c r="C858" s="7">
        <v>13.044666666666666</v>
      </c>
      <c r="D858">
        <v>0</v>
      </c>
      <c r="E858">
        <v>11.99</v>
      </c>
      <c r="F858">
        <v>90.2</v>
      </c>
      <c r="H858" s="23">
        <v>38608.166666666664</v>
      </c>
      <c r="I858" s="23">
        <f t="shared" si="13"/>
        <v>38608.1875</v>
      </c>
      <c r="J858" s="13">
        <v>0</v>
      </c>
      <c r="K858" s="21">
        <v>13.044666666666666</v>
      </c>
      <c r="L858" s="13">
        <v>11.99</v>
      </c>
      <c r="M858" s="13">
        <v>90.2</v>
      </c>
    </row>
    <row r="859" spans="1:13">
      <c r="A859">
        <v>256</v>
      </c>
      <c r="B859">
        <v>500</v>
      </c>
      <c r="C859" s="7">
        <v>12.971333333333332</v>
      </c>
      <c r="D859">
        <v>0</v>
      </c>
      <c r="E859">
        <v>12.19</v>
      </c>
      <c r="F859">
        <v>89.3</v>
      </c>
      <c r="H859" s="23">
        <v>38608.1875</v>
      </c>
      <c r="I859" s="23">
        <f t="shared" si="13"/>
        <v>38608.208333333336</v>
      </c>
      <c r="J859" s="13">
        <v>0</v>
      </c>
      <c r="K859" s="21">
        <v>12.971333333333332</v>
      </c>
      <c r="L859" s="13">
        <v>12.19</v>
      </c>
      <c r="M859" s="13">
        <v>89.3</v>
      </c>
    </row>
    <row r="860" spans="1:13">
      <c r="A860">
        <v>256</v>
      </c>
      <c r="B860">
        <v>530</v>
      </c>
      <c r="C860" s="7">
        <v>12.848000000000001</v>
      </c>
      <c r="D860">
        <v>0</v>
      </c>
      <c r="E860">
        <v>12.04</v>
      </c>
      <c r="F860">
        <v>89.2</v>
      </c>
      <c r="H860" s="23">
        <v>38608.208333333336</v>
      </c>
      <c r="I860" s="23">
        <f t="shared" si="13"/>
        <v>38608.229166666672</v>
      </c>
      <c r="J860" s="13">
        <v>0</v>
      </c>
      <c r="K860" s="21">
        <v>12.848000000000001</v>
      </c>
      <c r="L860" s="13">
        <v>12.04</v>
      </c>
      <c r="M860" s="13">
        <v>89.2</v>
      </c>
    </row>
    <row r="861" spans="1:13">
      <c r="A861">
        <v>256</v>
      </c>
      <c r="B861">
        <v>600</v>
      </c>
      <c r="C861" s="7">
        <v>12.737999999999998</v>
      </c>
      <c r="D861">
        <v>0</v>
      </c>
      <c r="E861">
        <v>11.95</v>
      </c>
      <c r="F861">
        <v>89.5</v>
      </c>
      <c r="H861" s="23">
        <v>38608.229166666672</v>
      </c>
      <c r="I861" s="23">
        <f t="shared" si="13"/>
        <v>38608.25</v>
      </c>
      <c r="J861" s="13">
        <v>0</v>
      </c>
      <c r="K861" s="21">
        <v>12.737999999999998</v>
      </c>
      <c r="L861" s="13">
        <v>11.95</v>
      </c>
      <c r="M861" s="13">
        <v>89.5</v>
      </c>
    </row>
    <row r="862" spans="1:13">
      <c r="A862">
        <v>256</v>
      </c>
      <c r="B862">
        <v>630</v>
      </c>
      <c r="C862" s="7">
        <v>12.644666666666664</v>
      </c>
      <c r="D862">
        <v>3.0000000000000001E-3</v>
      </c>
      <c r="E862">
        <v>11.87</v>
      </c>
      <c r="F862">
        <v>88.8</v>
      </c>
      <c r="H862" s="23">
        <v>38608.25</v>
      </c>
      <c r="I862" s="23">
        <f t="shared" si="13"/>
        <v>38608.270833333336</v>
      </c>
      <c r="J862" s="13">
        <v>3.0000000000000001E-3</v>
      </c>
      <c r="K862" s="21">
        <v>12.644666666666664</v>
      </c>
      <c r="L862" s="13">
        <v>11.87</v>
      </c>
      <c r="M862" s="13">
        <v>88.8</v>
      </c>
    </row>
    <row r="863" spans="1:13">
      <c r="A863">
        <v>256</v>
      </c>
      <c r="B863">
        <v>700</v>
      </c>
      <c r="C863" s="7">
        <v>12.759333333333332</v>
      </c>
      <c r="D863">
        <v>1.2999999999999999E-2</v>
      </c>
      <c r="E863">
        <v>12.39</v>
      </c>
      <c r="F863">
        <v>87.7</v>
      </c>
      <c r="H863" s="23">
        <v>38608.270833333336</v>
      </c>
      <c r="I863" s="23">
        <f t="shared" si="13"/>
        <v>38608.291666666664</v>
      </c>
      <c r="J863" s="13">
        <v>1.2999999999999999E-2</v>
      </c>
      <c r="K863" s="21">
        <v>12.759333333333332</v>
      </c>
      <c r="L863" s="13">
        <v>12.39</v>
      </c>
      <c r="M863" s="13">
        <v>87.7</v>
      </c>
    </row>
    <row r="864" spans="1:13">
      <c r="A864">
        <v>256</v>
      </c>
      <c r="B864">
        <v>730</v>
      </c>
      <c r="C864" s="7">
        <v>13.155333333333333</v>
      </c>
      <c r="D864">
        <v>1.9E-2</v>
      </c>
      <c r="E864">
        <v>13.65</v>
      </c>
      <c r="F864">
        <v>84.5</v>
      </c>
      <c r="H864" s="23">
        <v>38608.291666666664</v>
      </c>
      <c r="I864" s="23">
        <f t="shared" si="13"/>
        <v>38608.3125</v>
      </c>
      <c r="J864" s="13">
        <v>1.9E-2</v>
      </c>
      <c r="K864" s="21">
        <v>13.155333333333333</v>
      </c>
      <c r="L864" s="13">
        <v>13.65</v>
      </c>
      <c r="M864" s="13">
        <v>84.5</v>
      </c>
    </row>
    <row r="865" spans="1:13">
      <c r="A865">
        <v>256</v>
      </c>
      <c r="B865">
        <v>800</v>
      </c>
      <c r="C865" s="7">
        <v>13.510666666666664</v>
      </c>
      <c r="D865">
        <v>3.5999999999999997E-2</v>
      </c>
      <c r="E865">
        <v>13.95</v>
      </c>
      <c r="F865">
        <v>85.2</v>
      </c>
      <c r="H865" s="23">
        <v>38608.3125</v>
      </c>
      <c r="I865" s="23">
        <f t="shared" si="13"/>
        <v>38608.333333333336</v>
      </c>
      <c r="J865" s="13">
        <v>3.5999999999999997E-2</v>
      </c>
      <c r="K865" s="21">
        <v>13.510666666666664</v>
      </c>
      <c r="L865" s="13">
        <v>13.95</v>
      </c>
      <c r="M865" s="13">
        <v>85.2</v>
      </c>
    </row>
    <row r="866" spans="1:13">
      <c r="A866">
        <v>256</v>
      </c>
      <c r="B866">
        <v>830</v>
      </c>
      <c r="C866" s="7">
        <v>14.034666666666668</v>
      </c>
      <c r="D866">
        <v>0.10199999999999999</v>
      </c>
      <c r="E866">
        <v>14.68</v>
      </c>
      <c r="F866">
        <v>83.5</v>
      </c>
      <c r="H866" s="23">
        <v>38608.333333333336</v>
      </c>
      <c r="I866" s="23">
        <f t="shared" si="13"/>
        <v>38608.354166666672</v>
      </c>
      <c r="J866" s="13">
        <v>0.10199999999999999</v>
      </c>
      <c r="K866" s="21">
        <v>14.034666666666668</v>
      </c>
      <c r="L866" s="13">
        <v>14.68</v>
      </c>
      <c r="M866" s="13">
        <v>83.5</v>
      </c>
    </row>
    <row r="867" spans="1:13">
      <c r="A867">
        <v>256</v>
      </c>
      <c r="B867">
        <v>900</v>
      </c>
      <c r="C867" s="7">
        <v>14.762666666666666</v>
      </c>
      <c r="D867">
        <v>0.20200000000000001</v>
      </c>
      <c r="E867">
        <v>15.59</v>
      </c>
      <c r="F867">
        <v>81</v>
      </c>
      <c r="H867" s="23">
        <v>38608.354166666672</v>
      </c>
      <c r="I867" s="23">
        <f t="shared" si="13"/>
        <v>38608.375</v>
      </c>
      <c r="J867" s="13">
        <v>0.20200000000000001</v>
      </c>
      <c r="K867" s="21">
        <v>14.762666666666666</v>
      </c>
      <c r="L867" s="13">
        <v>15.59</v>
      </c>
      <c r="M867" s="13">
        <v>81</v>
      </c>
    </row>
    <row r="868" spans="1:13">
      <c r="A868">
        <v>256</v>
      </c>
      <c r="B868">
        <v>930</v>
      </c>
      <c r="C868" s="7">
        <v>15.713333333333333</v>
      </c>
      <c r="D868">
        <v>0.222</v>
      </c>
      <c r="E868">
        <v>16.8</v>
      </c>
      <c r="F868">
        <v>77.599999999999994</v>
      </c>
      <c r="H868" s="23">
        <v>38608.375</v>
      </c>
      <c r="I868" s="23">
        <f t="shared" si="13"/>
        <v>38608.395833333336</v>
      </c>
      <c r="J868" s="13">
        <v>0.222</v>
      </c>
      <c r="K868" s="21">
        <v>15.713333333333333</v>
      </c>
      <c r="L868" s="13">
        <v>16.8</v>
      </c>
      <c r="M868" s="13">
        <v>77.599999999999994</v>
      </c>
    </row>
    <row r="869" spans="1:13">
      <c r="A869">
        <v>256</v>
      </c>
      <c r="B869">
        <v>1000</v>
      </c>
      <c r="C869" s="7">
        <v>16.151333333333334</v>
      </c>
      <c r="D869">
        <v>0.158</v>
      </c>
      <c r="E869">
        <v>17.37</v>
      </c>
      <c r="F869">
        <v>76.8</v>
      </c>
      <c r="H869" s="23">
        <v>38608.395833333336</v>
      </c>
      <c r="I869" s="23">
        <f t="shared" si="13"/>
        <v>38608.416666666664</v>
      </c>
      <c r="J869" s="13">
        <v>0.158</v>
      </c>
      <c r="K869" s="21">
        <v>16.151333333333334</v>
      </c>
      <c r="L869" s="13">
        <v>17.37</v>
      </c>
      <c r="M869" s="13">
        <v>76.8</v>
      </c>
    </row>
    <row r="870" spans="1:13">
      <c r="A870">
        <v>256</v>
      </c>
      <c r="B870">
        <v>1030</v>
      </c>
      <c r="C870" s="7">
        <v>16.40666666666667</v>
      </c>
      <c r="D870">
        <v>0.159</v>
      </c>
      <c r="E870">
        <v>17.559999999999999</v>
      </c>
      <c r="F870">
        <v>76.3</v>
      </c>
      <c r="H870" s="23">
        <v>38608.416666666664</v>
      </c>
      <c r="I870" s="23">
        <f t="shared" si="13"/>
        <v>38608.4375</v>
      </c>
      <c r="J870" s="13">
        <v>0.159</v>
      </c>
      <c r="K870" s="21">
        <v>16.40666666666667</v>
      </c>
      <c r="L870" s="13">
        <v>17.559999999999999</v>
      </c>
      <c r="M870" s="13">
        <v>76.3</v>
      </c>
    </row>
    <row r="871" spans="1:13">
      <c r="A871">
        <v>256</v>
      </c>
      <c r="B871">
        <v>1100</v>
      </c>
      <c r="C871" s="7">
        <v>16.827999999999999</v>
      </c>
      <c r="D871">
        <v>0.184</v>
      </c>
      <c r="E871">
        <v>18.09</v>
      </c>
      <c r="F871">
        <v>75.7</v>
      </c>
      <c r="H871" s="23">
        <v>38608.4375</v>
      </c>
      <c r="I871" s="23">
        <f t="shared" si="13"/>
        <v>38608.458333333336</v>
      </c>
      <c r="J871" s="13">
        <v>0.184</v>
      </c>
      <c r="K871" s="21">
        <v>16.827999999999999</v>
      </c>
      <c r="L871" s="13">
        <v>18.09</v>
      </c>
      <c r="M871" s="13">
        <v>75.7</v>
      </c>
    </row>
    <row r="872" spans="1:13">
      <c r="A872">
        <v>256</v>
      </c>
      <c r="B872">
        <v>1130</v>
      </c>
      <c r="C872" s="7">
        <v>17.483999999999998</v>
      </c>
      <c r="D872">
        <v>0.223</v>
      </c>
      <c r="E872">
        <v>19.47</v>
      </c>
      <c r="F872">
        <v>73.5</v>
      </c>
      <c r="H872" s="23">
        <v>38608.458333333336</v>
      </c>
      <c r="I872" s="23">
        <f t="shared" si="13"/>
        <v>38608.479166666672</v>
      </c>
      <c r="J872" s="13">
        <v>0.223</v>
      </c>
      <c r="K872" s="21">
        <v>17.483999999999998</v>
      </c>
      <c r="L872" s="13">
        <v>19.47</v>
      </c>
      <c r="M872" s="13">
        <v>73.5</v>
      </c>
    </row>
    <row r="873" spans="1:13">
      <c r="A873">
        <v>256</v>
      </c>
      <c r="B873">
        <v>1200</v>
      </c>
      <c r="C873" s="7">
        <v>18.28533333333333</v>
      </c>
      <c r="D873">
        <v>0.27200000000000002</v>
      </c>
      <c r="E873">
        <v>20.88</v>
      </c>
      <c r="F873">
        <v>71.099999999999994</v>
      </c>
      <c r="H873" s="23">
        <v>38608.479166666672</v>
      </c>
      <c r="I873" s="23">
        <f t="shared" si="13"/>
        <v>38608.5</v>
      </c>
      <c r="J873" s="13">
        <v>0.27200000000000002</v>
      </c>
      <c r="K873" s="21">
        <v>18.28533333333333</v>
      </c>
      <c r="L873" s="13">
        <v>20.88</v>
      </c>
      <c r="M873" s="13">
        <v>71.099999999999994</v>
      </c>
    </row>
    <row r="874" spans="1:13">
      <c r="A874">
        <v>256</v>
      </c>
      <c r="B874">
        <v>1230</v>
      </c>
      <c r="C874" s="7">
        <v>19.442000000000004</v>
      </c>
      <c r="D874">
        <v>0.40600000000000003</v>
      </c>
      <c r="E874">
        <v>21.93</v>
      </c>
      <c r="F874">
        <v>70.599999999999994</v>
      </c>
      <c r="H874" s="23">
        <v>38608.5</v>
      </c>
      <c r="I874" s="23">
        <f t="shared" si="13"/>
        <v>38608.520833333336</v>
      </c>
      <c r="J874" s="13">
        <v>0.40600000000000003</v>
      </c>
      <c r="K874" s="21">
        <v>19.442000000000004</v>
      </c>
      <c r="L874" s="13">
        <v>21.93</v>
      </c>
      <c r="M874" s="13">
        <v>70.599999999999994</v>
      </c>
    </row>
    <row r="875" spans="1:13">
      <c r="A875">
        <v>256</v>
      </c>
      <c r="B875">
        <v>1300</v>
      </c>
      <c r="C875" s="7">
        <v>20.701333333333331</v>
      </c>
      <c r="D875">
        <v>0.41399999999999998</v>
      </c>
      <c r="E875">
        <v>23.32</v>
      </c>
      <c r="F875">
        <v>71.2</v>
      </c>
      <c r="H875" s="23">
        <v>38608.520833333336</v>
      </c>
      <c r="I875" s="23">
        <f t="shared" si="13"/>
        <v>38608.541666666664</v>
      </c>
      <c r="J875" s="13">
        <v>0.41399999999999998</v>
      </c>
      <c r="K875" s="21">
        <v>20.701333333333331</v>
      </c>
      <c r="L875" s="13">
        <v>23.32</v>
      </c>
      <c r="M875" s="13">
        <v>71.2</v>
      </c>
    </row>
    <row r="876" spans="1:13">
      <c r="A876">
        <v>256</v>
      </c>
      <c r="B876">
        <v>1330</v>
      </c>
      <c r="C876" s="7">
        <v>21.531333333333333</v>
      </c>
      <c r="D876">
        <v>0.44</v>
      </c>
      <c r="E876">
        <v>24.12</v>
      </c>
      <c r="F876">
        <v>70.7</v>
      </c>
      <c r="H876" s="23">
        <v>38608.541666666664</v>
      </c>
      <c r="I876" s="23">
        <f t="shared" si="13"/>
        <v>38608.5625</v>
      </c>
      <c r="J876" s="13">
        <v>0.44</v>
      </c>
      <c r="K876" s="21">
        <v>21.531333333333333</v>
      </c>
      <c r="L876" s="13">
        <v>24.12</v>
      </c>
      <c r="M876" s="13">
        <v>70.7</v>
      </c>
    </row>
    <row r="877" spans="1:13">
      <c r="A877">
        <v>256</v>
      </c>
      <c r="B877">
        <v>1400</v>
      </c>
      <c r="C877" s="7">
        <v>22.96</v>
      </c>
      <c r="D877">
        <v>0.52900000000000003</v>
      </c>
      <c r="E877">
        <v>24.72</v>
      </c>
      <c r="F877">
        <v>67.84</v>
      </c>
      <c r="H877" s="23">
        <v>38608.5625</v>
      </c>
      <c r="I877" s="23">
        <f t="shared" si="13"/>
        <v>38608.583333333336</v>
      </c>
      <c r="J877" s="13">
        <v>0.52900000000000003</v>
      </c>
      <c r="K877" s="21">
        <v>22.96</v>
      </c>
      <c r="L877" s="13">
        <v>24.72</v>
      </c>
      <c r="M877" s="13">
        <v>67.84</v>
      </c>
    </row>
    <row r="878" spans="1:13">
      <c r="A878">
        <v>256</v>
      </c>
      <c r="B878">
        <v>1430</v>
      </c>
      <c r="C878" s="7">
        <v>24.013999999999996</v>
      </c>
      <c r="D878">
        <v>0.57799999999999996</v>
      </c>
      <c r="E878">
        <v>25.39</v>
      </c>
      <c r="F878">
        <v>67.2</v>
      </c>
      <c r="H878" s="23">
        <v>38608.583333333336</v>
      </c>
      <c r="I878" s="23">
        <f t="shared" si="13"/>
        <v>38608.604166666672</v>
      </c>
      <c r="J878" s="13">
        <v>0.57799999999999996</v>
      </c>
      <c r="K878" s="21">
        <v>24.013999999999996</v>
      </c>
      <c r="L878" s="13">
        <v>25.39</v>
      </c>
      <c r="M878" s="13">
        <v>67.2</v>
      </c>
    </row>
    <row r="879" spans="1:13">
      <c r="A879">
        <v>256</v>
      </c>
      <c r="B879">
        <v>1500</v>
      </c>
      <c r="C879" s="7">
        <v>24.603333333333335</v>
      </c>
      <c r="D879">
        <v>0.53</v>
      </c>
      <c r="E879">
        <v>26.01</v>
      </c>
      <c r="F879">
        <v>67.42</v>
      </c>
      <c r="H879" s="23">
        <v>38608.604166666672</v>
      </c>
      <c r="I879" s="23">
        <f t="shared" si="13"/>
        <v>38608.625</v>
      </c>
      <c r="J879" s="13">
        <v>0.53</v>
      </c>
      <c r="K879" s="21">
        <v>24.603333333333335</v>
      </c>
      <c r="L879" s="13">
        <v>26.01</v>
      </c>
      <c r="M879" s="13">
        <v>67.42</v>
      </c>
    </row>
    <row r="880" spans="1:13">
      <c r="A880">
        <v>256</v>
      </c>
      <c r="B880">
        <v>1530</v>
      </c>
      <c r="C880" s="7">
        <v>24.681333333333335</v>
      </c>
      <c r="D880">
        <v>0.44</v>
      </c>
      <c r="E880">
        <v>26.87</v>
      </c>
      <c r="F880">
        <v>65.790000000000006</v>
      </c>
      <c r="H880" s="23">
        <v>38608.625</v>
      </c>
      <c r="I880" s="23">
        <f t="shared" si="13"/>
        <v>38608.645833333336</v>
      </c>
      <c r="J880" s="13">
        <v>0.44</v>
      </c>
      <c r="K880" s="21">
        <v>24.681333333333335</v>
      </c>
      <c r="L880" s="13">
        <v>26.87</v>
      </c>
      <c r="M880" s="13">
        <v>65.790000000000006</v>
      </c>
    </row>
    <row r="881" spans="1:13">
      <c r="A881">
        <v>256</v>
      </c>
      <c r="B881">
        <v>1600</v>
      </c>
      <c r="C881" s="7">
        <v>24.513999999999999</v>
      </c>
      <c r="D881">
        <v>0.378</v>
      </c>
      <c r="E881">
        <v>27.09</v>
      </c>
      <c r="F881">
        <v>64.87</v>
      </c>
      <c r="H881" s="23">
        <v>38608.645833333336</v>
      </c>
      <c r="I881" s="23">
        <f t="shared" si="13"/>
        <v>38608.666666666664</v>
      </c>
      <c r="J881" s="13">
        <v>0.378</v>
      </c>
      <c r="K881" s="21">
        <v>24.513999999999999</v>
      </c>
      <c r="L881" s="13">
        <v>27.09</v>
      </c>
      <c r="M881" s="13">
        <v>64.87</v>
      </c>
    </row>
    <row r="882" spans="1:13">
      <c r="A882">
        <v>256</v>
      </c>
      <c r="B882">
        <v>1630</v>
      </c>
      <c r="C882" s="7">
        <v>24.278000000000002</v>
      </c>
      <c r="D882">
        <v>0.311</v>
      </c>
      <c r="E882">
        <v>26.93</v>
      </c>
      <c r="F882">
        <v>65.13</v>
      </c>
      <c r="H882" s="23">
        <v>38608.666666666664</v>
      </c>
      <c r="I882" s="23">
        <f t="shared" si="13"/>
        <v>38608.6875</v>
      </c>
      <c r="J882" s="13">
        <v>0.311</v>
      </c>
      <c r="K882" s="21">
        <v>24.278000000000002</v>
      </c>
      <c r="L882" s="13">
        <v>26.93</v>
      </c>
      <c r="M882" s="13">
        <v>65.13</v>
      </c>
    </row>
    <row r="883" spans="1:13">
      <c r="A883">
        <v>256</v>
      </c>
      <c r="B883">
        <v>1700</v>
      </c>
      <c r="C883" s="7">
        <v>24.065999999999995</v>
      </c>
      <c r="D883">
        <v>0.22</v>
      </c>
      <c r="E883">
        <v>26.75</v>
      </c>
      <c r="F883">
        <v>65.650000000000006</v>
      </c>
      <c r="H883" s="23">
        <v>38608.6875</v>
      </c>
      <c r="I883" s="23">
        <f t="shared" si="13"/>
        <v>38608.708333333336</v>
      </c>
      <c r="J883" s="13">
        <v>0.22</v>
      </c>
      <c r="K883" s="21">
        <v>24.065999999999995</v>
      </c>
      <c r="L883" s="13">
        <v>26.75</v>
      </c>
      <c r="M883" s="13">
        <v>65.650000000000006</v>
      </c>
    </row>
    <row r="884" spans="1:13">
      <c r="A884">
        <v>256</v>
      </c>
      <c r="B884">
        <v>1730</v>
      </c>
      <c r="C884" s="7">
        <v>23.508666666666667</v>
      </c>
      <c r="D884">
        <v>0.17499999999999999</v>
      </c>
      <c r="E884">
        <v>27.07</v>
      </c>
      <c r="F884">
        <v>63.08</v>
      </c>
      <c r="H884" s="23">
        <v>38608.708333333336</v>
      </c>
      <c r="I884" s="23">
        <f t="shared" si="13"/>
        <v>38608.729166666672</v>
      </c>
      <c r="J884" s="13">
        <v>0.17499999999999999</v>
      </c>
      <c r="K884" s="21">
        <v>23.508666666666667</v>
      </c>
      <c r="L884" s="13">
        <v>27.07</v>
      </c>
      <c r="M884" s="13">
        <v>63.08</v>
      </c>
    </row>
    <row r="885" spans="1:13">
      <c r="A885">
        <v>256</v>
      </c>
      <c r="B885">
        <v>1800</v>
      </c>
      <c r="C885" s="7">
        <v>22.978666666666665</v>
      </c>
      <c r="D885">
        <v>0.109</v>
      </c>
      <c r="E885">
        <v>26.7</v>
      </c>
      <c r="F885">
        <v>65.5</v>
      </c>
      <c r="H885" s="23">
        <v>38608.729166666672</v>
      </c>
      <c r="I885" s="23">
        <f t="shared" si="13"/>
        <v>38608.75</v>
      </c>
      <c r="J885" s="13">
        <v>0.109</v>
      </c>
      <c r="K885" s="21">
        <v>22.978666666666665</v>
      </c>
      <c r="L885" s="13">
        <v>26.7</v>
      </c>
      <c r="M885" s="13">
        <v>65.5</v>
      </c>
    </row>
    <row r="886" spans="1:13">
      <c r="A886">
        <v>256</v>
      </c>
      <c r="B886">
        <v>1830</v>
      </c>
      <c r="C886" s="7">
        <v>22.423999999999999</v>
      </c>
      <c r="D886">
        <v>4.7E-2</v>
      </c>
      <c r="E886">
        <v>25.67</v>
      </c>
      <c r="F886">
        <v>68.650000000000006</v>
      </c>
      <c r="H886" s="23">
        <v>38608.75</v>
      </c>
      <c r="I886" s="23">
        <f t="shared" si="13"/>
        <v>38608.770833333336</v>
      </c>
      <c r="J886" s="13">
        <v>4.7E-2</v>
      </c>
      <c r="K886" s="21">
        <v>22.423999999999999</v>
      </c>
      <c r="L886" s="13">
        <v>25.67</v>
      </c>
      <c r="M886" s="13">
        <v>68.650000000000006</v>
      </c>
    </row>
    <row r="887" spans="1:13">
      <c r="A887">
        <v>256</v>
      </c>
      <c r="B887">
        <v>1900</v>
      </c>
      <c r="C887" s="7">
        <v>21.8</v>
      </c>
      <c r="D887">
        <v>1.2E-2</v>
      </c>
      <c r="E887">
        <v>24.24</v>
      </c>
      <c r="F887">
        <v>73.599999999999994</v>
      </c>
      <c r="H887" s="23">
        <v>38608.770833333336</v>
      </c>
      <c r="I887" s="23">
        <f t="shared" si="13"/>
        <v>38608.791666666664</v>
      </c>
      <c r="J887" s="13">
        <v>1.2E-2</v>
      </c>
      <c r="K887" s="21">
        <v>21.8</v>
      </c>
      <c r="L887" s="13">
        <v>24.24</v>
      </c>
      <c r="M887" s="13">
        <v>73.599999999999994</v>
      </c>
    </row>
    <row r="888" spans="1:13">
      <c r="A888">
        <v>256</v>
      </c>
      <c r="B888">
        <v>1930</v>
      </c>
      <c r="C888" s="7">
        <v>21.216666666666665</v>
      </c>
      <c r="D888">
        <v>1E-3</v>
      </c>
      <c r="E888">
        <v>23.09</v>
      </c>
      <c r="F888">
        <v>77.599999999999994</v>
      </c>
      <c r="H888" s="23">
        <v>38608.791666666664</v>
      </c>
      <c r="I888" s="23">
        <f t="shared" si="13"/>
        <v>38608.8125</v>
      </c>
      <c r="J888" s="13">
        <v>1E-3</v>
      </c>
      <c r="K888" s="21">
        <v>21.216666666666665</v>
      </c>
      <c r="L888" s="13">
        <v>23.09</v>
      </c>
      <c r="M888" s="13">
        <v>77.599999999999994</v>
      </c>
    </row>
    <row r="889" spans="1:13">
      <c r="A889">
        <v>256</v>
      </c>
      <c r="B889">
        <v>2000</v>
      </c>
      <c r="C889" s="7">
        <v>20.745333333333335</v>
      </c>
      <c r="D889">
        <v>0</v>
      </c>
      <c r="E889">
        <v>22.42</v>
      </c>
      <c r="F889">
        <v>79.3</v>
      </c>
      <c r="H889" s="23">
        <v>38608.8125</v>
      </c>
      <c r="I889" s="23">
        <f t="shared" si="13"/>
        <v>38608.833333333336</v>
      </c>
      <c r="J889" s="13">
        <v>0</v>
      </c>
      <c r="K889" s="21">
        <v>20.745333333333335</v>
      </c>
      <c r="L889" s="13">
        <v>22.42</v>
      </c>
      <c r="M889" s="13">
        <v>79.3</v>
      </c>
    </row>
    <row r="890" spans="1:13">
      <c r="A890">
        <v>256</v>
      </c>
      <c r="B890">
        <v>2030</v>
      </c>
      <c r="C890" s="7">
        <v>20.267333333333333</v>
      </c>
      <c r="D890">
        <v>0</v>
      </c>
      <c r="E890">
        <v>21.33</v>
      </c>
      <c r="F890">
        <v>82.2</v>
      </c>
      <c r="H890" s="23">
        <v>38608.833333333336</v>
      </c>
      <c r="I890" s="23">
        <f t="shared" si="13"/>
        <v>38608.854166666672</v>
      </c>
      <c r="J890" s="13">
        <v>0</v>
      </c>
      <c r="K890" s="21">
        <v>20.267333333333333</v>
      </c>
      <c r="L890" s="13">
        <v>21.33</v>
      </c>
      <c r="M890" s="13">
        <v>82.2</v>
      </c>
    </row>
    <row r="891" spans="1:13">
      <c r="A891">
        <v>256</v>
      </c>
      <c r="B891">
        <v>2100</v>
      </c>
      <c r="C891" s="7">
        <v>19.808666666666671</v>
      </c>
      <c r="D891">
        <v>0</v>
      </c>
      <c r="E891">
        <v>20.77</v>
      </c>
      <c r="F891">
        <v>83.9</v>
      </c>
      <c r="H891" s="23">
        <v>38608.854166666672</v>
      </c>
      <c r="I891" s="23">
        <f t="shared" si="13"/>
        <v>38608.875</v>
      </c>
      <c r="J891" s="13">
        <v>0</v>
      </c>
      <c r="K891" s="21">
        <v>19.808666666666671</v>
      </c>
      <c r="L891" s="13">
        <v>20.77</v>
      </c>
      <c r="M891" s="13">
        <v>83.9</v>
      </c>
    </row>
    <row r="892" spans="1:13">
      <c r="A892">
        <v>256</v>
      </c>
      <c r="B892">
        <v>2130</v>
      </c>
      <c r="C892" s="7">
        <v>19.445333333333334</v>
      </c>
      <c r="D892">
        <v>0</v>
      </c>
      <c r="E892">
        <v>20.3</v>
      </c>
      <c r="F892">
        <v>84.5</v>
      </c>
      <c r="H892" s="23">
        <v>38608.875</v>
      </c>
      <c r="I892" s="23">
        <f t="shared" si="13"/>
        <v>38608.895833333336</v>
      </c>
      <c r="J892" s="13">
        <v>0</v>
      </c>
      <c r="K892" s="21">
        <v>19.445333333333334</v>
      </c>
      <c r="L892" s="13">
        <v>20.3</v>
      </c>
      <c r="M892" s="13">
        <v>84.5</v>
      </c>
    </row>
    <row r="893" spans="1:13">
      <c r="A893">
        <v>256</v>
      </c>
      <c r="B893">
        <v>2200</v>
      </c>
      <c r="C893" s="7">
        <v>19.12266666666666</v>
      </c>
      <c r="D893">
        <v>0</v>
      </c>
      <c r="E893">
        <v>19.97</v>
      </c>
      <c r="F893">
        <v>84.7</v>
      </c>
      <c r="H893" s="23">
        <v>38608.895833333336</v>
      </c>
      <c r="I893" s="23">
        <f t="shared" si="13"/>
        <v>38608.916666666664</v>
      </c>
      <c r="J893" s="13">
        <v>0</v>
      </c>
      <c r="K893" s="21">
        <v>19.12266666666666</v>
      </c>
      <c r="L893" s="13">
        <v>19.97</v>
      </c>
      <c r="M893" s="13">
        <v>84.7</v>
      </c>
    </row>
    <row r="894" spans="1:13">
      <c r="A894">
        <v>256</v>
      </c>
      <c r="B894">
        <v>2230</v>
      </c>
      <c r="C894" s="7">
        <v>18.978666666666665</v>
      </c>
      <c r="D894">
        <v>0</v>
      </c>
      <c r="E894">
        <v>20.62</v>
      </c>
      <c r="F894">
        <v>82.2</v>
      </c>
      <c r="H894" s="23">
        <v>38608.916666666664</v>
      </c>
      <c r="I894" s="23">
        <f t="shared" si="13"/>
        <v>38608.9375</v>
      </c>
      <c r="J894" s="13">
        <v>0</v>
      </c>
      <c r="K894" s="21">
        <v>18.978666666666665</v>
      </c>
      <c r="L894" s="13">
        <v>20.62</v>
      </c>
      <c r="M894" s="13">
        <v>82.2</v>
      </c>
    </row>
    <row r="895" spans="1:13">
      <c r="A895">
        <v>256</v>
      </c>
      <c r="B895">
        <v>2300</v>
      </c>
      <c r="C895" s="7">
        <v>18.913999999999994</v>
      </c>
      <c r="D895">
        <v>0</v>
      </c>
      <c r="E895">
        <v>20.79</v>
      </c>
      <c r="F895">
        <v>80.400000000000006</v>
      </c>
      <c r="H895" s="23">
        <v>38608.9375</v>
      </c>
      <c r="I895" s="23">
        <f t="shared" si="13"/>
        <v>38608.958333333336</v>
      </c>
      <c r="J895" s="13">
        <v>0</v>
      </c>
      <c r="K895" s="21">
        <v>18.913999999999994</v>
      </c>
      <c r="L895" s="13">
        <v>20.79</v>
      </c>
      <c r="M895" s="13">
        <v>80.400000000000006</v>
      </c>
    </row>
    <row r="896" spans="1:13">
      <c r="A896">
        <v>256</v>
      </c>
      <c r="B896">
        <v>2330</v>
      </c>
      <c r="C896" s="7">
        <v>18.77933333333333</v>
      </c>
      <c r="D896">
        <v>0</v>
      </c>
      <c r="E896">
        <v>20.66</v>
      </c>
      <c r="F896">
        <v>80.2</v>
      </c>
      <c r="H896" s="23">
        <v>38608.958333333336</v>
      </c>
      <c r="I896" s="23">
        <f t="shared" si="13"/>
        <v>38608.979166666672</v>
      </c>
      <c r="J896" s="13">
        <v>0</v>
      </c>
      <c r="K896" s="21">
        <v>18.77933333333333</v>
      </c>
      <c r="L896" s="13">
        <v>20.66</v>
      </c>
      <c r="M896" s="13">
        <v>80.2</v>
      </c>
    </row>
    <row r="897" spans="1:13">
      <c r="A897">
        <v>257</v>
      </c>
      <c r="B897">
        <v>0</v>
      </c>
      <c r="C897" s="7">
        <v>18.64533333333333</v>
      </c>
      <c r="D897">
        <v>0</v>
      </c>
      <c r="E897">
        <v>20.6</v>
      </c>
      <c r="F897">
        <v>79.900000000000006</v>
      </c>
      <c r="H897" s="23">
        <v>38608.979166666672</v>
      </c>
      <c r="I897" s="23">
        <f t="shared" si="13"/>
        <v>38609</v>
      </c>
      <c r="J897" s="13">
        <v>0</v>
      </c>
      <c r="K897" s="21">
        <v>18.64533333333333</v>
      </c>
      <c r="L897" s="13">
        <v>20.6</v>
      </c>
      <c r="M897" s="13">
        <v>79.900000000000006</v>
      </c>
    </row>
    <row r="898" spans="1:13">
      <c r="A898">
        <v>257</v>
      </c>
      <c r="B898">
        <v>30</v>
      </c>
      <c r="C898" s="7">
        <v>18.566666666666666</v>
      </c>
      <c r="D898">
        <v>0</v>
      </c>
      <c r="E898">
        <v>20.59</v>
      </c>
      <c r="F898">
        <v>79.900000000000006</v>
      </c>
      <c r="H898" s="23">
        <v>38609</v>
      </c>
      <c r="I898" s="23">
        <f t="shared" si="13"/>
        <v>38609.020833333336</v>
      </c>
      <c r="J898" s="13">
        <v>0</v>
      </c>
      <c r="K898" s="21">
        <v>18.566666666666666</v>
      </c>
      <c r="L898" s="13">
        <v>20.59</v>
      </c>
      <c r="M898" s="13">
        <v>79.900000000000006</v>
      </c>
    </row>
    <row r="899" spans="1:13">
      <c r="A899">
        <v>257</v>
      </c>
      <c r="B899">
        <v>100</v>
      </c>
      <c r="C899" s="7">
        <v>18.556000000000001</v>
      </c>
      <c r="D899">
        <v>0</v>
      </c>
      <c r="E899">
        <v>21.16</v>
      </c>
      <c r="F899">
        <v>76.900000000000006</v>
      </c>
      <c r="H899" s="23">
        <v>38609.020833333336</v>
      </c>
      <c r="I899" s="23">
        <f t="shared" si="13"/>
        <v>38609.041666666664</v>
      </c>
      <c r="J899" s="13">
        <v>0</v>
      </c>
      <c r="K899" s="21">
        <v>18.556000000000001</v>
      </c>
      <c r="L899" s="13">
        <v>21.16</v>
      </c>
      <c r="M899" s="13">
        <v>76.900000000000006</v>
      </c>
    </row>
    <row r="900" spans="1:13">
      <c r="A900">
        <v>257</v>
      </c>
      <c r="B900">
        <v>130</v>
      </c>
      <c r="C900" s="7">
        <v>18.394666666666662</v>
      </c>
      <c r="D900">
        <v>0</v>
      </c>
      <c r="E900">
        <v>20.52</v>
      </c>
      <c r="F900">
        <v>78.400000000000006</v>
      </c>
      <c r="H900" s="23">
        <v>38609.041666666664</v>
      </c>
      <c r="I900" s="23">
        <f t="shared" si="13"/>
        <v>38609.0625</v>
      </c>
      <c r="J900" s="13">
        <v>0</v>
      </c>
      <c r="K900" s="21">
        <v>18.394666666666662</v>
      </c>
      <c r="L900" s="13">
        <v>20.52</v>
      </c>
      <c r="M900" s="13">
        <v>78.400000000000006</v>
      </c>
    </row>
    <row r="901" spans="1:13">
      <c r="A901">
        <v>257</v>
      </c>
      <c r="B901">
        <v>200</v>
      </c>
      <c r="C901" s="7">
        <v>18.12</v>
      </c>
      <c r="D901">
        <v>0</v>
      </c>
      <c r="E901">
        <v>19.579999999999998</v>
      </c>
      <c r="F901">
        <v>81.3</v>
      </c>
      <c r="H901" s="23">
        <v>38609.0625</v>
      </c>
      <c r="I901" s="23">
        <f t="shared" si="13"/>
        <v>38609.083333333336</v>
      </c>
      <c r="J901" s="13">
        <v>0</v>
      </c>
      <c r="K901" s="21">
        <v>18.12</v>
      </c>
      <c r="L901" s="13">
        <v>19.579999999999998</v>
      </c>
      <c r="M901" s="13">
        <v>81.3</v>
      </c>
    </row>
    <row r="902" spans="1:13">
      <c r="A902">
        <v>257</v>
      </c>
      <c r="B902">
        <v>230</v>
      </c>
      <c r="C902" s="7">
        <v>17.791333333333334</v>
      </c>
      <c r="D902">
        <v>0</v>
      </c>
      <c r="E902">
        <v>19.03</v>
      </c>
      <c r="F902">
        <v>82.6</v>
      </c>
      <c r="H902" s="23">
        <v>38609.083333333336</v>
      </c>
      <c r="I902" s="23">
        <f t="shared" ref="I902:I965" si="14">I$3+A902+(ROUND(B902/100,0)/24)+(MOD(B902,100)/(24*60))</f>
        <v>38609.104166666672</v>
      </c>
      <c r="J902" s="13">
        <v>0</v>
      </c>
      <c r="K902" s="21">
        <v>17.791333333333334</v>
      </c>
      <c r="L902" s="13">
        <v>19.03</v>
      </c>
      <c r="M902" s="13">
        <v>82.6</v>
      </c>
    </row>
    <row r="903" spans="1:13">
      <c r="A903">
        <v>257</v>
      </c>
      <c r="B903">
        <v>300</v>
      </c>
      <c r="C903" s="7">
        <v>17.658666666666662</v>
      </c>
      <c r="D903">
        <v>0</v>
      </c>
      <c r="E903">
        <v>19.23</v>
      </c>
      <c r="F903">
        <v>80.900000000000006</v>
      </c>
      <c r="H903" s="23">
        <v>38609.104166666672</v>
      </c>
      <c r="I903" s="23">
        <f t="shared" si="14"/>
        <v>38609.125</v>
      </c>
      <c r="J903" s="13">
        <v>0</v>
      </c>
      <c r="K903" s="21">
        <v>17.658666666666662</v>
      </c>
      <c r="L903" s="13">
        <v>19.23</v>
      </c>
      <c r="M903" s="13">
        <v>80.900000000000006</v>
      </c>
    </row>
    <row r="904" spans="1:13">
      <c r="A904">
        <v>257</v>
      </c>
      <c r="B904">
        <v>330</v>
      </c>
      <c r="C904" s="7">
        <v>17.409333333333333</v>
      </c>
      <c r="D904">
        <v>0</v>
      </c>
      <c r="E904">
        <v>18.38</v>
      </c>
      <c r="F904">
        <v>82.8</v>
      </c>
      <c r="H904" s="23">
        <v>38609.125</v>
      </c>
      <c r="I904" s="23">
        <f t="shared" si="14"/>
        <v>38609.145833333336</v>
      </c>
      <c r="J904" s="13">
        <v>0</v>
      </c>
      <c r="K904" s="21">
        <v>17.409333333333333</v>
      </c>
      <c r="L904" s="13">
        <v>18.38</v>
      </c>
      <c r="M904" s="13">
        <v>82.8</v>
      </c>
    </row>
    <row r="905" spans="1:13">
      <c r="A905">
        <v>257</v>
      </c>
      <c r="B905">
        <v>400</v>
      </c>
      <c r="C905" s="7">
        <v>17.145999999999997</v>
      </c>
      <c r="D905">
        <v>0</v>
      </c>
      <c r="E905">
        <v>18.27</v>
      </c>
      <c r="F905">
        <v>81.5</v>
      </c>
      <c r="H905" s="23">
        <v>38609.145833333336</v>
      </c>
      <c r="I905" s="23">
        <f t="shared" si="14"/>
        <v>38609.166666666664</v>
      </c>
      <c r="J905" s="13">
        <v>0</v>
      </c>
      <c r="K905" s="21">
        <v>17.145999999999997</v>
      </c>
      <c r="L905" s="13">
        <v>18.27</v>
      </c>
      <c r="M905" s="13">
        <v>81.5</v>
      </c>
    </row>
    <row r="906" spans="1:13">
      <c r="A906">
        <v>257</v>
      </c>
      <c r="B906">
        <v>430</v>
      </c>
      <c r="C906" s="7">
        <v>16.934000000000001</v>
      </c>
      <c r="D906">
        <v>0</v>
      </c>
      <c r="E906">
        <v>18.34</v>
      </c>
      <c r="F906">
        <v>80.7</v>
      </c>
      <c r="H906" s="23">
        <v>38609.166666666664</v>
      </c>
      <c r="I906" s="23">
        <f t="shared" si="14"/>
        <v>38609.1875</v>
      </c>
      <c r="J906" s="13">
        <v>0</v>
      </c>
      <c r="K906" s="21">
        <v>16.934000000000001</v>
      </c>
      <c r="L906" s="13">
        <v>18.34</v>
      </c>
      <c r="M906" s="13">
        <v>80.7</v>
      </c>
    </row>
    <row r="907" spans="1:13">
      <c r="A907">
        <v>257</v>
      </c>
      <c r="B907">
        <v>500</v>
      </c>
      <c r="C907" s="7">
        <v>16.708666666666669</v>
      </c>
      <c r="D907">
        <v>0</v>
      </c>
      <c r="E907">
        <v>18.22</v>
      </c>
      <c r="F907">
        <v>80.7</v>
      </c>
      <c r="H907" s="23">
        <v>38609.1875</v>
      </c>
      <c r="I907" s="23">
        <f t="shared" si="14"/>
        <v>38609.208333333336</v>
      </c>
      <c r="J907" s="13">
        <v>0</v>
      </c>
      <c r="K907" s="21">
        <v>16.708666666666669</v>
      </c>
      <c r="L907" s="13">
        <v>18.22</v>
      </c>
      <c r="M907" s="13">
        <v>80.7</v>
      </c>
    </row>
    <row r="908" spans="1:13">
      <c r="A908">
        <v>257</v>
      </c>
      <c r="B908">
        <v>530</v>
      </c>
      <c r="C908" s="7">
        <v>16.242000000000001</v>
      </c>
      <c r="D908">
        <v>0</v>
      </c>
      <c r="E908">
        <v>15.24</v>
      </c>
      <c r="F908">
        <v>87.4</v>
      </c>
      <c r="H908" s="23">
        <v>38609.208333333336</v>
      </c>
      <c r="I908" s="23">
        <f t="shared" si="14"/>
        <v>38609.229166666672</v>
      </c>
      <c r="J908" s="13">
        <v>0</v>
      </c>
      <c r="K908" s="21">
        <v>16.242000000000001</v>
      </c>
      <c r="L908" s="13">
        <v>15.24</v>
      </c>
      <c r="M908" s="13">
        <v>87.4</v>
      </c>
    </row>
    <row r="909" spans="1:13">
      <c r="A909">
        <v>257</v>
      </c>
      <c r="B909">
        <v>600</v>
      </c>
      <c r="C909" s="7">
        <v>15.815333333333333</v>
      </c>
      <c r="D909">
        <v>0</v>
      </c>
      <c r="E909">
        <v>14.81</v>
      </c>
      <c r="F909">
        <v>91.5</v>
      </c>
      <c r="H909" s="23">
        <v>38609.229166666672</v>
      </c>
      <c r="I909" s="23">
        <f t="shared" si="14"/>
        <v>38609.25</v>
      </c>
      <c r="J909" s="13">
        <v>0</v>
      </c>
      <c r="K909" s="21">
        <v>15.815333333333333</v>
      </c>
      <c r="L909" s="13">
        <v>14.81</v>
      </c>
      <c r="M909" s="13">
        <v>91.5</v>
      </c>
    </row>
    <row r="910" spans="1:13">
      <c r="A910">
        <v>257</v>
      </c>
      <c r="B910">
        <v>630</v>
      </c>
      <c r="C910" s="7">
        <v>15.624000000000002</v>
      </c>
      <c r="D910">
        <v>4.0000000000000001E-3</v>
      </c>
      <c r="E910">
        <v>15.28</v>
      </c>
      <c r="F910">
        <v>91.6</v>
      </c>
      <c r="H910" s="23">
        <v>38609.25</v>
      </c>
      <c r="I910" s="23">
        <f t="shared" si="14"/>
        <v>38609.270833333336</v>
      </c>
      <c r="J910" s="13">
        <v>4.0000000000000001E-3</v>
      </c>
      <c r="K910" s="21">
        <v>15.624000000000002</v>
      </c>
      <c r="L910" s="13">
        <v>15.28</v>
      </c>
      <c r="M910" s="13">
        <v>91.6</v>
      </c>
    </row>
    <row r="911" spans="1:13">
      <c r="A911">
        <v>257</v>
      </c>
      <c r="B911">
        <v>700</v>
      </c>
      <c r="C911" s="7">
        <v>15.531999999999998</v>
      </c>
      <c r="D911">
        <v>3.1E-2</v>
      </c>
      <c r="E911">
        <v>15.15</v>
      </c>
      <c r="F911">
        <v>90.4</v>
      </c>
      <c r="H911" s="23">
        <v>38609.270833333336</v>
      </c>
      <c r="I911" s="23">
        <f t="shared" si="14"/>
        <v>38609.291666666664</v>
      </c>
      <c r="J911" s="13">
        <v>3.1E-2</v>
      </c>
      <c r="K911" s="21">
        <v>15.531999999999998</v>
      </c>
      <c r="L911" s="13">
        <v>15.15</v>
      </c>
      <c r="M911" s="13">
        <v>90.4</v>
      </c>
    </row>
    <row r="912" spans="1:13">
      <c r="A912">
        <v>257</v>
      </c>
      <c r="B912">
        <v>730</v>
      </c>
      <c r="C912" s="7">
        <v>15.772666666666668</v>
      </c>
      <c r="D912">
        <v>6.5000000000000002E-2</v>
      </c>
      <c r="E912">
        <v>16.86</v>
      </c>
      <c r="F912">
        <v>86.8</v>
      </c>
      <c r="H912" s="23">
        <v>38609.291666666664</v>
      </c>
      <c r="I912" s="23">
        <f t="shared" si="14"/>
        <v>38609.3125</v>
      </c>
      <c r="J912" s="13">
        <v>6.5000000000000002E-2</v>
      </c>
      <c r="K912" s="21">
        <v>15.772666666666668</v>
      </c>
      <c r="L912" s="13">
        <v>16.86</v>
      </c>
      <c r="M912" s="13">
        <v>86.8</v>
      </c>
    </row>
    <row r="913" spans="1:13">
      <c r="A913">
        <v>257</v>
      </c>
      <c r="B913">
        <v>800</v>
      </c>
      <c r="C913" s="7">
        <v>16.312666666666665</v>
      </c>
      <c r="D913">
        <v>0.14599999999999999</v>
      </c>
      <c r="E913">
        <v>17.72</v>
      </c>
      <c r="F913">
        <v>87.6</v>
      </c>
      <c r="H913" s="23">
        <v>38609.3125</v>
      </c>
      <c r="I913" s="23">
        <f t="shared" si="14"/>
        <v>38609.333333333336</v>
      </c>
      <c r="J913" s="13">
        <v>0.14599999999999999</v>
      </c>
      <c r="K913" s="21">
        <v>16.312666666666665</v>
      </c>
      <c r="L913" s="13">
        <v>17.72</v>
      </c>
      <c r="M913" s="13">
        <v>87.6</v>
      </c>
    </row>
    <row r="914" spans="1:13">
      <c r="A914">
        <v>257</v>
      </c>
      <c r="B914">
        <v>830</v>
      </c>
      <c r="C914" s="7">
        <v>17.37</v>
      </c>
      <c r="D914">
        <v>0.23300000000000001</v>
      </c>
      <c r="E914">
        <v>19.649999999999999</v>
      </c>
      <c r="F914">
        <v>82.6</v>
      </c>
      <c r="H914" s="23">
        <v>38609.333333333336</v>
      </c>
      <c r="I914" s="23">
        <f t="shared" si="14"/>
        <v>38609.354166666672</v>
      </c>
      <c r="J914" s="13">
        <v>0.23300000000000001</v>
      </c>
      <c r="K914" s="21">
        <v>17.37</v>
      </c>
      <c r="L914" s="13">
        <v>19.649999999999999</v>
      </c>
      <c r="M914" s="13">
        <v>82.6</v>
      </c>
    </row>
    <row r="915" spans="1:13">
      <c r="A915">
        <v>257</v>
      </c>
      <c r="B915">
        <v>900</v>
      </c>
      <c r="C915" s="7">
        <v>18.605333333333331</v>
      </c>
      <c r="D915">
        <v>0.30499999999999999</v>
      </c>
      <c r="E915">
        <v>20.71</v>
      </c>
      <c r="F915">
        <v>78.7</v>
      </c>
      <c r="H915" s="23">
        <v>38609.354166666672</v>
      </c>
      <c r="I915" s="23">
        <f t="shared" si="14"/>
        <v>38609.375</v>
      </c>
      <c r="J915" s="13">
        <v>0.30499999999999999</v>
      </c>
      <c r="K915" s="21">
        <v>18.605333333333331</v>
      </c>
      <c r="L915" s="13">
        <v>20.71</v>
      </c>
      <c r="M915" s="13">
        <v>78.7</v>
      </c>
    </row>
    <row r="916" spans="1:13">
      <c r="A916">
        <v>257</v>
      </c>
      <c r="B916">
        <v>930</v>
      </c>
      <c r="C916" s="7">
        <v>19.860666666666667</v>
      </c>
      <c r="D916">
        <v>0.38600000000000001</v>
      </c>
      <c r="E916">
        <v>22.43</v>
      </c>
      <c r="F916">
        <v>73.8</v>
      </c>
      <c r="H916" s="23">
        <v>38609.375</v>
      </c>
      <c r="I916" s="23">
        <f t="shared" si="14"/>
        <v>38609.395833333336</v>
      </c>
      <c r="J916" s="13">
        <v>0.38600000000000001</v>
      </c>
      <c r="K916" s="21">
        <v>19.860666666666667</v>
      </c>
      <c r="L916" s="13">
        <v>22.43</v>
      </c>
      <c r="M916" s="13">
        <v>73.8</v>
      </c>
    </row>
    <row r="917" spans="1:13">
      <c r="A917">
        <v>257</v>
      </c>
      <c r="B917">
        <v>1000</v>
      </c>
      <c r="C917" s="7">
        <v>20.948</v>
      </c>
      <c r="D917">
        <v>0.44500000000000001</v>
      </c>
      <c r="E917">
        <v>24.47</v>
      </c>
      <c r="F917">
        <v>66.650000000000006</v>
      </c>
      <c r="H917" s="23">
        <v>38609.395833333336</v>
      </c>
      <c r="I917" s="23">
        <f t="shared" si="14"/>
        <v>38609.416666666664</v>
      </c>
      <c r="J917" s="13">
        <v>0.44500000000000001</v>
      </c>
      <c r="K917" s="21">
        <v>20.948</v>
      </c>
      <c r="L917" s="13">
        <v>24.47</v>
      </c>
      <c r="M917" s="13">
        <v>66.650000000000006</v>
      </c>
    </row>
    <row r="918" spans="1:13">
      <c r="A918">
        <v>257</v>
      </c>
      <c r="B918">
        <v>1030</v>
      </c>
      <c r="C918" s="7">
        <v>21.651999999999997</v>
      </c>
      <c r="D918">
        <v>0.41</v>
      </c>
      <c r="E918">
        <v>25.49</v>
      </c>
      <c r="F918">
        <v>61.64</v>
      </c>
      <c r="H918" s="23">
        <v>38609.416666666664</v>
      </c>
      <c r="I918" s="23">
        <f t="shared" si="14"/>
        <v>38609.4375</v>
      </c>
      <c r="J918" s="13">
        <v>0.41</v>
      </c>
      <c r="K918" s="21">
        <v>21.651999999999997</v>
      </c>
      <c r="L918" s="13">
        <v>25.49</v>
      </c>
      <c r="M918" s="13">
        <v>61.64</v>
      </c>
    </row>
    <row r="919" spans="1:13">
      <c r="A919">
        <v>257</v>
      </c>
      <c r="B919">
        <v>1100</v>
      </c>
      <c r="C919" s="7">
        <v>22.436666666666667</v>
      </c>
      <c r="D919">
        <v>0.56899999999999995</v>
      </c>
      <c r="E919">
        <v>26.07</v>
      </c>
      <c r="F919">
        <v>60.26</v>
      </c>
      <c r="H919" s="23">
        <v>38609.4375</v>
      </c>
      <c r="I919" s="23">
        <f t="shared" si="14"/>
        <v>38609.458333333336</v>
      </c>
      <c r="J919" s="13">
        <v>0.56899999999999995</v>
      </c>
      <c r="K919" s="21">
        <v>22.436666666666667</v>
      </c>
      <c r="L919" s="13">
        <v>26.07</v>
      </c>
      <c r="M919" s="13">
        <v>60.26</v>
      </c>
    </row>
    <row r="920" spans="1:13">
      <c r="A920">
        <v>257</v>
      </c>
      <c r="B920">
        <v>1130</v>
      </c>
      <c r="C920" s="7">
        <v>23.262</v>
      </c>
      <c r="D920">
        <v>0.61</v>
      </c>
      <c r="E920">
        <v>26.75</v>
      </c>
      <c r="F920">
        <v>57.83</v>
      </c>
      <c r="H920" s="23">
        <v>38609.458333333336</v>
      </c>
      <c r="I920" s="23">
        <f t="shared" si="14"/>
        <v>38609.479166666672</v>
      </c>
      <c r="J920" s="13">
        <v>0.61</v>
      </c>
      <c r="K920" s="21">
        <v>23.262</v>
      </c>
      <c r="L920" s="13">
        <v>26.75</v>
      </c>
      <c r="M920" s="13">
        <v>57.83</v>
      </c>
    </row>
    <row r="921" spans="1:13">
      <c r="A921">
        <v>257</v>
      </c>
      <c r="B921">
        <v>1200</v>
      </c>
      <c r="C921" s="7">
        <v>23.795999999999996</v>
      </c>
      <c r="D921">
        <v>0.59699999999999998</v>
      </c>
      <c r="E921">
        <v>27.24</v>
      </c>
      <c r="F921">
        <v>54.57</v>
      </c>
      <c r="H921" s="23">
        <v>38609.479166666672</v>
      </c>
      <c r="I921" s="23">
        <f t="shared" si="14"/>
        <v>38609.5</v>
      </c>
      <c r="J921" s="13">
        <v>0.59699999999999998</v>
      </c>
      <c r="K921" s="21">
        <v>23.795999999999996</v>
      </c>
      <c r="L921" s="13">
        <v>27.24</v>
      </c>
      <c r="M921" s="13">
        <v>54.57</v>
      </c>
    </row>
    <row r="922" spans="1:13">
      <c r="A922">
        <v>257</v>
      </c>
      <c r="B922">
        <v>1230</v>
      </c>
      <c r="C922" s="7">
        <v>23.961999999999993</v>
      </c>
      <c r="D922">
        <v>0.63500000000000001</v>
      </c>
      <c r="E922">
        <v>27.51</v>
      </c>
      <c r="F922">
        <v>54.79</v>
      </c>
      <c r="H922" s="23">
        <v>38609.5</v>
      </c>
      <c r="I922" s="23">
        <f t="shared" si="14"/>
        <v>38609.520833333336</v>
      </c>
      <c r="J922" s="13">
        <v>0.63500000000000001</v>
      </c>
      <c r="K922" s="21">
        <v>23.961999999999993</v>
      </c>
      <c r="L922" s="13">
        <v>27.51</v>
      </c>
      <c r="M922" s="13">
        <v>54.79</v>
      </c>
    </row>
    <row r="923" spans="1:13">
      <c r="A923">
        <v>257</v>
      </c>
      <c r="B923">
        <v>1300</v>
      </c>
      <c r="C923" s="7">
        <v>24.712</v>
      </c>
      <c r="D923">
        <v>0.65500000000000003</v>
      </c>
      <c r="E923">
        <v>28.42</v>
      </c>
      <c r="F923">
        <v>51.06</v>
      </c>
      <c r="H923" s="23">
        <v>38609.520833333336</v>
      </c>
      <c r="I923" s="23">
        <f t="shared" si="14"/>
        <v>38609.541666666664</v>
      </c>
      <c r="J923" s="13">
        <v>0.65500000000000003</v>
      </c>
      <c r="K923" s="21">
        <v>24.712</v>
      </c>
      <c r="L923" s="13">
        <v>28.42</v>
      </c>
      <c r="M923" s="13">
        <v>51.06</v>
      </c>
    </row>
    <row r="924" spans="1:13">
      <c r="A924">
        <v>257</v>
      </c>
      <c r="B924">
        <v>1330</v>
      </c>
      <c r="C924" s="7">
        <v>24.988000000000003</v>
      </c>
      <c r="D924">
        <v>0.65300000000000002</v>
      </c>
      <c r="E924">
        <v>29</v>
      </c>
      <c r="F924">
        <v>47.76</v>
      </c>
      <c r="H924" s="23">
        <v>38609.541666666664</v>
      </c>
      <c r="I924" s="23">
        <f t="shared" si="14"/>
        <v>38609.5625</v>
      </c>
      <c r="J924" s="13">
        <v>0.65300000000000002</v>
      </c>
      <c r="K924" s="21">
        <v>24.988000000000003</v>
      </c>
      <c r="L924" s="13">
        <v>29</v>
      </c>
      <c r="M924" s="13">
        <v>47.76</v>
      </c>
    </row>
    <row r="925" spans="1:13">
      <c r="A925">
        <v>257</v>
      </c>
      <c r="B925">
        <v>1400</v>
      </c>
      <c r="C925" s="7">
        <v>25.132666666666669</v>
      </c>
      <c r="D925">
        <v>0.63900000000000001</v>
      </c>
      <c r="E925">
        <v>29.33</v>
      </c>
      <c r="F925">
        <v>45.44</v>
      </c>
      <c r="H925" s="23">
        <v>38609.5625</v>
      </c>
      <c r="I925" s="23">
        <f t="shared" si="14"/>
        <v>38609.583333333336</v>
      </c>
      <c r="J925" s="13">
        <v>0.63900000000000001</v>
      </c>
      <c r="K925" s="21">
        <v>25.132666666666669</v>
      </c>
      <c r="L925" s="13">
        <v>29.33</v>
      </c>
      <c r="M925" s="13">
        <v>45.44</v>
      </c>
    </row>
    <row r="926" spans="1:13">
      <c r="A926">
        <v>257</v>
      </c>
      <c r="B926">
        <v>1430</v>
      </c>
      <c r="C926" s="7">
        <v>25.048666666666669</v>
      </c>
      <c r="D926">
        <v>0.47199999999999998</v>
      </c>
      <c r="E926">
        <v>29.26</v>
      </c>
      <c r="F926">
        <v>45.38</v>
      </c>
      <c r="H926" s="23">
        <v>38609.583333333336</v>
      </c>
      <c r="I926" s="23">
        <f t="shared" si="14"/>
        <v>38609.604166666672</v>
      </c>
      <c r="J926" s="13">
        <v>0.47199999999999998</v>
      </c>
      <c r="K926" s="21">
        <v>25.048666666666669</v>
      </c>
      <c r="L926" s="13">
        <v>29.26</v>
      </c>
      <c r="M926" s="13">
        <v>45.38</v>
      </c>
    </row>
    <row r="927" spans="1:13">
      <c r="A927">
        <v>257</v>
      </c>
      <c r="B927">
        <v>1500</v>
      </c>
      <c r="C927" s="7">
        <v>24.847999999999999</v>
      </c>
      <c r="D927">
        <v>0.55800000000000005</v>
      </c>
      <c r="E927">
        <v>29.16</v>
      </c>
      <c r="F927">
        <v>45.75</v>
      </c>
      <c r="H927" s="23">
        <v>38609.604166666672</v>
      </c>
      <c r="I927" s="23">
        <f t="shared" si="14"/>
        <v>38609.625</v>
      </c>
      <c r="J927" s="13">
        <v>0.55800000000000005</v>
      </c>
      <c r="K927" s="21">
        <v>24.847999999999999</v>
      </c>
      <c r="L927" s="13">
        <v>29.16</v>
      </c>
      <c r="M927" s="13">
        <v>45.75</v>
      </c>
    </row>
    <row r="928" spans="1:13">
      <c r="A928">
        <v>257</v>
      </c>
      <c r="B928">
        <v>1530</v>
      </c>
      <c r="C928" s="7">
        <v>24.819999999999997</v>
      </c>
      <c r="D928">
        <v>0.45500000000000002</v>
      </c>
      <c r="E928">
        <v>29.36</v>
      </c>
      <c r="F928">
        <v>46.25</v>
      </c>
      <c r="H928" s="23">
        <v>38609.625</v>
      </c>
      <c r="I928" s="23">
        <f t="shared" si="14"/>
        <v>38609.645833333336</v>
      </c>
      <c r="J928" s="13">
        <v>0.45500000000000002</v>
      </c>
      <c r="K928" s="21">
        <v>24.819999999999997</v>
      </c>
      <c r="L928" s="13">
        <v>29.36</v>
      </c>
      <c r="M928" s="13">
        <v>46.25</v>
      </c>
    </row>
    <row r="929" spans="1:13">
      <c r="A929">
        <v>257</v>
      </c>
      <c r="B929">
        <v>1600</v>
      </c>
      <c r="C929" s="7">
        <v>24.545999999999999</v>
      </c>
      <c r="D929">
        <v>0.43</v>
      </c>
      <c r="E929">
        <v>29.34</v>
      </c>
      <c r="F929">
        <v>42.05</v>
      </c>
      <c r="H929" s="23">
        <v>38609.645833333336</v>
      </c>
      <c r="I929" s="23">
        <f t="shared" si="14"/>
        <v>38609.666666666664</v>
      </c>
      <c r="J929" s="13">
        <v>0.43</v>
      </c>
      <c r="K929" s="21">
        <v>24.545999999999999</v>
      </c>
      <c r="L929" s="13">
        <v>29.34</v>
      </c>
      <c r="M929" s="13">
        <v>42.05</v>
      </c>
    </row>
    <row r="930" spans="1:13">
      <c r="A930">
        <v>257</v>
      </c>
      <c r="B930">
        <v>1630</v>
      </c>
      <c r="C930" s="7">
        <v>24.153333333333332</v>
      </c>
      <c r="D930">
        <v>0.35299999999999998</v>
      </c>
      <c r="E930">
        <v>29.15</v>
      </c>
      <c r="F930">
        <v>42.1</v>
      </c>
      <c r="H930" s="23">
        <v>38609.666666666664</v>
      </c>
      <c r="I930" s="23">
        <f t="shared" si="14"/>
        <v>38609.6875</v>
      </c>
      <c r="J930" s="13">
        <v>0.35299999999999998</v>
      </c>
      <c r="K930" s="21">
        <v>24.153333333333332</v>
      </c>
      <c r="L930" s="13">
        <v>29.15</v>
      </c>
      <c r="M930" s="13">
        <v>42.1</v>
      </c>
    </row>
    <row r="931" spans="1:13">
      <c r="A931">
        <v>257</v>
      </c>
      <c r="B931">
        <v>1700</v>
      </c>
      <c r="C931" s="7">
        <v>23.814000000000004</v>
      </c>
      <c r="D931">
        <v>0.26900000000000002</v>
      </c>
      <c r="E931">
        <v>28.93</v>
      </c>
      <c r="F931">
        <v>43.85</v>
      </c>
      <c r="H931" s="23">
        <v>38609.6875</v>
      </c>
      <c r="I931" s="23">
        <f t="shared" si="14"/>
        <v>38609.708333333336</v>
      </c>
      <c r="J931" s="13">
        <v>0.26900000000000002</v>
      </c>
      <c r="K931" s="21">
        <v>23.814000000000004</v>
      </c>
      <c r="L931" s="13">
        <v>28.93</v>
      </c>
      <c r="M931" s="13">
        <v>43.85</v>
      </c>
    </row>
    <row r="932" spans="1:13">
      <c r="A932">
        <v>257</v>
      </c>
      <c r="B932">
        <v>1730</v>
      </c>
      <c r="C932" s="7">
        <v>23.356666666666666</v>
      </c>
      <c r="D932">
        <v>0.19</v>
      </c>
      <c r="E932">
        <v>28.3</v>
      </c>
      <c r="F932">
        <v>45.57</v>
      </c>
      <c r="H932" s="23">
        <v>38609.708333333336</v>
      </c>
      <c r="I932" s="23">
        <f t="shared" si="14"/>
        <v>38609.729166666672</v>
      </c>
      <c r="J932" s="13">
        <v>0.19</v>
      </c>
      <c r="K932" s="21">
        <v>23.356666666666666</v>
      </c>
      <c r="L932" s="13">
        <v>28.3</v>
      </c>
      <c r="M932" s="13">
        <v>45.57</v>
      </c>
    </row>
    <row r="933" spans="1:13">
      <c r="A933">
        <v>257</v>
      </c>
      <c r="B933">
        <v>1800</v>
      </c>
      <c r="C933" s="7">
        <v>22.708666666666666</v>
      </c>
      <c r="D933">
        <v>0.115</v>
      </c>
      <c r="E933">
        <v>27.53</v>
      </c>
      <c r="F933">
        <v>46.65</v>
      </c>
      <c r="H933" s="23">
        <v>38609.729166666672</v>
      </c>
      <c r="I933" s="23">
        <f t="shared" si="14"/>
        <v>38609.75</v>
      </c>
      <c r="J933" s="13">
        <v>0.115</v>
      </c>
      <c r="K933" s="21">
        <v>22.708666666666666</v>
      </c>
      <c r="L933" s="13">
        <v>27.53</v>
      </c>
      <c r="M933" s="13">
        <v>46.65</v>
      </c>
    </row>
    <row r="934" spans="1:13">
      <c r="A934">
        <v>257</v>
      </c>
      <c r="B934">
        <v>1830</v>
      </c>
      <c r="C934" s="7">
        <v>22.093333333333337</v>
      </c>
      <c r="D934">
        <v>0.05</v>
      </c>
      <c r="E934">
        <v>26.44</v>
      </c>
      <c r="F934">
        <v>51.87</v>
      </c>
      <c r="H934" s="23">
        <v>38609.75</v>
      </c>
      <c r="I934" s="23">
        <f t="shared" si="14"/>
        <v>38609.770833333336</v>
      </c>
      <c r="J934" s="13">
        <v>0.05</v>
      </c>
      <c r="K934" s="21">
        <v>22.093333333333337</v>
      </c>
      <c r="L934" s="13">
        <v>26.44</v>
      </c>
      <c r="M934" s="13">
        <v>51.87</v>
      </c>
    </row>
    <row r="935" spans="1:13">
      <c r="A935">
        <v>257</v>
      </c>
      <c r="B935">
        <v>1900</v>
      </c>
      <c r="C935" s="7">
        <v>21.479999999999997</v>
      </c>
      <c r="D935">
        <v>8.9999999999999993E-3</v>
      </c>
      <c r="E935">
        <v>24.92</v>
      </c>
      <c r="F935">
        <v>57.19</v>
      </c>
      <c r="H935" s="23">
        <v>38609.770833333336</v>
      </c>
      <c r="I935" s="23">
        <f t="shared" si="14"/>
        <v>38609.791666666664</v>
      </c>
      <c r="J935" s="13">
        <v>8.9999999999999993E-3</v>
      </c>
      <c r="K935" s="21">
        <v>21.479999999999997</v>
      </c>
      <c r="L935" s="13">
        <v>24.92</v>
      </c>
      <c r="M935" s="13">
        <v>57.19</v>
      </c>
    </row>
    <row r="936" spans="1:13">
      <c r="A936">
        <v>257</v>
      </c>
      <c r="B936">
        <v>1930</v>
      </c>
      <c r="C936" s="7">
        <v>20.923333333333332</v>
      </c>
      <c r="D936">
        <v>0</v>
      </c>
      <c r="E936">
        <v>23.56</v>
      </c>
      <c r="F936">
        <v>64.150000000000006</v>
      </c>
      <c r="H936" s="23">
        <v>38609.791666666664</v>
      </c>
      <c r="I936" s="23">
        <f t="shared" si="14"/>
        <v>38609.8125</v>
      </c>
      <c r="J936" s="13">
        <v>0</v>
      </c>
      <c r="K936" s="21">
        <v>20.923333333333332</v>
      </c>
      <c r="L936" s="13">
        <v>23.56</v>
      </c>
      <c r="M936" s="13">
        <v>64.150000000000006</v>
      </c>
    </row>
    <row r="937" spans="1:13">
      <c r="A937">
        <v>257</v>
      </c>
      <c r="B937">
        <v>2000</v>
      </c>
      <c r="C937" s="7">
        <v>20.436</v>
      </c>
      <c r="D937">
        <v>0</v>
      </c>
      <c r="E937">
        <v>22.35</v>
      </c>
      <c r="F937">
        <v>69.430000000000007</v>
      </c>
      <c r="H937" s="23">
        <v>38609.8125</v>
      </c>
      <c r="I937" s="23">
        <f t="shared" si="14"/>
        <v>38609.833333333336</v>
      </c>
      <c r="J937" s="13">
        <v>0</v>
      </c>
      <c r="K937" s="21">
        <v>20.436</v>
      </c>
      <c r="L937" s="13">
        <v>22.35</v>
      </c>
      <c r="M937" s="13">
        <v>69.430000000000007</v>
      </c>
    </row>
    <row r="938" spans="1:13">
      <c r="A938">
        <v>257</v>
      </c>
      <c r="B938">
        <v>2030</v>
      </c>
      <c r="C938" s="7">
        <v>20.074666666666662</v>
      </c>
      <c r="D938">
        <v>0</v>
      </c>
      <c r="E938">
        <v>22.06</v>
      </c>
      <c r="F938">
        <v>71.3</v>
      </c>
      <c r="H938" s="23">
        <v>38609.833333333336</v>
      </c>
      <c r="I938" s="23">
        <f t="shared" si="14"/>
        <v>38609.854166666672</v>
      </c>
      <c r="J938" s="13">
        <v>0</v>
      </c>
      <c r="K938" s="21">
        <v>20.074666666666662</v>
      </c>
      <c r="L938" s="13">
        <v>22.06</v>
      </c>
      <c r="M938" s="13">
        <v>71.3</v>
      </c>
    </row>
    <row r="939" spans="1:13">
      <c r="A939">
        <v>257</v>
      </c>
      <c r="B939">
        <v>2100</v>
      </c>
      <c r="C939" s="7">
        <v>19.684000000000001</v>
      </c>
      <c r="D939">
        <v>0</v>
      </c>
      <c r="E939">
        <v>20.8</v>
      </c>
      <c r="F939">
        <v>75.5</v>
      </c>
      <c r="H939" s="23">
        <v>38609.854166666672</v>
      </c>
      <c r="I939" s="23">
        <f t="shared" si="14"/>
        <v>38609.875</v>
      </c>
      <c r="J939" s="13">
        <v>0</v>
      </c>
      <c r="K939" s="21">
        <v>19.684000000000001</v>
      </c>
      <c r="L939" s="13">
        <v>20.8</v>
      </c>
      <c r="M939" s="13">
        <v>75.5</v>
      </c>
    </row>
    <row r="940" spans="1:13">
      <c r="A940">
        <v>257</v>
      </c>
      <c r="B940">
        <v>2130</v>
      </c>
      <c r="C940" s="7">
        <v>19.330666666666669</v>
      </c>
      <c r="D940">
        <v>0</v>
      </c>
      <c r="E940">
        <v>20.46</v>
      </c>
      <c r="F940">
        <v>74.8</v>
      </c>
      <c r="H940" s="23">
        <v>38609.875</v>
      </c>
      <c r="I940" s="23">
        <f t="shared" si="14"/>
        <v>38609.895833333336</v>
      </c>
      <c r="J940" s="13">
        <v>0</v>
      </c>
      <c r="K940" s="21">
        <v>19.330666666666669</v>
      </c>
      <c r="L940" s="13">
        <v>20.46</v>
      </c>
      <c r="M940" s="13">
        <v>74.8</v>
      </c>
    </row>
    <row r="941" spans="1:13">
      <c r="A941">
        <v>257</v>
      </c>
      <c r="B941">
        <v>2200</v>
      </c>
      <c r="C941" s="7">
        <v>19.048666666666673</v>
      </c>
      <c r="D941">
        <v>0</v>
      </c>
      <c r="E941">
        <v>20.350000000000001</v>
      </c>
      <c r="F941">
        <v>73.2</v>
      </c>
      <c r="H941" s="23">
        <v>38609.895833333336</v>
      </c>
      <c r="I941" s="23">
        <f t="shared" si="14"/>
        <v>38609.916666666664</v>
      </c>
      <c r="J941" s="13">
        <v>0</v>
      </c>
      <c r="K941" s="21">
        <v>19.048666666666673</v>
      </c>
      <c r="L941" s="13">
        <v>20.350000000000001</v>
      </c>
      <c r="M941" s="13">
        <v>73.2</v>
      </c>
    </row>
    <row r="942" spans="1:13">
      <c r="A942">
        <v>257</v>
      </c>
      <c r="B942">
        <v>2230</v>
      </c>
      <c r="C942" s="7">
        <v>18.798666666666666</v>
      </c>
      <c r="D942">
        <v>0</v>
      </c>
      <c r="E942">
        <v>20.62</v>
      </c>
      <c r="F942">
        <v>71.400000000000006</v>
      </c>
      <c r="H942" s="23">
        <v>38609.916666666664</v>
      </c>
      <c r="I942" s="23">
        <f t="shared" si="14"/>
        <v>38609.9375</v>
      </c>
      <c r="J942" s="13">
        <v>0</v>
      </c>
      <c r="K942" s="21">
        <v>18.798666666666666</v>
      </c>
      <c r="L942" s="13">
        <v>20.62</v>
      </c>
      <c r="M942" s="13">
        <v>71.400000000000006</v>
      </c>
    </row>
    <row r="943" spans="1:13">
      <c r="A943">
        <v>257</v>
      </c>
      <c r="B943">
        <v>2300</v>
      </c>
      <c r="C943" s="7">
        <v>18.736666666666672</v>
      </c>
      <c r="D943">
        <v>0</v>
      </c>
      <c r="E943">
        <v>21.31</v>
      </c>
      <c r="F943">
        <v>69.37</v>
      </c>
      <c r="H943" s="23">
        <v>38609.9375</v>
      </c>
      <c r="I943" s="23">
        <f t="shared" si="14"/>
        <v>38609.958333333336</v>
      </c>
      <c r="J943" s="13">
        <v>0</v>
      </c>
      <c r="K943" s="21">
        <v>18.736666666666672</v>
      </c>
      <c r="L943" s="13">
        <v>21.31</v>
      </c>
      <c r="M943" s="13">
        <v>69.37</v>
      </c>
    </row>
    <row r="944" spans="1:13">
      <c r="A944">
        <v>257</v>
      </c>
      <c r="B944">
        <v>2330</v>
      </c>
      <c r="C944" s="7">
        <v>18.71</v>
      </c>
      <c r="D944">
        <v>0</v>
      </c>
      <c r="E944">
        <v>21.33</v>
      </c>
      <c r="F944">
        <v>70.099999999999994</v>
      </c>
      <c r="H944" s="23">
        <v>38609.958333333336</v>
      </c>
      <c r="I944" s="23">
        <f t="shared" si="14"/>
        <v>38609.979166666672</v>
      </c>
      <c r="J944" s="13">
        <v>0</v>
      </c>
      <c r="K944" s="21">
        <v>18.71</v>
      </c>
      <c r="L944" s="13">
        <v>21.33</v>
      </c>
      <c r="M944" s="13">
        <v>70.099999999999994</v>
      </c>
    </row>
    <row r="945" spans="1:13">
      <c r="A945">
        <v>258</v>
      </c>
      <c r="B945">
        <v>0</v>
      </c>
      <c r="C945" s="7">
        <v>18.751999999999999</v>
      </c>
      <c r="D945">
        <v>0</v>
      </c>
      <c r="E945">
        <v>21.66</v>
      </c>
      <c r="F945">
        <v>70.099999999999994</v>
      </c>
      <c r="H945" s="23">
        <v>38609.979166666672</v>
      </c>
      <c r="I945" s="23">
        <f t="shared" si="14"/>
        <v>38610</v>
      </c>
      <c r="J945" s="13">
        <v>0</v>
      </c>
      <c r="K945" s="21">
        <v>18.751999999999999</v>
      </c>
      <c r="L945" s="13">
        <v>21.66</v>
      </c>
      <c r="M945" s="13">
        <v>70.099999999999994</v>
      </c>
    </row>
    <row r="946" spans="1:13">
      <c r="A946">
        <v>258</v>
      </c>
      <c r="B946">
        <v>30</v>
      </c>
      <c r="C946" s="7">
        <v>18.720000000000002</v>
      </c>
      <c r="D946">
        <v>0</v>
      </c>
      <c r="E946">
        <v>21.22</v>
      </c>
      <c r="F946">
        <v>72.5</v>
      </c>
      <c r="H946" s="23">
        <v>38610</v>
      </c>
      <c r="I946" s="23">
        <f t="shared" si="14"/>
        <v>38610.020833333336</v>
      </c>
      <c r="J946" s="13">
        <v>0</v>
      </c>
      <c r="K946" s="21">
        <v>18.720000000000002</v>
      </c>
      <c r="L946" s="13">
        <v>21.22</v>
      </c>
      <c r="M946" s="13">
        <v>72.5</v>
      </c>
    </row>
    <row r="947" spans="1:13">
      <c r="A947">
        <v>258</v>
      </c>
      <c r="B947">
        <v>100</v>
      </c>
      <c r="C947" s="7">
        <v>18.627333333333333</v>
      </c>
      <c r="D947">
        <v>0</v>
      </c>
      <c r="E947">
        <v>20.6</v>
      </c>
      <c r="F947">
        <v>75.3</v>
      </c>
      <c r="H947" s="23">
        <v>38610.020833333336</v>
      </c>
      <c r="I947" s="23">
        <f t="shared" si="14"/>
        <v>38610.041666666664</v>
      </c>
      <c r="J947" s="13">
        <v>0</v>
      </c>
      <c r="K947" s="21">
        <v>18.627333333333333</v>
      </c>
      <c r="L947" s="13">
        <v>20.6</v>
      </c>
      <c r="M947" s="13">
        <v>75.3</v>
      </c>
    </row>
    <row r="948" spans="1:13">
      <c r="A948">
        <v>258</v>
      </c>
      <c r="B948">
        <v>130</v>
      </c>
      <c r="C948" s="7">
        <v>18.595333333333333</v>
      </c>
      <c r="D948">
        <v>0</v>
      </c>
      <c r="E948">
        <v>20.399999999999999</v>
      </c>
      <c r="F948">
        <v>75.7</v>
      </c>
      <c r="H948" s="23">
        <v>38610.041666666664</v>
      </c>
      <c r="I948" s="23">
        <f t="shared" si="14"/>
        <v>38610.0625</v>
      </c>
      <c r="J948" s="13">
        <v>0</v>
      </c>
      <c r="K948" s="21">
        <v>18.595333333333333</v>
      </c>
      <c r="L948" s="13">
        <v>20.399999999999999</v>
      </c>
      <c r="M948" s="13">
        <v>75.7</v>
      </c>
    </row>
    <row r="949" spans="1:13">
      <c r="A949">
        <v>258</v>
      </c>
      <c r="B949">
        <v>200</v>
      </c>
      <c r="C949" s="7">
        <v>18.507999999999999</v>
      </c>
      <c r="D949">
        <v>0</v>
      </c>
      <c r="E949">
        <v>20.36</v>
      </c>
      <c r="F949">
        <v>74.7</v>
      </c>
      <c r="H949" s="23">
        <v>38610.0625</v>
      </c>
      <c r="I949" s="23">
        <f t="shared" si="14"/>
        <v>38610.083333333336</v>
      </c>
      <c r="J949" s="13">
        <v>0</v>
      </c>
      <c r="K949" s="21">
        <v>18.507999999999999</v>
      </c>
      <c r="L949" s="13">
        <v>20.36</v>
      </c>
      <c r="M949" s="13">
        <v>74.7</v>
      </c>
    </row>
    <row r="950" spans="1:13">
      <c r="A950">
        <v>258</v>
      </c>
      <c r="B950">
        <v>230</v>
      </c>
      <c r="C950" s="7">
        <v>18.375333333333334</v>
      </c>
      <c r="D950">
        <v>0</v>
      </c>
      <c r="E950">
        <v>20.399999999999999</v>
      </c>
      <c r="F950">
        <v>72.5</v>
      </c>
      <c r="H950" s="23">
        <v>38610.083333333336</v>
      </c>
      <c r="I950" s="23">
        <f t="shared" si="14"/>
        <v>38610.104166666672</v>
      </c>
      <c r="J950" s="13">
        <v>0</v>
      </c>
      <c r="K950" s="21">
        <v>18.375333333333334</v>
      </c>
      <c r="L950" s="13">
        <v>20.399999999999999</v>
      </c>
      <c r="M950" s="13">
        <v>72.5</v>
      </c>
    </row>
    <row r="951" spans="1:13">
      <c r="A951">
        <v>258</v>
      </c>
      <c r="B951">
        <v>300</v>
      </c>
      <c r="C951" s="7">
        <v>18.28533333333333</v>
      </c>
      <c r="D951">
        <v>0</v>
      </c>
      <c r="E951">
        <v>20.3</v>
      </c>
      <c r="F951">
        <v>73.7</v>
      </c>
      <c r="H951" s="23">
        <v>38610.104166666672</v>
      </c>
      <c r="I951" s="23">
        <f t="shared" si="14"/>
        <v>38610.125</v>
      </c>
      <c r="J951" s="13">
        <v>0</v>
      </c>
      <c r="K951" s="21">
        <v>18.28533333333333</v>
      </c>
      <c r="L951" s="13">
        <v>20.3</v>
      </c>
      <c r="M951" s="13">
        <v>73.7</v>
      </c>
    </row>
    <row r="952" spans="1:13">
      <c r="A952">
        <v>258</v>
      </c>
      <c r="B952">
        <v>330</v>
      </c>
      <c r="C952" s="7">
        <v>18.212666666666664</v>
      </c>
      <c r="D952">
        <v>0</v>
      </c>
      <c r="E952">
        <v>19.88</v>
      </c>
      <c r="F952">
        <v>76.3</v>
      </c>
      <c r="H952" s="23">
        <v>38610.125</v>
      </c>
      <c r="I952" s="23">
        <f t="shared" si="14"/>
        <v>38610.145833333336</v>
      </c>
      <c r="J952" s="13">
        <v>0</v>
      </c>
      <c r="K952" s="21">
        <v>18.212666666666664</v>
      </c>
      <c r="L952" s="13">
        <v>19.88</v>
      </c>
      <c r="M952" s="13">
        <v>76.3</v>
      </c>
    </row>
    <row r="953" spans="1:13">
      <c r="A953">
        <v>258</v>
      </c>
      <c r="B953">
        <v>400</v>
      </c>
      <c r="C953" s="7">
        <v>18.073333333333334</v>
      </c>
      <c r="D953">
        <v>0</v>
      </c>
      <c r="E953">
        <v>19.329999999999998</v>
      </c>
      <c r="F953">
        <v>79.099999999999994</v>
      </c>
      <c r="H953" s="23">
        <v>38610.145833333336</v>
      </c>
      <c r="I953" s="23">
        <f t="shared" si="14"/>
        <v>38610.166666666664</v>
      </c>
      <c r="J953" s="13">
        <v>0</v>
      </c>
      <c r="K953" s="21">
        <v>18.073333333333334</v>
      </c>
      <c r="L953" s="13">
        <v>19.329999999999998</v>
      </c>
      <c r="M953" s="13">
        <v>79.099999999999994</v>
      </c>
    </row>
    <row r="954" spans="1:13">
      <c r="A954">
        <v>258</v>
      </c>
      <c r="B954">
        <v>430</v>
      </c>
      <c r="C954" s="7">
        <v>17.939333333333334</v>
      </c>
      <c r="D954">
        <v>0</v>
      </c>
      <c r="E954">
        <v>19.09</v>
      </c>
      <c r="F954">
        <v>80.3</v>
      </c>
      <c r="H954" s="23">
        <v>38610.166666666664</v>
      </c>
      <c r="I954" s="23">
        <f t="shared" si="14"/>
        <v>38610.1875</v>
      </c>
      <c r="J954" s="13">
        <v>0</v>
      </c>
      <c r="K954" s="21">
        <v>17.939333333333334</v>
      </c>
      <c r="L954" s="13">
        <v>19.09</v>
      </c>
      <c r="M954" s="13">
        <v>80.3</v>
      </c>
    </row>
    <row r="955" spans="1:13">
      <c r="A955">
        <v>258</v>
      </c>
      <c r="B955">
        <v>500</v>
      </c>
      <c r="C955" s="7">
        <v>17.791333333333334</v>
      </c>
      <c r="D955">
        <v>0</v>
      </c>
      <c r="E955">
        <v>18.64</v>
      </c>
      <c r="F955">
        <v>82.4</v>
      </c>
      <c r="H955" s="23">
        <v>38610.1875</v>
      </c>
      <c r="I955" s="23">
        <f t="shared" si="14"/>
        <v>38610.208333333336</v>
      </c>
      <c r="J955" s="13">
        <v>0</v>
      </c>
      <c r="K955" s="21">
        <v>17.791333333333334</v>
      </c>
      <c r="L955" s="13">
        <v>18.64</v>
      </c>
      <c r="M955" s="13">
        <v>82.4</v>
      </c>
    </row>
    <row r="956" spans="1:13">
      <c r="A956">
        <v>258</v>
      </c>
      <c r="B956">
        <v>530</v>
      </c>
      <c r="C956" s="7">
        <v>17.697999999999997</v>
      </c>
      <c r="D956">
        <v>0</v>
      </c>
      <c r="E956">
        <v>18.52</v>
      </c>
      <c r="F956">
        <v>83.1</v>
      </c>
      <c r="H956" s="23">
        <v>38610.208333333336</v>
      </c>
      <c r="I956" s="23">
        <f t="shared" si="14"/>
        <v>38610.229166666672</v>
      </c>
      <c r="J956" s="13">
        <v>0</v>
      </c>
      <c r="K956" s="21">
        <v>17.697999999999997</v>
      </c>
      <c r="L956" s="13">
        <v>18.52</v>
      </c>
      <c r="M956" s="13">
        <v>83.1</v>
      </c>
    </row>
    <row r="957" spans="1:13">
      <c r="A957">
        <v>258</v>
      </c>
      <c r="B957">
        <v>600</v>
      </c>
      <c r="C957" s="7">
        <v>17.634</v>
      </c>
      <c r="D957">
        <v>0</v>
      </c>
      <c r="E957">
        <v>18.489999999999998</v>
      </c>
      <c r="F957">
        <v>82.2</v>
      </c>
      <c r="H957" s="23">
        <v>38610.229166666672</v>
      </c>
      <c r="I957" s="23">
        <f t="shared" si="14"/>
        <v>38610.25</v>
      </c>
      <c r="J957" s="13">
        <v>0</v>
      </c>
      <c r="K957" s="21">
        <v>17.634</v>
      </c>
      <c r="L957" s="13">
        <v>18.489999999999998</v>
      </c>
      <c r="M957" s="13">
        <v>82.2</v>
      </c>
    </row>
    <row r="958" spans="1:13">
      <c r="A958">
        <v>258</v>
      </c>
      <c r="B958">
        <v>630</v>
      </c>
      <c r="C958" s="7">
        <v>17.538000000000004</v>
      </c>
      <c r="D958">
        <v>1E-3</v>
      </c>
      <c r="E958">
        <v>18.43</v>
      </c>
      <c r="F958">
        <v>81.8</v>
      </c>
      <c r="H958" s="23">
        <v>38610.25</v>
      </c>
      <c r="I958" s="23">
        <f t="shared" si="14"/>
        <v>38610.270833333336</v>
      </c>
      <c r="J958" s="13">
        <v>1E-3</v>
      </c>
      <c r="K958" s="21">
        <v>17.538000000000004</v>
      </c>
      <c r="L958" s="13">
        <v>18.43</v>
      </c>
      <c r="M958" s="13">
        <v>81.8</v>
      </c>
    </row>
    <row r="959" spans="1:13">
      <c r="A959">
        <v>258</v>
      </c>
      <c r="B959">
        <v>700</v>
      </c>
      <c r="C959" s="7">
        <v>17.442000000000004</v>
      </c>
      <c r="D959">
        <v>7.0000000000000001E-3</v>
      </c>
      <c r="E959">
        <v>18.18</v>
      </c>
      <c r="F959">
        <v>82.8</v>
      </c>
      <c r="H959" s="23">
        <v>38610.270833333336</v>
      </c>
      <c r="I959" s="23">
        <f t="shared" si="14"/>
        <v>38610.291666666664</v>
      </c>
      <c r="J959" s="13">
        <v>7.0000000000000001E-3</v>
      </c>
      <c r="K959" s="21">
        <v>17.442000000000004</v>
      </c>
      <c r="L959" s="13">
        <v>18.18</v>
      </c>
      <c r="M959" s="13">
        <v>82.8</v>
      </c>
    </row>
    <row r="960" spans="1:13">
      <c r="A960">
        <v>258</v>
      </c>
      <c r="B960">
        <v>730</v>
      </c>
      <c r="C960" s="7">
        <v>17.384</v>
      </c>
      <c r="D960">
        <v>2.5999999999999999E-2</v>
      </c>
      <c r="E960">
        <v>17.96</v>
      </c>
      <c r="F960">
        <v>83.9</v>
      </c>
      <c r="H960" s="23">
        <v>38610.291666666664</v>
      </c>
      <c r="I960" s="23">
        <f t="shared" si="14"/>
        <v>38610.3125</v>
      </c>
      <c r="J960" s="13">
        <v>2.5999999999999999E-2</v>
      </c>
      <c r="K960" s="21">
        <v>17.384</v>
      </c>
      <c r="L960" s="13">
        <v>17.96</v>
      </c>
      <c r="M960" s="13">
        <v>83.9</v>
      </c>
    </row>
    <row r="961" spans="1:13">
      <c r="A961">
        <v>258</v>
      </c>
      <c r="B961">
        <v>800</v>
      </c>
      <c r="C961" s="7">
        <v>17.556000000000001</v>
      </c>
      <c r="D961">
        <v>8.1000000000000003E-2</v>
      </c>
      <c r="E961">
        <v>18.37</v>
      </c>
      <c r="F961">
        <v>82.6</v>
      </c>
      <c r="H961" s="23">
        <v>38610.3125</v>
      </c>
      <c r="I961" s="23">
        <f t="shared" si="14"/>
        <v>38610.333333333336</v>
      </c>
      <c r="J961" s="13">
        <v>8.1000000000000003E-2</v>
      </c>
      <c r="K961" s="21">
        <v>17.556000000000001</v>
      </c>
      <c r="L961" s="13">
        <v>18.37</v>
      </c>
      <c r="M961" s="13">
        <v>82.6</v>
      </c>
    </row>
    <row r="962" spans="1:13">
      <c r="A962">
        <v>258</v>
      </c>
      <c r="B962">
        <v>830</v>
      </c>
      <c r="C962" s="7">
        <v>17.820666666666668</v>
      </c>
      <c r="D962">
        <v>0.10100000000000001</v>
      </c>
      <c r="E962">
        <v>18.8</v>
      </c>
      <c r="F962">
        <v>80.8</v>
      </c>
      <c r="H962" s="23">
        <v>38610.333333333336</v>
      </c>
      <c r="I962" s="23">
        <f t="shared" si="14"/>
        <v>38610.354166666672</v>
      </c>
      <c r="J962" s="13">
        <v>0.10100000000000001</v>
      </c>
      <c r="K962" s="21">
        <v>17.820666666666668</v>
      </c>
      <c r="L962" s="13">
        <v>18.8</v>
      </c>
      <c r="M962" s="13">
        <v>80.8</v>
      </c>
    </row>
    <row r="963" spans="1:13">
      <c r="A963">
        <v>258</v>
      </c>
      <c r="B963">
        <v>900</v>
      </c>
      <c r="C963" s="7">
        <v>18.524666666666668</v>
      </c>
      <c r="D963">
        <v>0.26400000000000001</v>
      </c>
      <c r="E963">
        <v>19.63</v>
      </c>
      <c r="F963">
        <v>78.7</v>
      </c>
      <c r="H963" s="23">
        <v>38610.354166666672</v>
      </c>
      <c r="I963" s="23">
        <f t="shared" si="14"/>
        <v>38610.375</v>
      </c>
      <c r="J963" s="13">
        <v>0.26400000000000001</v>
      </c>
      <c r="K963" s="21">
        <v>18.524666666666668</v>
      </c>
      <c r="L963" s="13">
        <v>19.63</v>
      </c>
      <c r="M963" s="13">
        <v>78.7</v>
      </c>
    </row>
    <row r="964" spans="1:13">
      <c r="A964">
        <v>258</v>
      </c>
      <c r="B964">
        <v>930</v>
      </c>
      <c r="C964" s="7">
        <v>19.31666666666667</v>
      </c>
      <c r="D964">
        <v>0.20499999999999999</v>
      </c>
      <c r="E964">
        <v>20.25</v>
      </c>
      <c r="F964">
        <v>74.2</v>
      </c>
      <c r="H964" s="23">
        <v>38610.375</v>
      </c>
      <c r="I964" s="23">
        <f t="shared" si="14"/>
        <v>38610.395833333336</v>
      </c>
      <c r="J964" s="13">
        <v>0.20499999999999999</v>
      </c>
      <c r="K964" s="21">
        <v>19.31666666666667</v>
      </c>
      <c r="L964" s="13">
        <v>20.25</v>
      </c>
      <c r="M964" s="13">
        <v>74.2</v>
      </c>
    </row>
    <row r="965" spans="1:13">
      <c r="A965">
        <v>258</v>
      </c>
      <c r="B965">
        <v>1000</v>
      </c>
      <c r="C965" s="7">
        <v>19.409333333333333</v>
      </c>
      <c r="D965">
        <v>0.19400000000000001</v>
      </c>
      <c r="E965">
        <v>20.47</v>
      </c>
      <c r="F965">
        <v>74</v>
      </c>
      <c r="H965" s="23">
        <v>38610.395833333336</v>
      </c>
      <c r="I965" s="23">
        <f t="shared" si="14"/>
        <v>38610.416666666664</v>
      </c>
      <c r="J965" s="13">
        <v>0.19400000000000001</v>
      </c>
      <c r="K965" s="21">
        <v>19.409333333333333</v>
      </c>
      <c r="L965" s="13">
        <v>20.47</v>
      </c>
      <c r="M965" s="13">
        <v>74</v>
      </c>
    </row>
    <row r="966" spans="1:13">
      <c r="A966">
        <v>258</v>
      </c>
      <c r="B966">
        <v>1030</v>
      </c>
      <c r="C966" s="7">
        <v>19.952666666666666</v>
      </c>
      <c r="D966">
        <v>0.28100000000000003</v>
      </c>
      <c r="E966">
        <v>21.19</v>
      </c>
      <c r="F966">
        <v>69.430000000000007</v>
      </c>
      <c r="H966" s="23">
        <v>38610.416666666664</v>
      </c>
      <c r="I966" s="23">
        <f t="shared" ref="I966:I1010" si="15">I$3+A966+(ROUND(B966/100,0)/24)+(MOD(B966,100)/(24*60))</f>
        <v>38610.4375</v>
      </c>
      <c r="J966" s="13">
        <v>0.28100000000000003</v>
      </c>
      <c r="K966" s="21">
        <v>19.952666666666666</v>
      </c>
      <c r="L966" s="13">
        <v>21.19</v>
      </c>
      <c r="M966" s="13">
        <v>69.430000000000007</v>
      </c>
    </row>
    <row r="967" spans="1:13">
      <c r="A967">
        <v>258</v>
      </c>
      <c r="B967">
        <v>1100</v>
      </c>
      <c r="C967" s="7">
        <v>21.35733333333333</v>
      </c>
      <c r="D967">
        <v>0.56999999999999995</v>
      </c>
      <c r="E967">
        <v>22.68</v>
      </c>
      <c r="F967">
        <v>64.37</v>
      </c>
      <c r="H967" s="23">
        <v>38610.4375</v>
      </c>
      <c r="I967" s="23">
        <f t="shared" si="15"/>
        <v>38610.458333333336</v>
      </c>
      <c r="J967" s="13">
        <v>0.56999999999999995</v>
      </c>
      <c r="K967" s="21">
        <v>21.35733333333333</v>
      </c>
      <c r="L967" s="13">
        <v>22.68</v>
      </c>
      <c r="M967" s="13">
        <v>64.37</v>
      </c>
    </row>
    <row r="968" spans="1:13">
      <c r="A968">
        <v>258</v>
      </c>
      <c r="B968">
        <v>1130</v>
      </c>
      <c r="C968" s="7">
        <v>21.804666666666662</v>
      </c>
      <c r="D968">
        <v>0.27500000000000002</v>
      </c>
      <c r="E968">
        <v>22.67</v>
      </c>
      <c r="F968">
        <v>62.69</v>
      </c>
      <c r="H968" s="23">
        <v>38610.458333333336</v>
      </c>
      <c r="I968" s="23">
        <f t="shared" si="15"/>
        <v>38610.479166666672</v>
      </c>
      <c r="J968" s="13">
        <v>0.27500000000000002</v>
      </c>
      <c r="K968" s="21">
        <v>21.804666666666662</v>
      </c>
      <c r="L968" s="13">
        <v>22.67</v>
      </c>
      <c r="M968" s="13">
        <v>62.69</v>
      </c>
    </row>
    <row r="969" spans="1:13">
      <c r="A969">
        <v>258</v>
      </c>
      <c r="B969">
        <v>1200</v>
      </c>
      <c r="C969" s="7">
        <v>21.483333333333334</v>
      </c>
      <c r="D969">
        <v>0.40899999999999997</v>
      </c>
      <c r="E969">
        <v>22.53</v>
      </c>
      <c r="F969">
        <v>64.77</v>
      </c>
      <c r="H969" s="23">
        <v>38610.479166666672</v>
      </c>
      <c r="I969" s="23">
        <f t="shared" si="15"/>
        <v>38610.5</v>
      </c>
      <c r="J969" s="13">
        <v>0.40899999999999997</v>
      </c>
      <c r="K969" s="21">
        <v>21.483333333333334</v>
      </c>
      <c r="L969" s="13">
        <v>22.53</v>
      </c>
      <c r="M969" s="13">
        <v>64.77</v>
      </c>
    </row>
    <row r="970" spans="1:13">
      <c r="A970">
        <v>258</v>
      </c>
      <c r="B970">
        <v>1230</v>
      </c>
      <c r="C970" s="7">
        <v>21.743999999999996</v>
      </c>
      <c r="D970">
        <v>0.24099999999999999</v>
      </c>
      <c r="E970">
        <v>22.71</v>
      </c>
      <c r="F970">
        <v>64.709999999999994</v>
      </c>
      <c r="H970" s="23">
        <v>38610.5</v>
      </c>
      <c r="I970" s="23">
        <f t="shared" si="15"/>
        <v>38610.520833333336</v>
      </c>
      <c r="J970" s="13">
        <v>0.24099999999999999</v>
      </c>
      <c r="K970" s="21">
        <v>21.743999999999996</v>
      </c>
      <c r="L970" s="13">
        <v>22.71</v>
      </c>
      <c r="M970" s="13">
        <v>64.709999999999994</v>
      </c>
    </row>
    <row r="971" spans="1:13">
      <c r="A971">
        <v>258</v>
      </c>
      <c r="B971">
        <v>1300</v>
      </c>
      <c r="C971" s="7">
        <v>21.388666666666669</v>
      </c>
      <c r="D971">
        <v>0.188</v>
      </c>
      <c r="E971">
        <v>22.4</v>
      </c>
      <c r="F971">
        <v>65.7</v>
      </c>
      <c r="H971" s="23">
        <v>38610.520833333336</v>
      </c>
      <c r="I971" s="23">
        <f t="shared" si="15"/>
        <v>38610.541666666664</v>
      </c>
      <c r="J971" s="13">
        <v>0.188</v>
      </c>
      <c r="K971" s="21">
        <v>21.388666666666669</v>
      </c>
      <c r="L971" s="13">
        <v>22.4</v>
      </c>
      <c r="M971" s="13">
        <v>65.7</v>
      </c>
    </row>
    <row r="972" spans="1:13">
      <c r="A972">
        <v>258</v>
      </c>
      <c r="B972">
        <v>1330</v>
      </c>
      <c r="C972" s="7">
        <v>21.004666666666665</v>
      </c>
      <c r="D972">
        <v>0.17699999999999999</v>
      </c>
      <c r="E972">
        <v>22.41</v>
      </c>
      <c r="F972">
        <v>67.58</v>
      </c>
      <c r="H972" s="23">
        <v>38610.541666666664</v>
      </c>
      <c r="I972" s="23">
        <f t="shared" si="15"/>
        <v>38610.5625</v>
      </c>
      <c r="J972" s="13">
        <v>0.17699999999999999</v>
      </c>
      <c r="K972" s="21">
        <v>21.004666666666665</v>
      </c>
      <c r="L972" s="13">
        <v>22.41</v>
      </c>
      <c r="M972" s="13">
        <v>67.58</v>
      </c>
    </row>
    <row r="973" spans="1:13">
      <c r="A973">
        <v>258</v>
      </c>
      <c r="B973">
        <v>1400</v>
      </c>
      <c r="C973" s="7">
        <v>20.776666666666667</v>
      </c>
      <c r="D973">
        <v>0.111</v>
      </c>
      <c r="E973">
        <v>22.03</v>
      </c>
      <c r="F973">
        <v>68.489999999999995</v>
      </c>
      <c r="H973" s="23">
        <v>38610.5625</v>
      </c>
      <c r="I973" s="23">
        <f t="shared" si="15"/>
        <v>38610.583333333336</v>
      </c>
      <c r="J973" s="13">
        <v>0.111</v>
      </c>
      <c r="K973" s="21">
        <v>20.776666666666667</v>
      </c>
      <c r="L973" s="13">
        <v>22.03</v>
      </c>
      <c r="M973" s="13">
        <v>68.489999999999995</v>
      </c>
    </row>
    <row r="974" spans="1:13">
      <c r="A974">
        <v>258</v>
      </c>
      <c r="B974">
        <v>1430</v>
      </c>
      <c r="C974" s="7">
        <v>20.921333333333337</v>
      </c>
      <c r="D974">
        <v>0.27100000000000002</v>
      </c>
      <c r="E974">
        <v>22.23</v>
      </c>
      <c r="F974">
        <v>66.48</v>
      </c>
      <c r="H974" s="23">
        <v>38610.583333333336</v>
      </c>
      <c r="I974" s="23">
        <f t="shared" si="15"/>
        <v>38610.604166666672</v>
      </c>
      <c r="J974" s="13">
        <v>0.27100000000000002</v>
      </c>
      <c r="K974" s="21">
        <v>20.921333333333337</v>
      </c>
      <c r="L974" s="13">
        <v>22.23</v>
      </c>
      <c r="M974" s="13">
        <v>66.48</v>
      </c>
    </row>
    <row r="975" spans="1:13">
      <c r="A975">
        <v>258</v>
      </c>
      <c r="B975">
        <v>1500</v>
      </c>
      <c r="C975" s="7">
        <v>22.18333333333333</v>
      </c>
      <c r="D975">
        <v>0.54100000000000004</v>
      </c>
      <c r="E975">
        <v>23.64</v>
      </c>
      <c r="F975">
        <v>61.2</v>
      </c>
      <c r="H975" s="23">
        <v>38610.604166666672</v>
      </c>
      <c r="I975" s="23">
        <f t="shared" si="15"/>
        <v>38610.625</v>
      </c>
      <c r="J975" s="13">
        <v>0.54100000000000004</v>
      </c>
      <c r="K975" s="21">
        <v>22.18333333333333</v>
      </c>
      <c r="L975" s="13">
        <v>23.64</v>
      </c>
      <c r="M975" s="13">
        <v>61.2</v>
      </c>
    </row>
    <row r="976" spans="1:13">
      <c r="A976">
        <v>258</v>
      </c>
      <c r="B976">
        <v>1530</v>
      </c>
      <c r="C976" s="7">
        <v>21.584</v>
      </c>
      <c r="D976">
        <v>5.8999999999999997E-2</v>
      </c>
      <c r="E976">
        <v>20.59</v>
      </c>
      <c r="F976">
        <v>72.2</v>
      </c>
      <c r="H976" s="23">
        <v>38610.625</v>
      </c>
      <c r="I976" s="23">
        <f t="shared" si="15"/>
        <v>38610.645833333336</v>
      </c>
      <c r="J976" s="13">
        <v>5.8999999999999997E-2</v>
      </c>
      <c r="K976" s="21">
        <v>21.584</v>
      </c>
      <c r="L976" s="13">
        <v>20.59</v>
      </c>
      <c r="M976" s="13">
        <v>72.2</v>
      </c>
    </row>
    <row r="977" spans="1:13">
      <c r="A977">
        <v>258</v>
      </c>
      <c r="B977">
        <v>1600</v>
      </c>
      <c r="C977" s="7">
        <v>20.562666666666665</v>
      </c>
      <c r="D977">
        <v>0.14199999999999999</v>
      </c>
      <c r="E977">
        <v>20.09</v>
      </c>
      <c r="F977">
        <v>72.900000000000006</v>
      </c>
      <c r="H977" s="23">
        <v>38610.645833333336</v>
      </c>
      <c r="I977" s="23">
        <f t="shared" si="15"/>
        <v>38610.666666666664</v>
      </c>
      <c r="J977" s="13">
        <v>0.14199999999999999</v>
      </c>
      <c r="K977" s="21">
        <v>20.562666666666665</v>
      </c>
      <c r="L977" s="13">
        <v>20.09</v>
      </c>
      <c r="M977" s="13">
        <v>72.900000000000006</v>
      </c>
    </row>
    <row r="978" spans="1:13">
      <c r="A978">
        <v>258</v>
      </c>
      <c r="B978">
        <v>1630</v>
      </c>
      <c r="C978" s="7">
        <v>20.930666666666664</v>
      </c>
      <c r="D978">
        <v>0.34</v>
      </c>
      <c r="E978">
        <v>21.31</v>
      </c>
      <c r="F978">
        <v>67.37</v>
      </c>
      <c r="H978" s="23">
        <v>38610.666666666664</v>
      </c>
      <c r="I978" s="23">
        <f t="shared" si="15"/>
        <v>38610.6875</v>
      </c>
      <c r="J978" s="13">
        <v>0.34</v>
      </c>
      <c r="K978" s="21">
        <v>20.930666666666664</v>
      </c>
      <c r="L978" s="13">
        <v>21.31</v>
      </c>
      <c r="M978" s="13">
        <v>67.37</v>
      </c>
    </row>
    <row r="979" spans="1:13">
      <c r="A979">
        <v>258</v>
      </c>
      <c r="B979">
        <v>1700</v>
      </c>
      <c r="C979" s="7">
        <v>20.773333333333333</v>
      </c>
      <c r="D979">
        <v>0.2</v>
      </c>
      <c r="E979">
        <v>21.43</v>
      </c>
      <c r="F979">
        <v>66.45</v>
      </c>
      <c r="H979" s="23">
        <v>38610.6875</v>
      </c>
      <c r="I979" s="23">
        <f t="shared" si="15"/>
        <v>38610.708333333336</v>
      </c>
      <c r="J979" s="13">
        <v>0.2</v>
      </c>
      <c r="K979" s="21">
        <v>20.773333333333333</v>
      </c>
      <c r="L979" s="13">
        <v>21.43</v>
      </c>
      <c r="M979" s="13">
        <v>66.45</v>
      </c>
    </row>
    <row r="980" spans="1:13">
      <c r="A980">
        <v>258</v>
      </c>
      <c r="B980">
        <v>1730</v>
      </c>
      <c r="C980" s="7">
        <v>20.307333333333339</v>
      </c>
      <c r="D980">
        <v>0.10199999999999999</v>
      </c>
      <c r="E980">
        <v>20.91</v>
      </c>
      <c r="F980">
        <v>68.650000000000006</v>
      </c>
      <c r="H980" s="23">
        <v>38610.708333333336</v>
      </c>
      <c r="I980" s="23">
        <f t="shared" si="15"/>
        <v>38610.729166666672</v>
      </c>
      <c r="J980" s="13">
        <v>0.10199999999999999</v>
      </c>
      <c r="K980" s="21">
        <v>20.307333333333339</v>
      </c>
      <c r="L980" s="13">
        <v>20.91</v>
      </c>
      <c r="M980" s="13">
        <v>68.650000000000006</v>
      </c>
    </row>
    <row r="981" spans="1:13">
      <c r="A981">
        <v>258</v>
      </c>
      <c r="B981">
        <v>1800</v>
      </c>
      <c r="C981" s="7">
        <v>19.761333333333333</v>
      </c>
      <c r="D981">
        <v>4.1000000000000002E-2</v>
      </c>
      <c r="E981">
        <v>20.23</v>
      </c>
      <c r="F981">
        <v>70.2</v>
      </c>
      <c r="H981" s="23">
        <v>38610.729166666672</v>
      </c>
      <c r="I981" s="23">
        <f t="shared" si="15"/>
        <v>38610.75</v>
      </c>
      <c r="J981" s="13">
        <v>4.1000000000000002E-2</v>
      </c>
      <c r="K981" s="21">
        <v>19.761333333333333</v>
      </c>
      <c r="L981" s="13">
        <v>20.23</v>
      </c>
      <c r="M981" s="13">
        <v>70.2</v>
      </c>
    </row>
    <row r="982" spans="1:13">
      <c r="A982">
        <v>258</v>
      </c>
      <c r="B982">
        <v>1830</v>
      </c>
      <c r="C982" s="7">
        <v>19.220000000000002</v>
      </c>
      <c r="D982">
        <v>2.1000000000000001E-2</v>
      </c>
      <c r="E982">
        <v>19.41</v>
      </c>
      <c r="F982">
        <v>71</v>
      </c>
      <c r="H982" s="23">
        <v>38610.75</v>
      </c>
      <c r="I982" s="23">
        <f t="shared" si="15"/>
        <v>38610.770833333336</v>
      </c>
      <c r="J982" s="13">
        <v>2.1000000000000001E-2</v>
      </c>
      <c r="K982" s="21">
        <v>19.220000000000002</v>
      </c>
      <c r="L982" s="13">
        <v>19.41</v>
      </c>
      <c r="M982" s="13">
        <v>71</v>
      </c>
    </row>
    <row r="983" spans="1:13">
      <c r="A983">
        <v>258</v>
      </c>
      <c r="B983">
        <v>1900</v>
      </c>
      <c r="C983" s="7">
        <v>18.719333333333331</v>
      </c>
      <c r="D983">
        <v>5.0000000000000001E-3</v>
      </c>
      <c r="E983">
        <v>18.690000000000001</v>
      </c>
      <c r="F983">
        <v>72.599999999999994</v>
      </c>
      <c r="H983" s="23">
        <v>38610.770833333336</v>
      </c>
      <c r="I983" s="23">
        <f t="shared" si="15"/>
        <v>38610.791666666664</v>
      </c>
      <c r="J983" s="13">
        <v>5.0000000000000001E-3</v>
      </c>
      <c r="K983" s="21">
        <v>18.719333333333331</v>
      </c>
      <c r="L983" s="13">
        <v>18.690000000000001</v>
      </c>
      <c r="M983" s="13">
        <v>72.599999999999994</v>
      </c>
    </row>
    <row r="984" spans="1:13">
      <c r="A984">
        <v>258</v>
      </c>
      <c r="B984">
        <v>1930</v>
      </c>
      <c r="C984" s="7">
        <v>18.143333333333331</v>
      </c>
      <c r="D984">
        <v>0</v>
      </c>
      <c r="E984">
        <v>18.18</v>
      </c>
      <c r="F984">
        <v>71.900000000000006</v>
      </c>
      <c r="H984" s="23">
        <v>38610.791666666664</v>
      </c>
      <c r="I984" s="23">
        <f t="shared" si="15"/>
        <v>38610.8125</v>
      </c>
      <c r="J984" s="13">
        <v>0</v>
      </c>
      <c r="K984" s="21">
        <v>18.143333333333331</v>
      </c>
      <c r="L984" s="13">
        <v>18.18</v>
      </c>
      <c r="M984" s="13">
        <v>71.900000000000006</v>
      </c>
    </row>
    <row r="985" spans="1:13">
      <c r="A985">
        <v>258</v>
      </c>
      <c r="B985">
        <v>2000</v>
      </c>
      <c r="C985" s="7">
        <v>17.678000000000001</v>
      </c>
      <c r="D985">
        <v>0</v>
      </c>
      <c r="E985">
        <v>17.72</v>
      </c>
      <c r="F985">
        <v>73</v>
      </c>
      <c r="H985" s="23">
        <v>38610.8125</v>
      </c>
      <c r="I985" s="23">
        <f t="shared" si="15"/>
        <v>38610.833333333336</v>
      </c>
      <c r="J985" s="13">
        <v>0</v>
      </c>
      <c r="K985" s="21">
        <v>17.678000000000001</v>
      </c>
      <c r="L985" s="13">
        <v>17.72</v>
      </c>
      <c r="M985" s="13">
        <v>73</v>
      </c>
    </row>
    <row r="986" spans="1:13">
      <c r="A986">
        <v>258</v>
      </c>
      <c r="B986">
        <v>2030</v>
      </c>
      <c r="C986" s="7">
        <v>17.338666666666665</v>
      </c>
      <c r="D986">
        <v>0</v>
      </c>
      <c r="E986">
        <v>17.420000000000002</v>
      </c>
      <c r="F986">
        <v>74.400000000000006</v>
      </c>
      <c r="H986" s="23">
        <v>38610.833333333336</v>
      </c>
      <c r="I986" s="23">
        <f t="shared" si="15"/>
        <v>38610.854166666672</v>
      </c>
      <c r="J986" s="13">
        <v>0</v>
      </c>
      <c r="K986" s="21">
        <v>17.338666666666665</v>
      </c>
      <c r="L986" s="13">
        <v>17.420000000000002</v>
      </c>
      <c r="M986" s="13">
        <v>74.400000000000006</v>
      </c>
    </row>
    <row r="987" spans="1:13">
      <c r="A987">
        <v>258</v>
      </c>
      <c r="B987">
        <v>2100</v>
      </c>
      <c r="C987" s="7">
        <v>17.064</v>
      </c>
      <c r="D987">
        <v>0</v>
      </c>
      <c r="E987">
        <v>16.87</v>
      </c>
      <c r="F987">
        <v>77.599999999999994</v>
      </c>
      <c r="H987" s="23">
        <v>38610.854166666672</v>
      </c>
      <c r="I987" s="23">
        <f t="shared" si="15"/>
        <v>38610.875</v>
      </c>
      <c r="J987" s="13">
        <v>0</v>
      </c>
      <c r="K987" s="21">
        <v>17.064</v>
      </c>
      <c r="L987" s="13">
        <v>16.87</v>
      </c>
      <c r="M987" s="13">
        <v>77.599999999999994</v>
      </c>
    </row>
    <row r="988" spans="1:13">
      <c r="A988">
        <v>258</v>
      </c>
      <c r="B988">
        <v>2130</v>
      </c>
      <c r="C988" s="7">
        <v>16.590666666666667</v>
      </c>
      <c r="D988">
        <v>0</v>
      </c>
      <c r="E988">
        <v>16.07</v>
      </c>
      <c r="F988">
        <v>78.5</v>
      </c>
      <c r="H988" s="23">
        <v>38610.875</v>
      </c>
      <c r="I988" s="23">
        <f t="shared" si="15"/>
        <v>38610.895833333336</v>
      </c>
      <c r="J988" s="13">
        <v>0</v>
      </c>
      <c r="K988" s="21">
        <v>16.590666666666667</v>
      </c>
      <c r="L988" s="13">
        <v>16.07</v>
      </c>
      <c r="M988" s="13">
        <v>78.5</v>
      </c>
    </row>
    <row r="989" spans="1:13">
      <c r="A989">
        <v>258</v>
      </c>
      <c r="B989">
        <v>2200</v>
      </c>
      <c r="C989" s="7">
        <v>16.133999999999997</v>
      </c>
      <c r="D989">
        <v>0</v>
      </c>
      <c r="E989">
        <v>15.11</v>
      </c>
      <c r="F989">
        <v>81.8</v>
      </c>
      <c r="H989" s="23">
        <v>38610.895833333336</v>
      </c>
      <c r="I989" s="23">
        <f t="shared" si="15"/>
        <v>38610.916666666664</v>
      </c>
      <c r="J989" s="13">
        <v>0</v>
      </c>
      <c r="K989" s="21">
        <v>16.133999999999997</v>
      </c>
      <c r="L989" s="13">
        <v>15.11</v>
      </c>
      <c r="M989" s="13">
        <v>81.8</v>
      </c>
    </row>
    <row r="990" spans="1:13">
      <c r="A990">
        <v>258</v>
      </c>
      <c r="B990">
        <v>2230</v>
      </c>
      <c r="C990" s="7">
        <v>15.756000000000002</v>
      </c>
      <c r="D990">
        <v>0</v>
      </c>
      <c r="E990">
        <v>14.81</v>
      </c>
      <c r="F990">
        <v>82.3</v>
      </c>
      <c r="H990" s="23">
        <v>38610.916666666664</v>
      </c>
      <c r="I990" s="23">
        <f t="shared" si="15"/>
        <v>38610.9375</v>
      </c>
      <c r="J990" s="13">
        <v>0</v>
      </c>
      <c r="K990" s="21">
        <v>15.756000000000002</v>
      </c>
      <c r="L990" s="13">
        <v>14.81</v>
      </c>
      <c r="M990" s="13">
        <v>82.3</v>
      </c>
    </row>
    <row r="991" spans="1:13">
      <c r="A991">
        <v>258</v>
      </c>
      <c r="B991">
        <v>2300</v>
      </c>
      <c r="C991" s="7">
        <v>15.468666666666669</v>
      </c>
      <c r="D991">
        <v>0</v>
      </c>
      <c r="E991">
        <v>14.83</v>
      </c>
      <c r="F991">
        <v>80.099999999999994</v>
      </c>
      <c r="H991" s="23">
        <v>38610.9375</v>
      </c>
      <c r="I991" s="23">
        <f t="shared" si="15"/>
        <v>38610.958333333336</v>
      </c>
      <c r="J991" s="13">
        <v>0</v>
      </c>
      <c r="K991" s="21">
        <v>15.468666666666669</v>
      </c>
      <c r="L991" s="13">
        <v>14.83</v>
      </c>
      <c r="M991" s="13">
        <v>80.099999999999994</v>
      </c>
    </row>
    <row r="992" spans="1:13">
      <c r="A992">
        <v>258</v>
      </c>
      <c r="B992">
        <v>2330</v>
      </c>
      <c r="C992" s="7">
        <v>15.126666666666669</v>
      </c>
      <c r="D992">
        <v>0</v>
      </c>
      <c r="E992">
        <v>14.23</v>
      </c>
      <c r="F992">
        <v>80.900000000000006</v>
      </c>
      <c r="H992" s="23">
        <v>38610.958333333336</v>
      </c>
      <c r="I992" s="23">
        <f t="shared" si="15"/>
        <v>38610.979166666672</v>
      </c>
      <c r="J992" s="13">
        <v>0</v>
      </c>
      <c r="K992" s="21">
        <v>15.126666666666669</v>
      </c>
      <c r="L992" s="13">
        <v>14.23</v>
      </c>
      <c r="M992" s="13">
        <v>80.900000000000006</v>
      </c>
    </row>
    <row r="993" spans="1:13">
      <c r="A993">
        <v>259</v>
      </c>
      <c r="B993">
        <v>0</v>
      </c>
      <c r="C993" s="7">
        <v>14.762666666666666</v>
      </c>
      <c r="D993">
        <v>0</v>
      </c>
      <c r="E993">
        <v>12.87</v>
      </c>
      <c r="F993">
        <v>87.5</v>
      </c>
      <c r="H993" s="23">
        <v>38610.979166666672</v>
      </c>
      <c r="I993" s="23">
        <f t="shared" si="15"/>
        <v>38611</v>
      </c>
      <c r="J993" s="13">
        <v>0</v>
      </c>
      <c r="K993" s="21">
        <v>14.762666666666666</v>
      </c>
      <c r="L993" s="13">
        <v>12.87</v>
      </c>
      <c r="M993" s="13">
        <v>87.5</v>
      </c>
    </row>
    <row r="994" spans="1:13">
      <c r="A994">
        <v>259</v>
      </c>
      <c r="B994">
        <v>30</v>
      </c>
      <c r="C994" s="7">
        <v>14.633333333333333</v>
      </c>
      <c r="D994">
        <v>0</v>
      </c>
      <c r="E994">
        <v>13.09</v>
      </c>
      <c r="F994">
        <v>87.5</v>
      </c>
      <c r="H994" s="23">
        <v>38611</v>
      </c>
      <c r="I994" s="23">
        <f t="shared" si="15"/>
        <v>38611.020833333336</v>
      </c>
      <c r="J994" s="13">
        <v>0</v>
      </c>
      <c r="K994" s="21">
        <v>14.633333333333333</v>
      </c>
      <c r="L994" s="13">
        <v>13.09</v>
      </c>
      <c r="M994" s="13">
        <v>87.5</v>
      </c>
    </row>
    <row r="995" spans="1:13">
      <c r="A995">
        <v>259</v>
      </c>
      <c r="B995">
        <v>100</v>
      </c>
      <c r="C995" s="7">
        <v>14.397333333333332</v>
      </c>
      <c r="D995">
        <v>0</v>
      </c>
      <c r="E995">
        <v>12.98</v>
      </c>
      <c r="F995">
        <v>85.2</v>
      </c>
      <c r="H995" s="23">
        <v>38611.020833333336</v>
      </c>
      <c r="I995" s="23">
        <f t="shared" si="15"/>
        <v>38611.041666666664</v>
      </c>
      <c r="J995" s="13">
        <v>0</v>
      </c>
      <c r="K995" s="21">
        <v>14.397333333333332</v>
      </c>
      <c r="L995" s="13">
        <v>12.98</v>
      </c>
      <c r="M995" s="13">
        <v>85.2</v>
      </c>
    </row>
    <row r="996" spans="1:13">
      <c r="A996">
        <v>259</v>
      </c>
      <c r="B996">
        <v>130</v>
      </c>
      <c r="C996" s="7">
        <v>14.076000000000001</v>
      </c>
      <c r="D996">
        <v>0</v>
      </c>
      <c r="E996">
        <v>12.28</v>
      </c>
      <c r="F996">
        <v>86.6</v>
      </c>
      <c r="H996" s="23">
        <v>38611.041666666664</v>
      </c>
      <c r="I996" s="23">
        <f t="shared" si="15"/>
        <v>38611.0625</v>
      </c>
      <c r="J996" s="13">
        <v>0</v>
      </c>
      <c r="K996" s="21">
        <v>14.076000000000001</v>
      </c>
      <c r="L996" s="13">
        <v>12.28</v>
      </c>
      <c r="M996" s="13">
        <v>86.6</v>
      </c>
    </row>
    <row r="997" spans="1:13">
      <c r="A997">
        <v>259</v>
      </c>
      <c r="B997">
        <v>200</v>
      </c>
      <c r="C997" s="7">
        <v>14.003333333333334</v>
      </c>
      <c r="D997">
        <v>0</v>
      </c>
      <c r="E997">
        <v>12.44</v>
      </c>
      <c r="F997">
        <v>87.5</v>
      </c>
      <c r="H997" s="23">
        <v>38611.0625</v>
      </c>
      <c r="I997" s="23">
        <f t="shared" si="15"/>
        <v>38611.083333333336</v>
      </c>
      <c r="J997" s="13">
        <v>0</v>
      </c>
      <c r="K997" s="21">
        <v>14.003333333333334</v>
      </c>
      <c r="L997" s="13">
        <v>12.44</v>
      </c>
      <c r="M997" s="13">
        <v>87.5</v>
      </c>
    </row>
    <row r="998" spans="1:13">
      <c r="A998">
        <v>259</v>
      </c>
      <c r="B998">
        <v>230</v>
      </c>
      <c r="C998" s="7">
        <v>13.997999999999996</v>
      </c>
      <c r="D998">
        <v>0</v>
      </c>
      <c r="E998">
        <v>12.84</v>
      </c>
      <c r="F998">
        <v>85.9</v>
      </c>
      <c r="H998" s="23">
        <v>38611.083333333336</v>
      </c>
      <c r="I998" s="23">
        <f t="shared" si="15"/>
        <v>38611.104166666672</v>
      </c>
      <c r="J998" s="13">
        <v>0</v>
      </c>
      <c r="K998" s="21">
        <v>13.997999999999996</v>
      </c>
      <c r="L998" s="13">
        <v>12.84</v>
      </c>
      <c r="M998" s="13">
        <v>85.9</v>
      </c>
    </row>
    <row r="999" spans="1:13">
      <c r="A999">
        <v>259</v>
      </c>
      <c r="B999">
        <v>300</v>
      </c>
      <c r="C999" s="7">
        <v>13.981999999999999</v>
      </c>
      <c r="D999">
        <v>0</v>
      </c>
      <c r="E999">
        <v>12.88</v>
      </c>
      <c r="F999">
        <v>84.8</v>
      </c>
      <c r="H999" s="23">
        <v>38611.104166666672</v>
      </c>
      <c r="I999" s="23">
        <f t="shared" si="15"/>
        <v>38611.125</v>
      </c>
      <c r="J999" s="13">
        <v>0</v>
      </c>
      <c r="K999" s="21">
        <v>13.981999999999999</v>
      </c>
      <c r="L999" s="13">
        <v>12.88</v>
      </c>
      <c r="M999" s="13">
        <v>84.8</v>
      </c>
    </row>
    <row r="1000" spans="1:13">
      <c r="A1000">
        <v>259</v>
      </c>
      <c r="B1000">
        <v>330</v>
      </c>
      <c r="C1000" s="7">
        <v>13.705333333333336</v>
      </c>
      <c r="D1000">
        <v>0</v>
      </c>
      <c r="E1000">
        <v>12.56</v>
      </c>
      <c r="F1000">
        <v>82.6</v>
      </c>
      <c r="H1000" s="23">
        <v>38611.125</v>
      </c>
      <c r="I1000" s="23">
        <f t="shared" si="15"/>
        <v>38611.145833333336</v>
      </c>
      <c r="J1000" s="13">
        <v>0</v>
      </c>
      <c r="K1000" s="21">
        <v>13.705333333333336</v>
      </c>
      <c r="L1000" s="13">
        <v>12.56</v>
      </c>
      <c r="M1000" s="13">
        <v>82.6</v>
      </c>
    </row>
    <row r="1001" spans="1:13">
      <c r="A1001">
        <v>259</v>
      </c>
      <c r="B1001">
        <v>400</v>
      </c>
      <c r="C1001" s="7">
        <v>13.328666666666667</v>
      </c>
      <c r="D1001">
        <v>0</v>
      </c>
      <c r="E1001">
        <v>12.19</v>
      </c>
      <c r="F1001">
        <v>81.099999999999994</v>
      </c>
      <c r="H1001" s="23">
        <v>38611.145833333336</v>
      </c>
      <c r="I1001" s="23">
        <f t="shared" si="15"/>
        <v>38611.166666666664</v>
      </c>
      <c r="J1001" s="13">
        <v>0</v>
      </c>
      <c r="K1001" s="21">
        <v>13.328666666666667</v>
      </c>
      <c r="L1001" s="13">
        <v>12.19</v>
      </c>
      <c r="M1001" s="13">
        <v>81.099999999999994</v>
      </c>
    </row>
    <row r="1002" spans="1:13">
      <c r="A1002">
        <v>259</v>
      </c>
      <c r="B1002">
        <v>430</v>
      </c>
      <c r="C1002" s="7">
        <v>12.992666666666668</v>
      </c>
      <c r="D1002">
        <v>0</v>
      </c>
      <c r="E1002">
        <v>11.64</v>
      </c>
      <c r="F1002">
        <v>82.6</v>
      </c>
      <c r="H1002" s="23">
        <v>38611.166666666664</v>
      </c>
      <c r="I1002" s="23">
        <f t="shared" si="15"/>
        <v>38611.1875</v>
      </c>
      <c r="J1002" s="13">
        <v>0</v>
      </c>
      <c r="K1002" s="21">
        <v>12.992666666666668</v>
      </c>
      <c r="L1002" s="13">
        <v>11.64</v>
      </c>
      <c r="M1002" s="13">
        <v>82.6</v>
      </c>
    </row>
    <row r="1003" spans="1:13">
      <c r="A1003">
        <v>259</v>
      </c>
      <c r="B1003">
        <v>500</v>
      </c>
      <c r="C1003" s="7">
        <v>12.817333333333334</v>
      </c>
      <c r="D1003">
        <v>0</v>
      </c>
      <c r="E1003">
        <v>11.01</v>
      </c>
      <c r="F1003">
        <v>86.9</v>
      </c>
      <c r="H1003" s="23">
        <v>38611.1875</v>
      </c>
      <c r="I1003" s="23">
        <f t="shared" si="15"/>
        <v>38611.208333333336</v>
      </c>
      <c r="J1003" s="13">
        <v>0</v>
      </c>
      <c r="K1003" s="21">
        <v>12.817333333333334</v>
      </c>
      <c r="L1003" s="13">
        <v>11.01</v>
      </c>
      <c r="M1003" s="13">
        <v>86.9</v>
      </c>
    </row>
    <row r="1004" spans="1:13">
      <c r="A1004">
        <v>259</v>
      </c>
      <c r="B1004">
        <v>530</v>
      </c>
      <c r="C1004" s="7">
        <v>12.894666666666664</v>
      </c>
      <c r="D1004">
        <v>0</v>
      </c>
      <c r="E1004">
        <v>11.62</v>
      </c>
      <c r="F1004">
        <v>87</v>
      </c>
      <c r="H1004" s="23">
        <v>38611.208333333336</v>
      </c>
      <c r="I1004" s="23">
        <f t="shared" si="15"/>
        <v>38611.229166666672</v>
      </c>
      <c r="J1004" s="13">
        <v>0</v>
      </c>
      <c r="K1004" s="21">
        <v>12.894666666666664</v>
      </c>
      <c r="L1004" s="13">
        <v>11.62</v>
      </c>
      <c r="M1004" s="13">
        <v>87</v>
      </c>
    </row>
    <row r="1005" spans="1:13">
      <c r="A1005">
        <v>259</v>
      </c>
      <c r="B1005">
        <v>600</v>
      </c>
      <c r="C1005" s="7">
        <v>12.84</v>
      </c>
      <c r="D1005">
        <v>0</v>
      </c>
      <c r="E1005">
        <v>11.53</v>
      </c>
      <c r="F1005">
        <v>87.2</v>
      </c>
      <c r="H1005" s="23">
        <v>38611.229166666672</v>
      </c>
      <c r="I1005" s="23">
        <f t="shared" si="15"/>
        <v>38611.25</v>
      </c>
      <c r="J1005" s="13">
        <v>0</v>
      </c>
      <c r="K1005" s="21">
        <v>12.84</v>
      </c>
      <c r="L1005" s="13">
        <v>11.53</v>
      </c>
      <c r="M1005" s="13">
        <v>87.2</v>
      </c>
    </row>
    <row r="1006" spans="1:13">
      <c r="A1006">
        <v>259</v>
      </c>
      <c r="B1006">
        <v>630</v>
      </c>
      <c r="C1006" s="7">
        <v>12.759333333333334</v>
      </c>
      <c r="D1006">
        <v>2E-3</v>
      </c>
      <c r="E1006">
        <v>11.28</v>
      </c>
      <c r="F1006">
        <v>89.3</v>
      </c>
      <c r="H1006" s="23">
        <v>38611.25</v>
      </c>
      <c r="I1006" s="23">
        <f t="shared" si="15"/>
        <v>38611.270833333336</v>
      </c>
      <c r="J1006" s="13">
        <v>2E-3</v>
      </c>
      <c r="K1006" s="21">
        <v>12.759333333333334</v>
      </c>
      <c r="L1006" s="13">
        <v>11.28</v>
      </c>
      <c r="M1006" s="13">
        <v>89.3</v>
      </c>
    </row>
    <row r="1007" spans="1:13">
      <c r="A1007">
        <v>259</v>
      </c>
      <c r="B1007">
        <v>700</v>
      </c>
      <c r="C1007" s="7">
        <v>12.638</v>
      </c>
      <c r="D1007">
        <v>0.02</v>
      </c>
      <c r="E1007">
        <v>11.07</v>
      </c>
      <c r="F1007">
        <v>86.7</v>
      </c>
      <c r="H1007" s="23">
        <v>38611.270833333336</v>
      </c>
      <c r="I1007" s="23">
        <f t="shared" si="15"/>
        <v>38611.291666666664</v>
      </c>
      <c r="J1007" s="13">
        <v>0.02</v>
      </c>
      <c r="K1007" s="21">
        <v>12.638</v>
      </c>
      <c r="L1007" s="13">
        <v>11.07</v>
      </c>
      <c r="M1007" s="13">
        <v>86.7</v>
      </c>
    </row>
    <row r="1008" spans="1:13">
      <c r="A1008">
        <v>259</v>
      </c>
      <c r="B1008">
        <v>730</v>
      </c>
      <c r="C1008" s="7">
        <v>12.591333333333333</v>
      </c>
      <c r="D1008">
        <v>0.06</v>
      </c>
      <c r="E1008">
        <v>11.53</v>
      </c>
      <c r="F1008">
        <v>83</v>
      </c>
      <c r="H1008" s="23">
        <v>38611.291666666664</v>
      </c>
      <c r="I1008" s="23">
        <f t="shared" si="15"/>
        <v>38611.3125</v>
      </c>
      <c r="J1008" s="13">
        <v>0.06</v>
      </c>
      <c r="K1008" s="21">
        <v>12.591333333333333</v>
      </c>
      <c r="L1008" s="13">
        <v>11.53</v>
      </c>
      <c r="M1008" s="13">
        <v>83</v>
      </c>
    </row>
    <row r="1009" spans="1:13">
      <c r="A1009">
        <v>259</v>
      </c>
      <c r="B1009">
        <v>800</v>
      </c>
      <c r="C1009" s="7">
        <v>13.044000000000002</v>
      </c>
      <c r="D1009">
        <v>0.13800000000000001</v>
      </c>
      <c r="E1009">
        <v>12.72</v>
      </c>
      <c r="F1009">
        <v>79</v>
      </c>
      <c r="H1009" s="23">
        <v>38611.3125</v>
      </c>
      <c r="I1009" s="23">
        <f t="shared" si="15"/>
        <v>38611.333333333336</v>
      </c>
      <c r="J1009" s="13">
        <v>0.13800000000000001</v>
      </c>
      <c r="K1009" s="21">
        <v>13.044000000000002</v>
      </c>
      <c r="L1009" s="13">
        <v>12.72</v>
      </c>
      <c r="M1009" s="13">
        <v>79</v>
      </c>
    </row>
    <row r="1010" spans="1:13">
      <c r="A1010">
        <v>259</v>
      </c>
      <c r="B1010">
        <v>830</v>
      </c>
      <c r="C1010" s="7">
        <v>13.576666666666666</v>
      </c>
      <c r="D1010">
        <v>0.152</v>
      </c>
      <c r="E1010">
        <v>13.61</v>
      </c>
      <c r="F1010">
        <v>74.5</v>
      </c>
      <c r="H1010" s="23">
        <v>38611.333333333336</v>
      </c>
      <c r="I1010" s="23">
        <f t="shared" si="15"/>
        <v>38611.354166666672</v>
      </c>
      <c r="J1010" s="13">
        <v>0.152</v>
      </c>
      <c r="K1010" s="21">
        <v>13.576666666666666</v>
      </c>
      <c r="L1010" s="13">
        <v>13.61</v>
      </c>
      <c r="M1010" s="13">
        <v>74.5</v>
      </c>
    </row>
    <row r="1011" spans="1:13">
      <c r="H1011" s="2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opLeftCell="A145" workbookViewId="0">
      <selection activeCell="J167" sqref="J167"/>
    </sheetView>
  </sheetViews>
  <sheetFormatPr baseColWidth="10" defaultColWidth="11.5" defaultRowHeight="14" x14ac:dyDescent="0"/>
  <cols>
    <col min="8" max="8" width="17.5" bestFit="1" customWidth="1"/>
    <col min="15" max="15" width="14.5" customWidth="1"/>
    <col min="16" max="16" width="23.33203125" customWidth="1"/>
  </cols>
  <sheetData>
    <row r="1" spans="1:17">
      <c r="A1" t="s">
        <v>15</v>
      </c>
      <c r="O1" t="s">
        <v>168</v>
      </c>
    </row>
    <row r="2" spans="1:17">
      <c r="A2" t="s">
        <v>39</v>
      </c>
      <c r="H2" s="13" t="s">
        <v>208</v>
      </c>
      <c r="O2" t="s">
        <v>15</v>
      </c>
    </row>
    <row r="3" spans="1:17">
      <c r="C3" s="19">
        <v>37986</v>
      </c>
      <c r="H3" t="s">
        <v>166</v>
      </c>
      <c r="I3" t="s">
        <v>76</v>
      </c>
      <c r="J3" t="s">
        <v>76</v>
      </c>
      <c r="K3" t="s">
        <v>77</v>
      </c>
      <c r="L3" t="s">
        <v>78</v>
      </c>
      <c r="O3" t="s">
        <v>39</v>
      </c>
    </row>
    <row r="4" spans="1:17">
      <c r="A4" t="s">
        <v>162</v>
      </c>
      <c r="B4" t="s">
        <v>24</v>
      </c>
      <c r="C4" s="13" t="s">
        <v>193</v>
      </c>
      <c r="D4" t="s">
        <v>91</v>
      </c>
      <c r="E4" t="s">
        <v>163</v>
      </c>
      <c r="F4" t="s">
        <v>164</v>
      </c>
      <c r="G4" t="s">
        <v>40</v>
      </c>
      <c r="H4" t="s">
        <v>171</v>
      </c>
      <c r="I4" t="s">
        <v>77</v>
      </c>
      <c r="J4" t="s">
        <v>78</v>
      </c>
      <c r="K4" t="s">
        <v>138</v>
      </c>
      <c r="L4" t="s">
        <v>138</v>
      </c>
      <c r="O4" t="s">
        <v>90</v>
      </c>
    </row>
    <row r="5" spans="1:17">
      <c r="A5" s="13" t="s">
        <v>194</v>
      </c>
      <c r="B5" s="13" t="s">
        <v>195</v>
      </c>
      <c r="C5" s="13" t="s">
        <v>196</v>
      </c>
      <c r="D5" s="13" t="s">
        <v>197</v>
      </c>
      <c r="E5" s="13" t="s">
        <v>198</v>
      </c>
      <c r="F5" s="13" t="s">
        <v>164</v>
      </c>
      <c r="G5" s="13" t="s">
        <v>199</v>
      </c>
      <c r="H5" s="13" t="s">
        <v>200</v>
      </c>
      <c r="I5" s="13" t="s">
        <v>201</v>
      </c>
      <c r="J5" s="13" t="s">
        <v>202</v>
      </c>
      <c r="K5" s="13" t="s">
        <v>203</v>
      </c>
      <c r="L5" s="13" t="s">
        <v>204</v>
      </c>
    </row>
    <row r="6" spans="1:17">
      <c r="A6">
        <v>2004</v>
      </c>
      <c r="B6">
        <v>132</v>
      </c>
      <c r="C6" s="16">
        <f>C$3+B6</f>
        <v>38118</v>
      </c>
      <c r="D6" t="s">
        <v>41</v>
      </c>
      <c r="E6" t="s">
        <v>42</v>
      </c>
      <c r="F6">
        <v>1</v>
      </c>
      <c r="G6">
        <v>6.64</v>
      </c>
      <c r="H6" s="7">
        <v>34.715960324616795</v>
      </c>
      <c r="I6" s="7">
        <v>4.8478331427410435</v>
      </c>
      <c r="J6" s="7">
        <v>402.91797056343825</v>
      </c>
      <c r="K6">
        <v>0.41226913312714014</v>
      </c>
      <c r="L6">
        <v>34.26492570072525</v>
      </c>
      <c r="M6" s="11" t="s">
        <v>92</v>
      </c>
      <c r="O6" t="s">
        <v>167</v>
      </c>
    </row>
    <row r="7" spans="1:17">
      <c r="A7">
        <v>2004</v>
      </c>
      <c r="B7">
        <v>132</v>
      </c>
      <c r="C7" s="16">
        <f t="shared" ref="C7:C70" si="0">C$3+B7</f>
        <v>38118</v>
      </c>
      <c r="D7" t="s">
        <v>43</v>
      </c>
      <c r="E7" t="s">
        <v>42</v>
      </c>
      <c r="F7">
        <v>1</v>
      </c>
      <c r="G7">
        <v>6.12</v>
      </c>
      <c r="H7" s="7">
        <v>28.971962616822442</v>
      </c>
      <c r="I7" s="7">
        <v>6.5334545968793973</v>
      </c>
      <c r="J7" s="7">
        <v>7.4263549106343909</v>
      </c>
      <c r="K7">
        <v>0.55561765095281845</v>
      </c>
      <c r="L7">
        <v>0.63155162546923194</v>
      </c>
      <c r="M7" s="11" t="s">
        <v>88</v>
      </c>
      <c r="O7" t="s">
        <v>93</v>
      </c>
      <c r="P7" t="s">
        <v>166</v>
      </c>
      <c r="Q7" t="s">
        <v>165</v>
      </c>
    </row>
    <row r="8" spans="1:17">
      <c r="A8">
        <v>2004</v>
      </c>
      <c r="B8">
        <v>132</v>
      </c>
      <c r="C8" s="16">
        <f t="shared" si="0"/>
        <v>38118</v>
      </c>
      <c r="D8" t="s">
        <v>44</v>
      </c>
      <c r="E8" t="s">
        <v>45</v>
      </c>
      <c r="F8">
        <v>1</v>
      </c>
      <c r="G8">
        <v>7.93</v>
      </c>
      <c r="H8" s="7">
        <v>35.016393442622928</v>
      </c>
      <c r="I8" s="7">
        <v>3.1153764441248768</v>
      </c>
      <c r="J8" s="7">
        <v>583.45949220166472</v>
      </c>
      <c r="K8">
        <v>0.26493765527125174</v>
      </c>
      <c r="L8">
        <v>49.618526872147079</v>
      </c>
      <c r="M8" s="11" t="s">
        <v>89</v>
      </c>
      <c r="O8">
        <v>1</v>
      </c>
      <c r="P8">
        <v>25.9251863684771</v>
      </c>
      <c r="Q8">
        <v>1.1097651056286009</v>
      </c>
    </row>
    <row r="9" spans="1:17">
      <c r="A9">
        <v>2004</v>
      </c>
      <c r="B9">
        <v>132</v>
      </c>
      <c r="C9" s="16">
        <f t="shared" si="0"/>
        <v>38118</v>
      </c>
      <c r="D9" t="s">
        <v>46</v>
      </c>
      <c r="E9" t="s">
        <v>45</v>
      </c>
      <c r="F9">
        <v>1</v>
      </c>
      <c r="G9">
        <v>6.05</v>
      </c>
      <c r="H9" s="7">
        <v>27.821393523061833</v>
      </c>
      <c r="I9" s="7">
        <v>9.2331769871192186</v>
      </c>
      <c r="J9" s="7">
        <v>13.5774627093069</v>
      </c>
      <c r="K9">
        <v>0.78520727929526313</v>
      </c>
      <c r="L9">
        <v>1.1546537631175713</v>
      </c>
      <c r="O9">
        <v>2</v>
      </c>
      <c r="P9">
        <v>21.607769085513908</v>
      </c>
      <c r="Q9">
        <v>1.0952873393411138</v>
      </c>
    </row>
    <row r="10" spans="1:17">
      <c r="A10">
        <v>2004</v>
      </c>
      <c r="B10">
        <v>132</v>
      </c>
      <c r="C10" s="16">
        <f t="shared" si="0"/>
        <v>38118</v>
      </c>
      <c r="D10" t="s">
        <v>47</v>
      </c>
      <c r="E10" t="s">
        <v>48</v>
      </c>
      <c r="F10">
        <v>1</v>
      </c>
      <c r="G10">
        <v>7.18</v>
      </c>
      <c r="H10" s="7">
        <v>33.298208640674403</v>
      </c>
      <c r="I10" s="7">
        <v>3.7770124360612138</v>
      </c>
      <c r="J10" s="7">
        <v>519.65514486128325</v>
      </c>
      <c r="K10">
        <v>0.32120446330893088</v>
      </c>
      <c r="L10">
        <v>44.192481421892786</v>
      </c>
      <c r="O10">
        <v>3</v>
      </c>
      <c r="P10">
        <v>18.800445310325664</v>
      </c>
      <c r="Q10">
        <v>1.0616043728763478</v>
      </c>
    </row>
    <row r="11" spans="1:17">
      <c r="A11">
        <v>2004</v>
      </c>
      <c r="B11">
        <v>132</v>
      </c>
      <c r="C11" s="16">
        <f t="shared" si="0"/>
        <v>38118</v>
      </c>
      <c r="D11" t="s">
        <v>49</v>
      </c>
      <c r="E11" t="s">
        <v>48</v>
      </c>
      <c r="F11">
        <v>1</v>
      </c>
      <c r="G11">
        <v>5.83</v>
      </c>
      <c r="H11" s="7">
        <v>28.516624040920707</v>
      </c>
      <c r="I11" s="7">
        <v>7.524466002243841</v>
      </c>
      <c r="J11" s="7">
        <v>8.275107948936542</v>
      </c>
      <c r="K11">
        <v>0.63989518299215342</v>
      </c>
      <c r="L11">
        <v>0.70373123005479865</v>
      </c>
      <c r="O11">
        <v>4</v>
      </c>
      <c r="P11">
        <v>22.875063081248619</v>
      </c>
      <c r="Q11">
        <v>1.0245974294578226</v>
      </c>
    </row>
    <row r="12" spans="1:17">
      <c r="A12">
        <v>2004</v>
      </c>
      <c r="B12">
        <v>132</v>
      </c>
      <c r="C12" s="16">
        <f t="shared" si="0"/>
        <v>38118</v>
      </c>
      <c r="D12" t="s">
        <v>50</v>
      </c>
      <c r="E12" t="s">
        <v>51</v>
      </c>
      <c r="F12">
        <v>1</v>
      </c>
      <c r="G12">
        <v>6.6</v>
      </c>
      <c r="H12" s="7">
        <v>34.366327474560592</v>
      </c>
      <c r="I12" s="7">
        <v>4.1813062844099509</v>
      </c>
      <c r="J12" s="7">
        <v>534.345994649153</v>
      </c>
      <c r="K12">
        <v>0.35558639632511696</v>
      </c>
      <c r="L12">
        <v>45.441819781653578</v>
      </c>
      <c r="O12">
        <v>5</v>
      </c>
      <c r="P12">
        <v>21.822200042774611</v>
      </c>
      <c r="Q12">
        <v>1.0361205495641901</v>
      </c>
    </row>
    <row r="13" spans="1:17">
      <c r="A13">
        <v>2004</v>
      </c>
      <c r="B13">
        <v>132</v>
      </c>
      <c r="C13" s="16">
        <f t="shared" si="0"/>
        <v>38118</v>
      </c>
      <c r="D13" t="s">
        <v>52</v>
      </c>
      <c r="E13" t="s">
        <v>51</v>
      </c>
      <c r="F13">
        <v>1</v>
      </c>
      <c r="G13">
        <v>6.07</v>
      </c>
      <c r="H13" s="7">
        <v>29.128550794415016</v>
      </c>
      <c r="I13" s="7">
        <v>6.4625588364199142</v>
      </c>
      <c r="J13" s="7">
        <v>15.491509120621878</v>
      </c>
      <c r="K13">
        <v>0.54958853797668694</v>
      </c>
      <c r="L13">
        <v>1.3174279823457042</v>
      </c>
      <c r="O13">
        <v>6</v>
      </c>
      <c r="P13">
        <v>24.252903562573419</v>
      </c>
      <c r="Q13">
        <v>1.1320726842960556</v>
      </c>
    </row>
    <row r="14" spans="1:17">
      <c r="A14">
        <v>2004</v>
      </c>
      <c r="B14">
        <v>132</v>
      </c>
      <c r="C14" s="16">
        <f t="shared" si="0"/>
        <v>38118</v>
      </c>
      <c r="D14" t="s">
        <v>53</v>
      </c>
      <c r="E14" t="s">
        <v>54</v>
      </c>
      <c r="F14">
        <v>1</v>
      </c>
      <c r="G14">
        <v>6.44</v>
      </c>
      <c r="H14" s="7">
        <v>29.732678668848855</v>
      </c>
      <c r="I14" s="7">
        <v>2.8768835329877196</v>
      </c>
      <c r="J14" s="7">
        <v>398.50798066355776</v>
      </c>
      <c r="K14">
        <v>0.24465575553658175</v>
      </c>
      <c r="L14">
        <v>33.889891606194688</v>
      </c>
      <c r="O14">
        <v>7</v>
      </c>
      <c r="P14">
        <v>24.578818594896912</v>
      </c>
      <c r="Q14">
        <v>1.0566553405229724</v>
      </c>
    </row>
    <row r="15" spans="1:17">
      <c r="A15">
        <v>2004</v>
      </c>
      <c r="B15">
        <v>132</v>
      </c>
      <c r="C15" s="16">
        <f t="shared" si="0"/>
        <v>38118</v>
      </c>
      <c r="D15" t="s">
        <v>55</v>
      </c>
      <c r="E15" t="s">
        <v>54</v>
      </c>
      <c r="F15">
        <v>1</v>
      </c>
      <c r="G15">
        <v>6.15</v>
      </c>
      <c r="H15" s="7">
        <v>26.855468749999972</v>
      </c>
      <c r="I15" s="7">
        <v>3.1924077892984148</v>
      </c>
      <c r="J15" s="7">
        <v>8.6127951794808322</v>
      </c>
      <c r="K15">
        <v>0.27148855027180774</v>
      </c>
      <c r="L15">
        <v>0.73244880710529159</v>
      </c>
      <c r="O15">
        <v>8</v>
      </c>
      <c r="P15">
        <v>26.656094572190597</v>
      </c>
      <c r="Q15">
        <v>1.0247451617668786</v>
      </c>
    </row>
    <row r="16" spans="1:17">
      <c r="A16">
        <v>2004</v>
      </c>
      <c r="B16">
        <v>132</v>
      </c>
      <c r="C16" s="16">
        <f t="shared" si="0"/>
        <v>38118</v>
      </c>
      <c r="D16" t="s">
        <v>56</v>
      </c>
      <c r="E16" t="s">
        <v>45</v>
      </c>
      <c r="F16">
        <v>2</v>
      </c>
      <c r="G16">
        <v>7.98</v>
      </c>
      <c r="H16" s="7">
        <v>34.658187599364069</v>
      </c>
      <c r="I16" s="7">
        <v>4.9396808346482688</v>
      </c>
      <c r="J16" s="7">
        <v>448.17099931653161</v>
      </c>
      <c r="K16">
        <v>0.42008003899113827</v>
      </c>
      <c r="L16">
        <v>38.113331036901222</v>
      </c>
      <c r="O16">
        <v>9</v>
      </c>
      <c r="P16">
        <v>25.555955379632952</v>
      </c>
      <c r="Q16">
        <v>1.0263702171664946</v>
      </c>
    </row>
    <row r="17" spans="1:17">
      <c r="A17">
        <v>2004</v>
      </c>
      <c r="B17">
        <v>132</v>
      </c>
      <c r="C17" s="16">
        <f t="shared" si="0"/>
        <v>38118</v>
      </c>
      <c r="D17" t="s">
        <v>57</v>
      </c>
      <c r="E17" t="s">
        <v>45</v>
      </c>
      <c r="F17">
        <v>2</v>
      </c>
      <c r="G17">
        <v>6.26</v>
      </c>
      <c r="H17" s="7">
        <v>28.968763371844261</v>
      </c>
      <c r="I17" s="7">
        <v>9.0014471721832869</v>
      </c>
      <c r="J17" s="7">
        <v>12.011623849314256</v>
      </c>
      <c r="K17">
        <v>0.76550052637898347</v>
      </c>
      <c r="L17">
        <v>1.0214917894237006</v>
      </c>
      <c r="P17" s="13" t="s">
        <v>189</v>
      </c>
      <c r="Q17" s="15">
        <f>AVERAGE(Q8:Q16)</f>
        <v>1.0630242445133862</v>
      </c>
    </row>
    <row r="18" spans="1:17">
      <c r="A18">
        <v>2004</v>
      </c>
      <c r="B18">
        <v>132</v>
      </c>
      <c r="C18" s="16">
        <f t="shared" si="0"/>
        <v>38118</v>
      </c>
      <c r="D18" t="s">
        <v>58</v>
      </c>
      <c r="E18" t="s">
        <v>54</v>
      </c>
      <c r="F18">
        <v>2</v>
      </c>
      <c r="G18">
        <v>6.71</v>
      </c>
      <c r="H18" s="7">
        <v>29.776247848537022</v>
      </c>
      <c r="I18" s="7">
        <v>4.4049881018379518</v>
      </c>
      <c r="J18" s="7">
        <v>466.72377515844215</v>
      </c>
      <c r="K18">
        <v>0.37460873192373945</v>
      </c>
      <c r="L18">
        <v>39.691095078739075</v>
      </c>
      <c r="P18" s="13"/>
      <c r="Q18" s="15"/>
    </row>
    <row r="19" spans="1:17">
      <c r="A19">
        <v>2004</v>
      </c>
      <c r="B19">
        <v>132</v>
      </c>
      <c r="C19" s="16">
        <f t="shared" si="0"/>
        <v>38118</v>
      </c>
      <c r="D19" t="s">
        <v>59</v>
      </c>
      <c r="E19" t="s">
        <v>54</v>
      </c>
      <c r="F19">
        <v>2</v>
      </c>
      <c r="G19">
        <v>6.35</v>
      </c>
      <c r="H19" s="7">
        <v>26.38420799229656</v>
      </c>
      <c r="I19" s="7">
        <v>7.4636981744769573</v>
      </c>
      <c r="J19" s="7">
        <v>23.182534362124187</v>
      </c>
      <c r="K19">
        <v>0.63472736905594451</v>
      </c>
      <c r="L19">
        <v>1.9714876860962143</v>
      </c>
      <c r="P19" s="13"/>
      <c r="Q19" s="15"/>
    </row>
    <row r="20" spans="1:17">
      <c r="A20">
        <v>2004</v>
      </c>
      <c r="B20">
        <v>132</v>
      </c>
      <c r="C20" s="16">
        <f t="shared" si="0"/>
        <v>38118</v>
      </c>
      <c r="D20" t="s">
        <v>60</v>
      </c>
      <c r="E20" t="s">
        <v>42</v>
      </c>
      <c r="F20">
        <v>2</v>
      </c>
      <c r="G20">
        <v>6.83</v>
      </c>
      <c r="H20" s="7">
        <v>34.55459770114944</v>
      </c>
      <c r="I20" s="7">
        <v>3.4261227399541241</v>
      </c>
      <c r="J20" s="7">
        <v>672.02888644303368</v>
      </c>
      <c r="K20">
        <v>0.2913641229799892</v>
      </c>
      <c r="L20">
        <v>57.150639944182245</v>
      </c>
    </row>
    <row r="21" spans="1:17">
      <c r="A21">
        <v>2004</v>
      </c>
      <c r="B21">
        <v>132</v>
      </c>
      <c r="C21" s="16">
        <f t="shared" si="0"/>
        <v>38118</v>
      </c>
      <c r="D21" t="s">
        <v>61</v>
      </c>
      <c r="E21" t="s">
        <v>42</v>
      </c>
      <c r="F21">
        <v>2</v>
      </c>
      <c r="G21">
        <v>5.98</v>
      </c>
      <c r="H21" s="7">
        <v>28.909329829172115</v>
      </c>
      <c r="I21" s="7">
        <v>6.1901154964952694</v>
      </c>
      <c r="J21" s="7">
        <v>36.236855709656901</v>
      </c>
      <c r="K21">
        <v>0.52641942792899898</v>
      </c>
      <c r="L21">
        <v>3.0816524931438884</v>
      </c>
    </row>
    <row r="22" spans="1:17">
      <c r="A22">
        <v>2004</v>
      </c>
      <c r="B22">
        <v>132</v>
      </c>
      <c r="C22" s="16">
        <f t="shared" si="0"/>
        <v>38118</v>
      </c>
      <c r="D22" t="s">
        <v>62</v>
      </c>
      <c r="E22" t="s">
        <v>48</v>
      </c>
      <c r="F22">
        <v>2</v>
      </c>
      <c r="G22">
        <v>7.46</v>
      </c>
      <c r="H22" s="7">
        <v>31.529959278650342</v>
      </c>
      <c r="I22" s="7">
        <v>6.7852313182418671</v>
      </c>
      <c r="J22" s="7">
        <v>432.49808141582167</v>
      </c>
      <c r="K22">
        <v>0.57702923167381026</v>
      </c>
      <c r="L22">
        <v>36.780475700043425</v>
      </c>
    </row>
    <row r="23" spans="1:17">
      <c r="A23">
        <v>2004</v>
      </c>
      <c r="B23">
        <v>132</v>
      </c>
      <c r="C23" s="16">
        <f t="shared" si="0"/>
        <v>38118</v>
      </c>
      <c r="D23" t="s">
        <v>63</v>
      </c>
      <c r="E23" t="s">
        <v>48</v>
      </c>
      <c r="F23">
        <v>2</v>
      </c>
      <c r="G23">
        <v>6.01</v>
      </c>
      <c r="H23" s="7">
        <v>31.638418079096038</v>
      </c>
      <c r="I23" s="7">
        <v>12.300930394545132</v>
      </c>
      <c r="J23" s="7">
        <v>14.270372499431762</v>
      </c>
      <c r="K23">
        <v>1.0460949791578471</v>
      </c>
      <c r="L23">
        <v>1.213580155610644</v>
      </c>
    </row>
    <row r="24" spans="1:17">
      <c r="A24">
        <v>2004</v>
      </c>
      <c r="B24">
        <v>132</v>
      </c>
      <c r="C24" s="16">
        <f t="shared" si="0"/>
        <v>38118</v>
      </c>
      <c r="D24" t="s">
        <v>64</v>
      </c>
      <c r="E24" t="s">
        <v>51</v>
      </c>
      <c r="F24">
        <v>2</v>
      </c>
      <c r="G24">
        <v>6.78</v>
      </c>
      <c r="H24" s="7">
        <v>33.766233766233761</v>
      </c>
      <c r="I24" s="7">
        <v>3.6811247957079396</v>
      </c>
      <c r="J24" s="7">
        <v>555.70990973292714</v>
      </c>
      <c r="K24">
        <v>0.31304999239335402</v>
      </c>
      <c r="L24">
        <v>47.258648556995745</v>
      </c>
    </row>
    <row r="25" spans="1:17">
      <c r="A25">
        <v>2004</v>
      </c>
      <c r="B25">
        <v>132</v>
      </c>
      <c r="C25" s="16">
        <f t="shared" si="0"/>
        <v>38118</v>
      </c>
      <c r="D25" t="s">
        <v>65</v>
      </c>
      <c r="E25" t="s">
        <v>51</v>
      </c>
      <c r="F25">
        <v>2</v>
      </c>
      <c r="G25">
        <v>5.99</v>
      </c>
      <c r="H25" s="7">
        <v>31.599229287090541</v>
      </c>
      <c r="I25" s="7">
        <v>4.1181769107520374</v>
      </c>
      <c r="J25" s="7">
        <v>46.161963660028597</v>
      </c>
      <c r="K25">
        <v>0.35021775194597232</v>
      </c>
      <c r="L25">
        <v>3.9257029235965022</v>
      </c>
    </row>
    <row r="26" spans="1:17">
      <c r="A26">
        <v>2004</v>
      </c>
      <c r="B26">
        <v>132</v>
      </c>
      <c r="C26" s="16">
        <f t="shared" si="0"/>
        <v>38118</v>
      </c>
      <c r="D26" t="s">
        <v>66</v>
      </c>
      <c r="E26" t="s">
        <v>48</v>
      </c>
      <c r="F26">
        <v>3</v>
      </c>
      <c r="G26">
        <v>7.87</v>
      </c>
      <c r="H26" s="7">
        <v>32.87671232876712</v>
      </c>
      <c r="I26" s="7">
        <v>6.3105932586507345</v>
      </c>
      <c r="J26" s="7">
        <v>394.74728900174262</v>
      </c>
      <c r="K26">
        <v>0.53666509049667721</v>
      </c>
      <c r="L26">
        <v>33.57007509318278</v>
      </c>
    </row>
    <row r="27" spans="1:17">
      <c r="A27">
        <v>2004</v>
      </c>
      <c r="B27">
        <v>132</v>
      </c>
      <c r="C27" s="16">
        <f t="shared" si="0"/>
        <v>38118</v>
      </c>
      <c r="D27" t="s">
        <v>67</v>
      </c>
      <c r="E27" t="s">
        <v>48</v>
      </c>
      <c r="F27">
        <v>3</v>
      </c>
      <c r="G27">
        <v>6.15</v>
      </c>
      <c r="H27" s="7">
        <v>26.996061582527748</v>
      </c>
      <c r="I27" s="7">
        <v>5.006916708156063</v>
      </c>
      <c r="J27" s="7">
        <v>14.839872154925279</v>
      </c>
      <c r="K27">
        <v>0.42579790808232393</v>
      </c>
      <c r="L27">
        <v>1.2620115108931746</v>
      </c>
    </row>
    <row r="28" spans="1:17">
      <c r="A28">
        <v>2004</v>
      </c>
      <c r="B28">
        <v>132</v>
      </c>
      <c r="C28" s="16">
        <f t="shared" si="0"/>
        <v>38118</v>
      </c>
      <c r="D28" t="s">
        <v>68</v>
      </c>
      <c r="E28" t="s">
        <v>54</v>
      </c>
      <c r="F28">
        <v>3</v>
      </c>
      <c r="G28">
        <v>6.77</v>
      </c>
      <c r="H28" s="7">
        <v>31.968503937007892</v>
      </c>
      <c r="I28" s="7">
        <v>5.1448710163782216</v>
      </c>
      <c r="J28" s="7">
        <v>429.44601971030909</v>
      </c>
      <c r="K28">
        <v>0.4375298100243421</v>
      </c>
      <c r="L28">
        <v>36.520922452946564</v>
      </c>
    </row>
    <row r="29" spans="1:17">
      <c r="A29">
        <v>2004</v>
      </c>
      <c r="B29">
        <v>132</v>
      </c>
      <c r="C29" s="16">
        <f t="shared" si="0"/>
        <v>38118</v>
      </c>
      <c r="D29" t="s">
        <v>69</v>
      </c>
      <c r="E29" t="s">
        <v>54</v>
      </c>
      <c r="F29">
        <v>3</v>
      </c>
      <c r="G29">
        <v>6.08</v>
      </c>
      <c r="H29" s="7">
        <v>27.827571489543363</v>
      </c>
      <c r="I29" s="7">
        <v>9.3344401560303751</v>
      </c>
      <c r="J29" s="7">
        <v>15.404220319215886</v>
      </c>
      <c r="K29">
        <v>0.79381889558556828</v>
      </c>
      <c r="L29">
        <v>1.3100047733721774</v>
      </c>
    </row>
    <row r="30" spans="1:17">
      <c r="A30">
        <v>2004</v>
      </c>
      <c r="B30">
        <v>132</v>
      </c>
      <c r="C30" s="16">
        <f t="shared" si="0"/>
        <v>38118</v>
      </c>
      <c r="D30" t="s">
        <v>70</v>
      </c>
      <c r="E30" t="s">
        <v>51</v>
      </c>
      <c r="F30">
        <v>3</v>
      </c>
      <c r="G30">
        <v>6.58</v>
      </c>
      <c r="H30" s="7">
        <v>31.13839285714284</v>
      </c>
      <c r="I30" s="7">
        <v>5.4545337664400924</v>
      </c>
      <c r="J30" s="7">
        <v>545.12949504979292</v>
      </c>
      <c r="K30">
        <v>0.46386413089941869</v>
      </c>
      <c r="L30">
        <v>46.358869570981582</v>
      </c>
    </row>
    <row r="31" spans="1:17">
      <c r="A31">
        <v>2004</v>
      </c>
      <c r="B31">
        <v>132</v>
      </c>
      <c r="C31" s="16">
        <f t="shared" si="0"/>
        <v>38118</v>
      </c>
      <c r="D31" t="s">
        <v>71</v>
      </c>
      <c r="E31" t="s">
        <v>51</v>
      </c>
      <c r="F31">
        <v>3</v>
      </c>
      <c r="G31">
        <v>5.82</v>
      </c>
      <c r="H31" s="7">
        <v>28.374655647382919</v>
      </c>
      <c r="I31" s="7">
        <v>7.4787164532772072</v>
      </c>
      <c r="J31" s="7">
        <v>14.57765224203634</v>
      </c>
      <c r="K31">
        <v>0.6360045526139867</v>
      </c>
      <c r="L31">
        <v>1.2397118209095639</v>
      </c>
    </row>
    <row r="32" spans="1:17">
      <c r="A32">
        <v>2004</v>
      </c>
      <c r="B32">
        <v>132</v>
      </c>
      <c r="C32" s="16">
        <f t="shared" si="0"/>
        <v>38118</v>
      </c>
      <c r="D32" t="s">
        <v>72</v>
      </c>
      <c r="E32" t="s">
        <v>42</v>
      </c>
      <c r="F32">
        <v>3</v>
      </c>
      <c r="G32">
        <v>6.57</v>
      </c>
      <c r="H32" s="7">
        <v>35.472242249459278</v>
      </c>
      <c r="I32" s="7">
        <v>3.5316340502788268</v>
      </c>
      <c r="J32" s="7">
        <v>644.8002301382586</v>
      </c>
      <c r="K32">
        <v>0.30033700945563196</v>
      </c>
      <c r="L32">
        <v>54.835062200382389</v>
      </c>
    </row>
    <row r="33" spans="1:12">
      <c r="A33">
        <v>2004</v>
      </c>
      <c r="B33">
        <v>132</v>
      </c>
      <c r="C33" s="16">
        <f t="shared" si="0"/>
        <v>38118</v>
      </c>
      <c r="D33" t="s">
        <v>73</v>
      </c>
      <c r="E33" t="s">
        <v>42</v>
      </c>
      <c r="F33">
        <v>3</v>
      </c>
      <c r="G33">
        <v>5.91</v>
      </c>
      <c r="H33" s="7">
        <v>32.8125</v>
      </c>
      <c r="I33" s="7">
        <v>10.376633921033454</v>
      </c>
      <c r="J33" s="7">
        <v>16.382894054434882</v>
      </c>
      <c r="K33">
        <v>0.88244907475988499</v>
      </c>
      <c r="L33">
        <v>1.3932330860126787</v>
      </c>
    </row>
    <row r="34" spans="1:12">
      <c r="A34">
        <v>2004</v>
      </c>
      <c r="B34">
        <v>132</v>
      </c>
      <c r="C34" s="16">
        <f t="shared" si="0"/>
        <v>38118</v>
      </c>
      <c r="D34" t="s">
        <v>74</v>
      </c>
      <c r="E34" t="s">
        <v>45</v>
      </c>
      <c r="F34">
        <v>3</v>
      </c>
      <c r="G34">
        <v>7.61</v>
      </c>
      <c r="H34" s="7">
        <v>33.466933867735506</v>
      </c>
      <c r="I34" s="7">
        <v>4.942157474275259</v>
      </c>
      <c r="J34" s="7">
        <v>378.12510404908619</v>
      </c>
      <c r="K34">
        <v>0.42029065722861136</v>
      </c>
      <c r="L34">
        <v>32.156492245066026</v>
      </c>
    </row>
    <row r="35" spans="1:12">
      <c r="A35">
        <v>2004</v>
      </c>
      <c r="B35">
        <v>132</v>
      </c>
      <c r="C35" s="16">
        <f t="shared" si="0"/>
        <v>38118</v>
      </c>
      <c r="D35" t="s">
        <v>75</v>
      </c>
      <c r="E35" t="s">
        <v>45</v>
      </c>
      <c r="F35">
        <v>3</v>
      </c>
      <c r="G35">
        <v>6.13</v>
      </c>
      <c r="H35" s="7">
        <v>33.030422757803244</v>
      </c>
      <c r="I35" s="7">
        <v>9.6761784072960015</v>
      </c>
      <c r="J35" s="7">
        <v>15.861986230570478</v>
      </c>
      <c r="K35">
        <v>0.82288097929540571</v>
      </c>
      <c r="L35">
        <v>1.3489340743387133</v>
      </c>
    </row>
    <row r="36" spans="1:12">
      <c r="A36">
        <v>2004</v>
      </c>
      <c r="B36">
        <v>133</v>
      </c>
      <c r="C36" s="16">
        <f t="shared" si="0"/>
        <v>38119</v>
      </c>
      <c r="D36" t="s">
        <v>41</v>
      </c>
      <c r="E36" t="s">
        <v>42</v>
      </c>
      <c r="F36">
        <v>1</v>
      </c>
      <c r="G36">
        <v>6.66</v>
      </c>
      <c r="H36" s="7">
        <v>20.988654781199386</v>
      </c>
      <c r="I36" s="7">
        <v>7.5893303674727219</v>
      </c>
      <c r="J36" s="7">
        <v>343.56200253062167</v>
      </c>
      <c r="K36">
        <v>0.64541137441961505</v>
      </c>
      <c r="L36">
        <v>29.217179054689613</v>
      </c>
    </row>
    <row r="37" spans="1:12">
      <c r="A37">
        <v>2004</v>
      </c>
      <c r="B37">
        <v>133</v>
      </c>
      <c r="C37" s="16">
        <f t="shared" si="0"/>
        <v>38119</v>
      </c>
      <c r="D37" t="s">
        <v>43</v>
      </c>
      <c r="E37" t="s">
        <v>42</v>
      </c>
      <c r="F37">
        <v>1</v>
      </c>
      <c r="G37">
        <v>6</v>
      </c>
      <c r="H37" s="7">
        <v>24.725482771677402</v>
      </c>
      <c r="I37" s="7">
        <v>5.8562771071093218</v>
      </c>
      <c r="J37" s="7">
        <v>12.292660070296593</v>
      </c>
      <c r="K37">
        <v>0.49802916379567397</v>
      </c>
      <c r="L37">
        <v>1.045391654742952</v>
      </c>
    </row>
    <row r="38" spans="1:12">
      <c r="A38">
        <v>2004</v>
      </c>
      <c r="B38">
        <v>133</v>
      </c>
      <c r="C38" s="16">
        <f t="shared" si="0"/>
        <v>38119</v>
      </c>
      <c r="D38" t="s">
        <v>44</v>
      </c>
      <c r="E38" t="s">
        <v>45</v>
      </c>
      <c r="F38">
        <v>1</v>
      </c>
      <c r="G38">
        <v>7.76</v>
      </c>
      <c r="H38" s="7">
        <v>18.847150259067337</v>
      </c>
      <c r="I38" s="7">
        <v>7.6403153798988477</v>
      </c>
      <c r="J38" s="7">
        <v>561.35114283589883</v>
      </c>
      <c r="K38">
        <v>0.64974723876487817</v>
      </c>
      <c r="L38">
        <v>47.738389961588581</v>
      </c>
    </row>
    <row r="39" spans="1:12">
      <c r="A39">
        <v>2004</v>
      </c>
      <c r="B39">
        <v>133</v>
      </c>
      <c r="C39" s="16">
        <f t="shared" si="0"/>
        <v>38119</v>
      </c>
      <c r="D39" t="s">
        <v>46</v>
      </c>
      <c r="E39" t="s">
        <v>45</v>
      </c>
      <c r="F39">
        <v>1</v>
      </c>
      <c r="G39">
        <v>6.22</v>
      </c>
      <c r="H39" s="7">
        <v>25.465549348230901</v>
      </c>
      <c r="I39" s="7">
        <v>7.2421778840345015</v>
      </c>
      <c r="J39" s="7">
        <v>14.399583475329949</v>
      </c>
      <c r="K39">
        <v>0.61588885390458636</v>
      </c>
      <c r="L39">
        <v>1.2245685076136046</v>
      </c>
    </row>
    <row r="40" spans="1:12">
      <c r="A40">
        <v>2004</v>
      </c>
      <c r="B40">
        <v>133</v>
      </c>
      <c r="C40" s="16">
        <f t="shared" si="0"/>
        <v>38119</v>
      </c>
      <c r="D40" t="s">
        <v>47</v>
      </c>
      <c r="E40" t="s">
        <v>48</v>
      </c>
      <c r="F40">
        <v>1</v>
      </c>
      <c r="G40">
        <v>7.63</v>
      </c>
      <c r="H40" s="7">
        <v>19.120879120879149</v>
      </c>
      <c r="I40" s="7">
        <v>6.4339504473376588</v>
      </c>
      <c r="J40" s="7">
        <v>540.57005442040122</v>
      </c>
      <c r="K40">
        <v>0.54715562508141424</v>
      </c>
      <c r="L40">
        <v>45.971125896544557</v>
      </c>
    </row>
    <row r="41" spans="1:12">
      <c r="A41">
        <v>2004</v>
      </c>
      <c r="B41">
        <v>133</v>
      </c>
      <c r="C41" s="16">
        <f t="shared" si="0"/>
        <v>38119</v>
      </c>
      <c r="D41" t="s">
        <v>49</v>
      </c>
      <c r="E41" t="s">
        <v>48</v>
      </c>
      <c r="F41">
        <v>1</v>
      </c>
      <c r="G41">
        <v>5.92</v>
      </c>
      <c r="H41" s="7">
        <v>25.865209471766818</v>
      </c>
      <c r="I41" s="7">
        <v>4.8639041804735292</v>
      </c>
      <c r="J41" s="7">
        <v>14.505128108539502</v>
      </c>
      <c r="K41">
        <v>0.41363584534666992</v>
      </c>
      <c r="L41">
        <v>1.2335442279320068</v>
      </c>
    </row>
    <row r="42" spans="1:12">
      <c r="A42">
        <v>2004</v>
      </c>
      <c r="B42">
        <v>133</v>
      </c>
      <c r="C42" s="16">
        <f t="shared" si="0"/>
        <v>38119</v>
      </c>
      <c r="D42" t="s">
        <v>50</v>
      </c>
      <c r="E42" t="s">
        <v>51</v>
      </c>
      <c r="F42">
        <v>1</v>
      </c>
      <c r="G42">
        <v>6.48</v>
      </c>
      <c r="H42" s="7">
        <v>21.045197740112989</v>
      </c>
      <c r="I42" s="7">
        <v>6.0799249963600426</v>
      </c>
      <c r="J42" s="7">
        <v>387.63692653663645</v>
      </c>
      <c r="K42">
        <v>0.51704861407629488</v>
      </c>
      <c r="L42">
        <v>32.965396078167913</v>
      </c>
    </row>
    <row r="43" spans="1:12">
      <c r="A43">
        <v>2004</v>
      </c>
      <c r="B43">
        <v>133</v>
      </c>
      <c r="C43" s="16">
        <f t="shared" si="0"/>
        <v>38119</v>
      </c>
      <c r="D43" t="s">
        <v>52</v>
      </c>
      <c r="E43" t="s">
        <v>51</v>
      </c>
      <c r="F43">
        <v>1</v>
      </c>
      <c r="G43">
        <v>6.06</v>
      </c>
      <c r="H43" s="7">
        <v>27.766266058847915</v>
      </c>
      <c r="I43" s="7">
        <v>8.7636882728100858</v>
      </c>
      <c r="J43" s="7">
        <v>23.010398025041411</v>
      </c>
      <c r="K43">
        <v>0.74528104842838105</v>
      </c>
      <c r="L43">
        <v>1.9568488781217566</v>
      </c>
    </row>
    <row r="44" spans="1:12">
      <c r="A44">
        <v>2004</v>
      </c>
      <c r="B44">
        <v>133</v>
      </c>
      <c r="C44" s="16">
        <f t="shared" si="0"/>
        <v>38119</v>
      </c>
      <c r="D44" t="s">
        <v>53</v>
      </c>
      <c r="E44" t="s">
        <v>54</v>
      </c>
      <c r="F44">
        <v>1</v>
      </c>
      <c r="G44">
        <v>6.53</v>
      </c>
      <c r="H44" s="7">
        <v>19.080301990391224</v>
      </c>
      <c r="I44" s="7">
        <v>5.2506703213746952</v>
      </c>
      <c r="J44" s="7">
        <v>482.12772115762931</v>
      </c>
      <c r="K44">
        <v>0.4465271881254555</v>
      </c>
      <c r="L44">
        <v>41.001076523403952</v>
      </c>
    </row>
    <row r="45" spans="1:12">
      <c r="A45">
        <v>2004</v>
      </c>
      <c r="B45">
        <v>133</v>
      </c>
      <c r="C45" s="16">
        <f t="shared" si="0"/>
        <v>38119</v>
      </c>
      <c r="D45" t="s">
        <v>55</v>
      </c>
      <c r="E45" t="s">
        <v>54</v>
      </c>
      <c r="F45">
        <v>1</v>
      </c>
      <c r="G45">
        <v>6.27</v>
      </c>
      <c r="H45" s="7">
        <v>25.443110348770741</v>
      </c>
      <c r="I45" s="7">
        <v>3.9414235425290816</v>
      </c>
      <c r="J45" s="7">
        <v>18.343746639895688</v>
      </c>
      <c r="K45">
        <v>0.3351863026883401</v>
      </c>
      <c r="L45">
        <v>1.5599877930736061</v>
      </c>
    </row>
    <row r="46" spans="1:12">
      <c r="A46">
        <v>2004</v>
      </c>
      <c r="B46">
        <v>133</v>
      </c>
      <c r="C46" s="16">
        <f t="shared" si="0"/>
        <v>38119</v>
      </c>
      <c r="D46" t="s">
        <v>56</v>
      </c>
      <c r="E46" t="s">
        <v>45</v>
      </c>
      <c r="F46">
        <v>2</v>
      </c>
      <c r="G46">
        <v>7.64</v>
      </c>
      <c r="H46" s="7">
        <v>19.146413752222855</v>
      </c>
      <c r="I46" s="7">
        <v>8.4034257965041697</v>
      </c>
      <c r="J46" s="7">
        <v>474.71306259199412</v>
      </c>
      <c r="K46">
        <v>0.71464362869225162</v>
      </c>
      <c r="L46">
        <v>40.370519577799229</v>
      </c>
    </row>
    <row r="47" spans="1:12">
      <c r="A47">
        <v>2004</v>
      </c>
      <c r="B47">
        <v>133</v>
      </c>
      <c r="C47" s="16">
        <f t="shared" si="0"/>
        <v>38119</v>
      </c>
      <c r="D47" t="s">
        <v>57</v>
      </c>
      <c r="E47" t="s">
        <v>45</v>
      </c>
      <c r="F47">
        <v>2</v>
      </c>
      <c r="G47">
        <v>6.23</v>
      </c>
      <c r="H47" s="7">
        <v>24.238875878220146</v>
      </c>
      <c r="I47" s="7">
        <v>6.0797445176928626</v>
      </c>
      <c r="J47" s="7">
        <v>17.22547167964504</v>
      </c>
      <c r="K47">
        <v>0.51703326582038844</v>
      </c>
      <c r="L47">
        <v>1.464887521491312</v>
      </c>
    </row>
    <row r="48" spans="1:12">
      <c r="A48">
        <v>2004</v>
      </c>
      <c r="B48">
        <v>133</v>
      </c>
      <c r="C48" s="16">
        <f t="shared" si="0"/>
        <v>38119</v>
      </c>
      <c r="D48" t="s">
        <v>58</v>
      </c>
      <c r="E48" t="s">
        <v>54</v>
      </c>
      <c r="F48">
        <v>2</v>
      </c>
      <c r="G48">
        <v>6.61</v>
      </c>
      <c r="H48" s="7">
        <v>16.442542787286051</v>
      </c>
      <c r="I48" s="7">
        <v>8.2574542269642315</v>
      </c>
      <c r="J48" s="7">
        <v>311.29307582332694</v>
      </c>
      <c r="K48">
        <v>0.70222992329780143</v>
      </c>
      <c r="L48">
        <v>26.472966939947231</v>
      </c>
    </row>
    <row r="49" spans="1:12">
      <c r="A49">
        <v>2004</v>
      </c>
      <c r="B49">
        <v>133</v>
      </c>
      <c r="C49" s="16">
        <f t="shared" si="0"/>
        <v>38119</v>
      </c>
      <c r="D49" t="s">
        <v>59</v>
      </c>
      <c r="E49" t="s">
        <v>54</v>
      </c>
      <c r="F49">
        <v>2</v>
      </c>
      <c r="G49">
        <v>6.21</v>
      </c>
      <c r="H49" s="7">
        <v>24.041646947468049</v>
      </c>
      <c r="I49" s="7">
        <v>7.5497266105869114</v>
      </c>
      <c r="J49" s="7">
        <v>13.186471433172057</v>
      </c>
      <c r="K49">
        <v>0.64204339412014066</v>
      </c>
      <c r="L49">
        <v>1.1214031066436059</v>
      </c>
    </row>
    <row r="50" spans="1:12">
      <c r="A50">
        <v>2004</v>
      </c>
      <c r="B50">
        <v>133</v>
      </c>
      <c r="C50" s="16">
        <f t="shared" si="0"/>
        <v>38119</v>
      </c>
      <c r="D50" t="s">
        <v>60</v>
      </c>
      <c r="E50" t="s">
        <v>42</v>
      </c>
      <c r="F50">
        <v>2</v>
      </c>
      <c r="G50">
        <v>6.57</v>
      </c>
      <c r="H50" s="7">
        <v>19.118428040361135</v>
      </c>
      <c r="I50" s="7">
        <v>6.5687134489500112</v>
      </c>
      <c r="J50" s="7">
        <v>375.6991952193805</v>
      </c>
      <c r="K50">
        <v>0.55861613211960037</v>
      </c>
      <c r="L50">
        <v>31.95018825298953</v>
      </c>
    </row>
    <row r="51" spans="1:12">
      <c r="A51">
        <v>2004</v>
      </c>
      <c r="B51">
        <v>133</v>
      </c>
      <c r="C51" s="16">
        <f t="shared" si="0"/>
        <v>38119</v>
      </c>
      <c r="D51" t="s">
        <v>61</v>
      </c>
      <c r="E51" t="s">
        <v>42</v>
      </c>
      <c r="F51">
        <v>2</v>
      </c>
      <c r="G51">
        <v>5.94</v>
      </c>
      <c r="H51" s="7">
        <v>25.47368421052634</v>
      </c>
      <c r="I51" s="7">
        <v>4.4881928530526327</v>
      </c>
      <c r="J51" s="7">
        <v>12.145539810526319</v>
      </c>
      <c r="K51">
        <v>0.38168462534773234</v>
      </c>
      <c r="L51">
        <v>1.0328802625033595</v>
      </c>
    </row>
    <row r="52" spans="1:12">
      <c r="A52">
        <v>2004</v>
      </c>
      <c r="B52">
        <v>133</v>
      </c>
      <c r="C52" s="16">
        <f t="shared" si="0"/>
        <v>38119</v>
      </c>
      <c r="D52" t="s">
        <v>62</v>
      </c>
      <c r="E52" t="s">
        <v>48</v>
      </c>
      <c r="F52">
        <v>2</v>
      </c>
      <c r="G52">
        <v>6.39</v>
      </c>
      <c r="H52" s="7">
        <v>18.273542600896892</v>
      </c>
      <c r="I52" s="7">
        <v>5.8198408563295292</v>
      </c>
      <c r="J52" s="7">
        <v>32.98243333402916</v>
      </c>
      <c r="K52">
        <v>0.49493055435902689</v>
      </c>
      <c r="L52">
        <v>2.8048901021695576</v>
      </c>
    </row>
    <row r="53" spans="1:12">
      <c r="A53">
        <v>2004</v>
      </c>
      <c r="B53">
        <v>133</v>
      </c>
      <c r="C53" s="16">
        <f t="shared" si="0"/>
        <v>38119</v>
      </c>
      <c r="D53" t="s">
        <v>63</v>
      </c>
      <c r="E53" t="s">
        <v>48</v>
      </c>
      <c r="F53">
        <v>2</v>
      </c>
      <c r="G53">
        <v>5.75</v>
      </c>
      <c r="H53" s="7">
        <v>27.809607756720997</v>
      </c>
      <c r="I53" s="7">
        <v>9.1683323199655842</v>
      </c>
      <c r="J53" s="7">
        <v>19.840108246741714</v>
      </c>
      <c r="K53">
        <v>0.77969276303032609</v>
      </c>
      <c r="L53">
        <v>1.687241286404513</v>
      </c>
    </row>
    <row r="54" spans="1:12">
      <c r="A54">
        <v>2004</v>
      </c>
      <c r="B54">
        <v>133</v>
      </c>
      <c r="C54" s="16">
        <f t="shared" si="0"/>
        <v>38119</v>
      </c>
      <c r="D54" t="s">
        <v>64</v>
      </c>
      <c r="E54" t="s">
        <v>51</v>
      </c>
      <c r="F54">
        <v>2</v>
      </c>
      <c r="G54">
        <v>6.58</v>
      </c>
      <c r="H54" s="7">
        <v>20.530973451327402</v>
      </c>
      <c r="I54" s="7">
        <v>5.1876978969461351</v>
      </c>
      <c r="J54" s="7">
        <v>544.58315687601282</v>
      </c>
      <c r="K54">
        <v>0.44117189101318782</v>
      </c>
      <c r="L54">
        <v>46.312407913027066</v>
      </c>
    </row>
    <row r="55" spans="1:12">
      <c r="A55">
        <v>2004</v>
      </c>
      <c r="B55">
        <v>133</v>
      </c>
      <c r="C55" s="16">
        <f t="shared" si="0"/>
        <v>38119</v>
      </c>
      <c r="D55" t="s">
        <v>65</v>
      </c>
      <c r="E55" t="s">
        <v>51</v>
      </c>
      <c r="F55">
        <v>2</v>
      </c>
      <c r="G55">
        <v>6.07</v>
      </c>
      <c r="H55" s="7">
        <v>23.212398731947854</v>
      </c>
      <c r="I55" s="7">
        <v>5.0947586145787254</v>
      </c>
      <c r="J55" s="7">
        <v>19.642265471899389</v>
      </c>
      <c r="K55">
        <v>0.43326815417924919</v>
      </c>
      <c r="L55">
        <v>1.6704163531037772</v>
      </c>
    </row>
    <row r="56" spans="1:12">
      <c r="A56">
        <v>2004</v>
      </c>
      <c r="B56">
        <v>133</v>
      </c>
      <c r="C56" s="16">
        <f t="shared" si="0"/>
        <v>38119</v>
      </c>
      <c r="D56" t="s">
        <v>66</v>
      </c>
      <c r="E56" t="s">
        <v>48</v>
      </c>
      <c r="F56">
        <v>3</v>
      </c>
      <c r="G56">
        <v>7.31</v>
      </c>
      <c r="H56" s="7">
        <v>15.981500513874607</v>
      </c>
      <c r="I56" s="7">
        <v>8.0280203015588558</v>
      </c>
      <c r="J56" s="7">
        <v>257.38246936483284</v>
      </c>
      <c r="K56">
        <v>0.68271841728021831</v>
      </c>
      <c r="L56">
        <v>21.888304403803293</v>
      </c>
    </row>
    <row r="57" spans="1:12">
      <c r="A57">
        <v>2004</v>
      </c>
      <c r="B57">
        <v>133</v>
      </c>
      <c r="C57" s="16">
        <f t="shared" si="0"/>
        <v>38119</v>
      </c>
      <c r="D57" t="s">
        <v>67</v>
      </c>
      <c r="E57" t="s">
        <v>48</v>
      </c>
      <c r="F57">
        <v>3</v>
      </c>
      <c r="G57">
        <v>6.11</v>
      </c>
      <c r="H57" s="7">
        <v>25.126475548060711</v>
      </c>
      <c r="I57" s="7">
        <v>6.5116475074151383</v>
      </c>
      <c r="J57" s="7">
        <v>9.1455482299995072</v>
      </c>
      <c r="K57">
        <v>0.55376313376859609</v>
      </c>
      <c r="L57">
        <v>0.77775515982847698</v>
      </c>
    </row>
    <row r="58" spans="1:12">
      <c r="A58">
        <v>2004</v>
      </c>
      <c r="B58">
        <v>133</v>
      </c>
      <c r="C58" s="16">
        <f t="shared" si="0"/>
        <v>38119</v>
      </c>
      <c r="D58" t="s">
        <v>68</v>
      </c>
      <c r="E58" t="s">
        <v>54</v>
      </c>
      <c r="F58">
        <v>3</v>
      </c>
      <c r="G58">
        <v>6.59</v>
      </c>
      <c r="H58" s="7">
        <v>18.230673832162065</v>
      </c>
      <c r="I58" s="7">
        <v>6.4408693222091546</v>
      </c>
      <c r="J58" s="7">
        <v>538.28396691117996</v>
      </c>
      <c r="K58">
        <v>0.54774401962006647</v>
      </c>
      <c r="L58">
        <v>45.776712580754051</v>
      </c>
    </row>
    <row r="59" spans="1:12">
      <c r="A59">
        <v>2004</v>
      </c>
      <c r="B59">
        <v>133</v>
      </c>
      <c r="C59" s="16">
        <f t="shared" si="0"/>
        <v>38119</v>
      </c>
      <c r="D59" t="s">
        <v>69</v>
      </c>
      <c r="E59" t="s">
        <v>54</v>
      </c>
      <c r="F59">
        <v>3</v>
      </c>
      <c r="G59">
        <v>6.08</v>
      </c>
      <c r="H59" s="7">
        <v>24.426293271100743</v>
      </c>
      <c r="I59" s="7">
        <v>7.2767702950626001</v>
      </c>
      <c r="J59" s="7">
        <v>14.421488468793502</v>
      </c>
      <c r="K59">
        <v>0.61883065963250949</v>
      </c>
      <c r="L59">
        <v>1.2264313507438178</v>
      </c>
    </row>
    <row r="60" spans="1:12">
      <c r="A60">
        <v>2004</v>
      </c>
      <c r="B60">
        <v>133</v>
      </c>
      <c r="C60" s="16">
        <f t="shared" si="0"/>
        <v>38119</v>
      </c>
      <c r="D60" t="s">
        <v>70</v>
      </c>
      <c r="E60" t="s">
        <v>51</v>
      </c>
      <c r="F60">
        <v>3</v>
      </c>
      <c r="G60">
        <v>6.54</v>
      </c>
      <c r="H60" s="7">
        <v>16.434378629500571</v>
      </c>
      <c r="I60" s="7">
        <v>7.4506093014220101</v>
      </c>
      <c r="J60" s="7">
        <v>341.24743879341446</v>
      </c>
      <c r="K60">
        <v>0.63361426590468317</v>
      </c>
      <c r="L60">
        <v>29.020344065239787</v>
      </c>
    </row>
    <row r="61" spans="1:12">
      <c r="A61">
        <v>2004</v>
      </c>
      <c r="B61">
        <v>133</v>
      </c>
      <c r="C61" s="16">
        <f t="shared" si="0"/>
        <v>38119</v>
      </c>
      <c r="D61" t="s">
        <v>71</v>
      </c>
      <c r="E61" t="s">
        <v>51</v>
      </c>
      <c r="F61">
        <v>3</v>
      </c>
      <c r="G61">
        <v>5.98</v>
      </c>
      <c r="H61" s="7">
        <v>24.989482541018113</v>
      </c>
      <c r="I61" s="7">
        <v>6.7079645420868035</v>
      </c>
      <c r="J61" s="7">
        <v>12.941068371561215</v>
      </c>
      <c r="K61">
        <v>0.57045831516595247</v>
      </c>
      <c r="L61">
        <v>1.100533554309995</v>
      </c>
    </row>
    <row r="62" spans="1:12">
      <c r="A62">
        <v>2004</v>
      </c>
      <c r="B62">
        <v>133</v>
      </c>
      <c r="C62" s="16">
        <f t="shared" si="0"/>
        <v>38119</v>
      </c>
      <c r="D62" t="s">
        <v>72</v>
      </c>
      <c r="E62" t="s">
        <v>42</v>
      </c>
      <c r="F62">
        <v>3</v>
      </c>
      <c r="G62">
        <v>6.54</v>
      </c>
      <c r="H62" s="7">
        <v>18.733225979602807</v>
      </c>
      <c r="I62" s="7">
        <v>6.5481159325437766</v>
      </c>
      <c r="J62" s="7">
        <v>366.09013470546847</v>
      </c>
      <c r="K62">
        <v>0.55686447937427319</v>
      </c>
      <c r="L62">
        <v>31.133015109526749</v>
      </c>
    </row>
    <row r="63" spans="1:12">
      <c r="A63">
        <v>2004</v>
      </c>
      <c r="B63">
        <v>133</v>
      </c>
      <c r="C63" s="16">
        <f t="shared" si="0"/>
        <v>38119</v>
      </c>
      <c r="D63" t="s">
        <v>73</v>
      </c>
      <c r="E63" t="s">
        <v>42</v>
      </c>
      <c r="F63">
        <v>3</v>
      </c>
      <c r="G63">
        <v>6.15</v>
      </c>
      <c r="H63" s="7">
        <v>24.897042306252338</v>
      </c>
      <c r="I63" s="7">
        <v>7.7617430641008527</v>
      </c>
      <c r="J63" s="7">
        <v>18.333609811394375</v>
      </c>
      <c r="K63">
        <v>0.66007368454582582</v>
      </c>
      <c r="L63">
        <v>1.5591257375168568</v>
      </c>
    </row>
    <row r="64" spans="1:12">
      <c r="A64">
        <v>2004</v>
      </c>
      <c r="B64">
        <v>133</v>
      </c>
      <c r="C64" s="16">
        <f t="shared" si="0"/>
        <v>38119</v>
      </c>
      <c r="D64" t="s">
        <v>74</v>
      </c>
      <c r="E64" t="s">
        <v>45</v>
      </c>
      <c r="F64">
        <v>3</v>
      </c>
      <c r="G64">
        <v>7.36</v>
      </c>
      <c r="H64" s="7">
        <v>19.884271436086237</v>
      </c>
      <c r="I64" s="7">
        <v>7.9912767213462139</v>
      </c>
      <c r="J64" s="7">
        <v>331.91631506216891</v>
      </c>
      <c r="K64">
        <v>0.67959367195251752</v>
      </c>
      <c r="L64">
        <v>28.226807204850331</v>
      </c>
    </row>
    <row r="65" spans="1:12">
      <c r="A65">
        <v>2004</v>
      </c>
      <c r="B65">
        <v>133</v>
      </c>
      <c r="C65" s="16">
        <f t="shared" si="0"/>
        <v>38119</v>
      </c>
      <c r="D65" t="s">
        <v>75</v>
      </c>
      <c r="E65" t="s">
        <v>45</v>
      </c>
      <c r="F65">
        <v>3</v>
      </c>
      <c r="G65">
        <v>6.18</v>
      </c>
      <c r="H65" s="7">
        <v>28.25540472599295</v>
      </c>
      <c r="I65" s="7">
        <v>6.1423463264566198</v>
      </c>
      <c r="J65" s="7">
        <v>9.8046183832445273</v>
      </c>
      <c r="K65">
        <v>0.52235704505768965</v>
      </c>
      <c r="L65">
        <v>0.83380376396724565</v>
      </c>
    </row>
    <row r="66" spans="1:12">
      <c r="A66">
        <v>2004</v>
      </c>
      <c r="B66">
        <v>135</v>
      </c>
      <c r="C66" s="16">
        <f t="shared" si="0"/>
        <v>38121</v>
      </c>
      <c r="D66" t="s">
        <v>41</v>
      </c>
      <c r="E66" t="s">
        <v>42</v>
      </c>
      <c r="F66">
        <v>1</v>
      </c>
      <c r="G66">
        <v>7.34</v>
      </c>
      <c r="H66" s="7">
        <v>49.623059866962286</v>
      </c>
      <c r="I66" s="7">
        <v>3.0730558819776692</v>
      </c>
      <c r="J66" s="7">
        <v>263.37537953863716</v>
      </c>
      <c r="K66">
        <v>0.26133863258293832</v>
      </c>
      <c r="L66">
        <v>22.397953108598891</v>
      </c>
    </row>
    <row r="67" spans="1:12">
      <c r="A67">
        <v>2004</v>
      </c>
      <c r="B67">
        <v>135</v>
      </c>
      <c r="C67" s="16">
        <f t="shared" si="0"/>
        <v>38121</v>
      </c>
      <c r="D67" t="s">
        <v>43</v>
      </c>
      <c r="E67" t="s">
        <v>42</v>
      </c>
      <c r="F67">
        <v>1</v>
      </c>
      <c r="G67">
        <v>5.87</v>
      </c>
      <c r="H67" s="7">
        <v>50.325636471284781</v>
      </c>
      <c r="I67" s="7">
        <v>8.5011819250578711</v>
      </c>
      <c r="J67" s="7">
        <v>13.353280696953528</v>
      </c>
      <c r="K67">
        <v>0.72295699946843983</v>
      </c>
      <c r="L67">
        <v>1.1355888899723365</v>
      </c>
    </row>
    <row r="68" spans="1:12">
      <c r="A68">
        <v>2004</v>
      </c>
      <c r="B68">
        <v>135</v>
      </c>
      <c r="C68" s="16">
        <f t="shared" si="0"/>
        <v>38121</v>
      </c>
      <c r="D68" t="s">
        <v>44</v>
      </c>
      <c r="E68" t="s">
        <v>45</v>
      </c>
      <c r="F68">
        <v>1</v>
      </c>
      <c r="G68">
        <v>7.68</v>
      </c>
      <c r="H68" s="7">
        <v>50.484988452655926</v>
      </c>
      <c r="I68" s="7">
        <v>3.8740293943453454</v>
      </c>
      <c r="J68" s="7">
        <v>256.46284635462854</v>
      </c>
      <c r="K68">
        <v>0.32945497361172893</v>
      </c>
      <c r="L68">
        <v>21.810097879350533</v>
      </c>
    </row>
    <row r="69" spans="1:12">
      <c r="A69">
        <v>2004</v>
      </c>
      <c r="B69">
        <v>135</v>
      </c>
      <c r="C69" s="16">
        <f t="shared" si="0"/>
        <v>38121</v>
      </c>
      <c r="D69" t="s">
        <v>46</v>
      </c>
      <c r="E69" t="s">
        <v>45</v>
      </c>
      <c r="F69">
        <v>1</v>
      </c>
      <c r="G69">
        <v>5.95</v>
      </c>
      <c r="H69" s="7">
        <v>48.918918918918898</v>
      </c>
      <c r="I69" s="7">
        <v>9.1286923773774422</v>
      </c>
      <c r="J69" s="7">
        <v>4.5113875571437418</v>
      </c>
      <c r="K69">
        <v>0.77632170542854084</v>
      </c>
      <c r="L69">
        <v>0.38365714797118533</v>
      </c>
    </row>
    <row r="70" spans="1:12">
      <c r="A70">
        <v>2004</v>
      </c>
      <c r="B70">
        <v>135</v>
      </c>
      <c r="C70" s="16">
        <f t="shared" si="0"/>
        <v>38121</v>
      </c>
      <c r="D70" t="s">
        <v>47</v>
      </c>
      <c r="E70" t="s">
        <v>48</v>
      </c>
      <c r="F70">
        <v>1</v>
      </c>
      <c r="G70">
        <v>7.81</v>
      </c>
      <c r="H70" s="7">
        <v>55.334114888628413</v>
      </c>
      <c r="I70" s="7">
        <v>5.4624762247809278</v>
      </c>
      <c r="J70" s="7">
        <v>352.78701170235695</v>
      </c>
      <c r="K70">
        <v>0.46453957296160631</v>
      </c>
      <c r="L70">
        <v>30.001691727122644</v>
      </c>
    </row>
    <row r="71" spans="1:12">
      <c r="A71">
        <v>2004</v>
      </c>
      <c r="B71">
        <v>135</v>
      </c>
      <c r="C71" s="16">
        <f t="shared" ref="C71:C134" si="1">C$3+B71</f>
        <v>38121</v>
      </c>
      <c r="D71" t="s">
        <v>49</v>
      </c>
      <c r="E71" t="s">
        <v>48</v>
      </c>
      <c r="F71">
        <v>1</v>
      </c>
      <c r="G71">
        <v>5.72</v>
      </c>
      <c r="H71" s="7">
        <v>46.020761245674777</v>
      </c>
      <c r="I71" s="7">
        <v>6.2856819913468271</v>
      </c>
      <c r="J71" s="7">
        <v>18.994671205551096</v>
      </c>
      <c r="K71">
        <v>0.53454658800822863</v>
      </c>
      <c r="L71">
        <v>1.61534368064489</v>
      </c>
    </row>
    <row r="72" spans="1:12">
      <c r="A72">
        <v>2004</v>
      </c>
      <c r="B72">
        <v>135</v>
      </c>
      <c r="C72" s="16">
        <f t="shared" si="1"/>
        <v>38121</v>
      </c>
      <c r="D72" t="s">
        <v>50</v>
      </c>
      <c r="E72" t="s">
        <v>51</v>
      </c>
      <c r="F72">
        <v>1</v>
      </c>
      <c r="G72">
        <v>7.61</v>
      </c>
      <c r="H72" s="7">
        <v>54.822954822954856</v>
      </c>
      <c r="I72" s="7">
        <v>1.6596460243429483</v>
      </c>
      <c r="J72" s="7">
        <v>358.0133961200595</v>
      </c>
      <c r="K72">
        <v>0.14113951689494458</v>
      </c>
      <c r="L72">
        <v>30.446153594895829</v>
      </c>
    </row>
    <row r="73" spans="1:12">
      <c r="A73">
        <v>2004</v>
      </c>
      <c r="B73">
        <v>135</v>
      </c>
      <c r="C73" s="16">
        <f t="shared" si="1"/>
        <v>38121</v>
      </c>
      <c r="D73" t="s">
        <v>52</v>
      </c>
      <c r="E73" t="s">
        <v>51</v>
      </c>
      <c r="F73">
        <v>1</v>
      </c>
      <c r="G73">
        <v>6.16</v>
      </c>
      <c r="H73" s="7">
        <v>46.910528917449334</v>
      </c>
      <c r="I73" s="7">
        <v>4.7401449945661556</v>
      </c>
      <c r="J73" s="7">
        <v>35.062437782353534</v>
      </c>
      <c r="K73">
        <v>0.40311112413860767</v>
      </c>
      <c r="L73">
        <v>2.9817777147507174</v>
      </c>
    </row>
    <row r="74" spans="1:12">
      <c r="A74">
        <v>2004</v>
      </c>
      <c r="B74">
        <v>135</v>
      </c>
      <c r="C74" s="16">
        <f t="shared" si="1"/>
        <v>38121</v>
      </c>
      <c r="D74" t="s">
        <v>53</v>
      </c>
      <c r="E74" t="s">
        <v>54</v>
      </c>
      <c r="F74">
        <v>1</v>
      </c>
      <c r="G74">
        <v>7.4</v>
      </c>
      <c r="H74" s="7">
        <v>60.121304018195595</v>
      </c>
      <c r="I74" s="7">
        <v>1.7676563295612293</v>
      </c>
      <c r="J74" s="7">
        <v>285.38555838185721</v>
      </c>
      <c r="K74">
        <v>0.15032492274329048</v>
      </c>
      <c r="L74">
        <v>24.269741407512367</v>
      </c>
    </row>
    <row r="75" spans="1:12">
      <c r="A75">
        <v>2004</v>
      </c>
      <c r="B75">
        <v>135</v>
      </c>
      <c r="C75" s="16">
        <f t="shared" si="1"/>
        <v>38121</v>
      </c>
      <c r="D75" t="s">
        <v>55</v>
      </c>
      <c r="E75" t="s">
        <v>54</v>
      </c>
      <c r="F75">
        <v>1</v>
      </c>
      <c r="G75">
        <v>6.22</v>
      </c>
      <c r="H75" s="7">
        <v>48.88467014712861</v>
      </c>
      <c r="I75" s="7">
        <v>3.8178174240475498</v>
      </c>
      <c r="J75" s="7">
        <v>14.288463833947818</v>
      </c>
      <c r="K75">
        <v>0.32467459863105508</v>
      </c>
      <c r="L75">
        <v>1.2151186777871374</v>
      </c>
    </row>
    <row r="76" spans="1:12">
      <c r="A76">
        <v>2004</v>
      </c>
      <c r="B76">
        <v>135</v>
      </c>
      <c r="C76" s="16">
        <f t="shared" si="1"/>
        <v>38121</v>
      </c>
      <c r="D76" t="s">
        <v>56</v>
      </c>
      <c r="E76" t="s">
        <v>45</v>
      </c>
      <c r="F76">
        <v>2</v>
      </c>
      <c r="G76">
        <v>7.81</v>
      </c>
      <c r="H76" s="7">
        <v>58.436213991769492</v>
      </c>
      <c r="I76" s="7">
        <v>2.686310195306461</v>
      </c>
      <c r="J76" s="7">
        <v>385.2481507691009</v>
      </c>
      <c r="K76">
        <v>0.22844902927154059</v>
      </c>
      <c r="L76">
        <v>32.7622499537202</v>
      </c>
    </row>
    <row r="77" spans="1:12">
      <c r="A77">
        <v>2004</v>
      </c>
      <c r="B77">
        <v>135</v>
      </c>
      <c r="C77" s="16">
        <f t="shared" si="1"/>
        <v>38121</v>
      </c>
      <c r="D77" t="s">
        <v>57</v>
      </c>
      <c r="E77" t="s">
        <v>45</v>
      </c>
      <c r="F77">
        <v>2</v>
      </c>
      <c r="G77">
        <v>6.4</v>
      </c>
      <c r="H77" s="7">
        <v>47.536231884057948</v>
      </c>
      <c r="I77" s="7">
        <v>9.0201643231199586</v>
      </c>
      <c r="J77" s="7">
        <v>27.910256475375622</v>
      </c>
      <c r="K77">
        <v>0.76709226919769546</v>
      </c>
      <c r="L77">
        <v>2.3735423443128814</v>
      </c>
    </row>
    <row r="78" spans="1:12">
      <c r="A78">
        <v>2004</v>
      </c>
      <c r="B78">
        <v>135</v>
      </c>
      <c r="C78" s="16">
        <f t="shared" si="1"/>
        <v>38121</v>
      </c>
      <c r="D78" t="s">
        <v>58</v>
      </c>
      <c r="E78" t="s">
        <v>54</v>
      </c>
      <c r="F78">
        <v>2</v>
      </c>
      <c r="G78">
        <v>7.29</v>
      </c>
      <c r="H78" s="7">
        <v>55.046528274874717</v>
      </c>
      <c r="I78" s="7">
        <v>3.9270753897895112</v>
      </c>
      <c r="J78" s="7">
        <v>283.04313272765501</v>
      </c>
      <c r="K78">
        <v>0.3339661079502485</v>
      </c>
      <c r="L78">
        <v>24.070536986601404</v>
      </c>
    </row>
    <row r="79" spans="1:12">
      <c r="A79">
        <v>2004</v>
      </c>
      <c r="B79">
        <v>135</v>
      </c>
      <c r="C79" s="16">
        <f t="shared" si="1"/>
        <v>38121</v>
      </c>
      <c r="D79" t="s">
        <v>59</v>
      </c>
      <c r="E79" t="s">
        <v>54</v>
      </c>
      <c r="F79">
        <v>2</v>
      </c>
      <c r="G79">
        <v>6.24</v>
      </c>
      <c r="H79" s="7">
        <v>50.184113624408248</v>
      </c>
      <c r="I79" s="7">
        <v>4.6148777273262258</v>
      </c>
      <c r="J79" s="7">
        <v>23.51481572068122</v>
      </c>
      <c r="K79">
        <v>0.39245815276900903</v>
      </c>
      <c r="L79">
        <v>1.9997455373078918</v>
      </c>
    </row>
    <row r="80" spans="1:12">
      <c r="A80">
        <v>2004</v>
      </c>
      <c r="B80">
        <v>135</v>
      </c>
      <c r="C80" s="16">
        <f t="shared" si="1"/>
        <v>38121</v>
      </c>
      <c r="D80" t="s">
        <v>60</v>
      </c>
      <c r="E80" t="s">
        <v>42</v>
      </c>
      <c r="F80">
        <v>2</v>
      </c>
      <c r="G80">
        <v>7.37</v>
      </c>
      <c r="H80" s="7">
        <v>60.839160839160797</v>
      </c>
      <c r="I80" s="7">
        <v>2.679171241195327</v>
      </c>
      <c r="J80" s="7">
        <v>547.74154343142982</v>
      </c>
      <c r="K80">
        <v>0.22784191876749227</v>
      </c>
      <c r="L80">
        <v>46.581003231583338</v>
      </c>
    </row>
    <row r="81" spans="1:12">
      <c r="A81">
        <v>2004</v>
      </c>
      <c r="B81">
        <v>135</v>
      </c>
      <c r="C81" s="16">
        <f t="shared" si="1"/>
        <v>38121</v>
      </c>
      <c r="D81" t="s">
        <v>61</v>
      </c>
      <c r="E81" t="s">
        <v>42</v>
      </c>
      <c r="F81">
        <v>2</v>
      </c>
      <c r="G81">
        <v>5.96</v>
      </c>
      <c r="H81" s="7">
        <v>49.005235602094238</v>
      </c>
      <c r="I81" s="7">
        <v>4.9882264777004606</v>
      </c>
      <c r="J81" s="7">
        <v>21.694714005106295</v>
      </c>
      <c r="K81">
        <v>0.42420845463353613</v>
      </c>
      <c r="L81">
        <v>1.8449605572169676</v>
      </c>
    </row>
    <row r="82" spans="1:12">
      <c r="A82">
        <v>2004</v>
      </c>
      <c r="B82">
        <v>135</v>
      </c>
      <c r="C82" s="16">
        <f t="shared" si="1"/>
        <v>38121</v>
      </c>
      <c r="D82" t="s">
        <v>62</v>
      </c>
      <c r="E82" t="s">
        <v>48</v>
      </c>
      <c r="F82">
        <v>2</v>
      </c>
      <c r="G82">
        <v>7.58</v>
      </c>
      <c r="H82" s="7">
        <v>68.732125834127658</v>
      </c>
      <c r="I82" s="7">
        <v>2.9472566377589255</v>
      </c>
      <c r="J82" s="7">
        <v>370.34670867002944</v>
      </c>
      <c r="K82">
        <v>0.25064042085925953</v>
      </c>
      <c r="L82">
        <v>31.495002415358172</v>
      </c>
    </row>
    <row r="83" spans="1:12">
      <c r="A83">
        <v>2004</v>
      </c>
      <c r="B83">
        <v>135</v>
      </c>
      <c r="C83" s="16">
        <f t="shared" si="1"/>
        <v>38121</v>
      </c>
      <c r="D83" t="s">
        <v>63</v>
      </c>
      <c r="E83" t="s">
        <v>48</v>
      </c>
      <c r="F83">
        <v>2</v>
      </c>
      <c r="G83">
        <v>5.56</v>
      </c>
      <c r="H83" s="7">
        <v>51.513647642679913</v>
      </c>
      <c r="I83" s="7">
        <v>6.0321058644969723</v>
      </c>
      <c r="J83" s="7">
        <v>17.336432666500027</v>
      </c>
      <c r="K83">
        <v>0.51298198235453274</v>
      </c>
      <c r="L83">
        <v>1.4743238590290704</v>
      </c>
    </row>
    <row r="84" spans="1:12">
      <c r="A84">
        <v>2004</v>
      </c>
      <c r="B84">
        <v>135</v>
      </c>
      <c r="C84" s="16">
        <f t="shared" si="1"/>
        <v>38121</v>
      </c>
      <c r="D84" t="s">
        <v>64</v>
      </c>
      <c r="E84" t="s">
        <v>51</v>
      </c>
      <c r="F84">
        <v>2</v>
      </c>
      <c r="G84">
        <v>7.45</v>
      </c>
      <c r="H84" s="7">
        <v>56.294706723891252</v>
      </c>
      <c r="I84" s="7">
        <v>1.6458338270711468</v>
      </c>
      <c r="J84" s="7">
        <v>324.38133406563571</v>
      </c>
      <c r="K84">
        <v>0.13996490084935045</v>
      </c>
      <c r="L84">
        <v>27.586017806349336</v>
      </c>
    </row>
    <row r="85" spans="1:12">
      <c r="A85">
        <v>2004</v>
      </c>
      <c r="B85">
        <v>135</v>
      </c>
      <c r="C85" s="16">
        <f t="shared" si="1"/>
        <v>38121</v>
      </c>
      <c r="D85" t="s">
        <v>65</v>
      </c>
      <c r="E85" t="s">
        <v>51</v>
      </c>
      <c r="F85">
        <v>2</v>
      </c>
      <c r="G85">
        <v>6.3</v>
      </c>
      <c r="H85" s="7">
        <v>58.616187989556181</v>
      </c>
      <c r="I85" s="7">
        <v>7.90757384000268</v>
      </c>
      <c r="J85" s="7">
        <v>67.00396929072889</v>
      </c>
      <c r="K85">
        <v>0.67247541657621324</v>
      </c>
      <c r="L85">
        <v>5.6981475067740153</v>
      </c>
    </row>
    <row r="86" spans="1:12">
      <c r="A86">
        <v>2004</v>
      </c>
      <c r="B86">
        <v>135</v>
      </c>
      <c r="C86" s="16">
        <f t="shared" si="1"/>
        <v>38121</v>
      </c>
      <c r="D86" t="s">
        <v>66</v>
      </c>
      <c r="E86" t="s">
        <v>48</v>
      </c>
      <c r="F86">
        <v>3</v>
      </c>
      <c r="G86">
        <v>7.76</v>
      </c>
      <c r="H86" s="7">
        <v>51.677852348993291</v>
      </c>
      <c r="I86" s="7">
        <v>3.6107643927758084</v>
      </c>
      <c r="J86" s="7">
        <v>349.66651139959276</v>
      </c>
      <c r="K86">
        <v>0.30706640725970713</v>
      </c>
      <c r="L86">
        <v>29.736318328974669</v>
      </c>
    </row>
    <row r="87" spans="1:12">
      <c r="A87">
        <v>2004</v>
      </c>
      <c r="B87">
        <v>135</v>
      </c>
      <c r="C87" s="16">
        <f t="shared" si="1"/>
        <v>38121</v>
      </c>
      <c r="D87" t="s">
        <v>67</v>
      </c>
      <c r="E87" t="s">
        <v>48</v>
      </c>
      <c r="F87">
        <v>3</v>
      </c>
      <c r="G87">
        <v>6.04</v>
      </c>
      <c r="H87" s="7">
        <v>48.610323312535442</v>
      </c>
      <c r="I87" s="7">
        <v>9.5098067349767934</v>
      </c>
      <c r="J87" s="7">
        <v>19.212260508173692</v>
      </c>
      <c r="K87">
        <v>0.80873240959336135</v>
      </c>
      <c r="L87">
        <v>1.6338478969676562</v>
      </c>
    </row>
    <row r="88" spans="1:12">
      <c r="A88">
        <v>2004</v>
      </c>
      <c r="B88">
        <v>135</v>
      </c>
      <c r="C88" s="16">
        <f t="shared" si="1"/>
        <v>38121</v>
      </c>
      <c r="D88" t="s">
        <v>68</v>
      </c>
      <c r="E88" t="s">
        <v>54</v>
      </c>
      <c r="F88">
        <v>3</v>
      </c>
      <c r="G88">
        <v>7.4</v>
      </c>
      <c r="H88" s="7">
        <v>52.654867256637189</v>
      </c>
      <c r="I88" s="7">
        <v>3.5650844378671414</v>
      </c>
      <c r="J88" s="7">
        <v>233.45435632137082</v>
      </c>
      <c r="K88">
        <v>0.30318169529521177</v>
      </c>
      <c r="L88">
        <v>19.853411260550725</v>
      </c>
    </row>
    <row r="89" spans="1:12">
      <c r="A89">
        <v>2004</v>
      </c>
      <c r="B89">
        <v>135</v>
      </c>
      <c r="C89" s="16">
        <f t="shared" si="1"/>
        <v>38121</v>
      </c>
      <c r="D89" t="s">
        <v>69</v>
      </c>
      <c r="E89" t="s">
        <v>54</v>
      </c>
      <c r="F89">
        <v>3</v>
      </c>
      <c r="G89">
        <v>6.11</v>
      </c>
      <c r="H89" s="7">
        <v>51.24703087885986</v>
      </c>
      <c r="I89" s="7">
        <v>5.0632621060229317</v>
      </c>
      <c r="J89" s="7">
        <v>16.964594805156086</v>
      </c>
      <c r="K89">
        <v>0.43058963000226264</v>
      </c>
      <c r="L89">
        <v>1.442702046098141</v>
      </c>
    </row>
    <row r="90" spans="1:12">
      <c r="A90">
        <v>2004</v>
      </c>
      <c r="B90">
        <v>135</v>
      </c>
      <c r="C90" s="16">
        <f t="shared" si="1"/>
        <v>38121</v>
      </c>
      <c r="D90" t="s">
        <v>70</v>
      </c>
      <c r="E90" t="s">
        <v>51</v>
      </c>
      <c r="F90">
        <v>3</v>
      </c>
      <c r="G90">
        <v>7.43</v>
      </c>
      <c r="H90" s="7">
        <v>57.111913357400688</v>
      </c>
      <c r="I90" s="7">
        <v>1.8632302903971116</v>
      </c>
      <c r="J90" s="7">
        <v>284.71875062116868</v>
      </c>
      <c r="K90">
        <v>0.15845271774430775</v>
      </c>
      <c r="L90">
        <v>24.213034782229041</v>
      </c>
    </row>
    <row r="91" spans="1:12">
      <c r="A91">
        <v>2004</v>
      </c>
      <c r="B91">
        <v>135</v>
      </c>
      <c r="C91" s="16">
        <f t="shared" si="1"/>
        <v>38121</v>
      </c>
      <c r="D91" t="s">
        <v>71</v>
      </c>
      <c r="E91" t="s">
        <v>51</v>
      </c>
      <c r="F91">
        <v>3</v>
      </c>
      <c r="G91">
        <v>5.62</v>
      </c>
      <c r="H91" s="7">
        <v>53.850710900473906</v>
      </c>
      <c r="I91" s="7">
        <v>6.4800169238863878</v>
      </c>
      <c r="J91" s="7">
        <v>16.165041275235733</v>
      </c>
      <c r="K91">
        <v>0.55107320759586276</v>
      </c>
      <c r="L91">
        <v>1.3747064631308135</v>
      </c>
    </row>
    <row r="92" spans="1:12">
      <c r="A92">
        <v>2004</v>
      </c>
      <c r="B92">
        <v>135</v>
      </c>
      <c r="C92" s="16">
        <f t="shared" si="1"/>
        <v>38121</v>
      </c>
      <c r="D92" t="s">
        <v>72</v>
      </c>
      <c r="E92" t="s">
        <v>42</v>
      </c>
      <c r="F92">
        <v>3</v>
      </c>
      <c r="G92">
        <v>7.13</v>
      </c>
      <c r="H92" s="7">
        <v>63.931469792605924</v>
      </c>
      <c r="I92" s="7">
        <v>4.3418980088055168</v>
      </c>
      <c r="J92" s="7">
        <v>304.92247001943565</v>
      </c>
      <c r="K92">
        <v>0.36924342804517279</v>
      </c>
      <c r="L92">
        <v>25.931198266205293</v>
      </c>
    </row>
    <row r="93" spans="1:12">
      <c r="A93">
        <v>2004</v>
      </c>
      <c r="B93">
        <v>135</v>
      </c>
      <c r="C93" s="16">
        <f t="shared" si="1"/>
        <v>38121</v>
      </c>
      <c r="D93" t="s">
        <v>73</v>
      </c>
      <c r="E93" t="s">
        <v>42</v>
      </c>
      <c r="F93">
        <v>3</v>
      </c>
      <c r="G93">
        <v>5.82</v>
      </c>
      <c r="H93" s="7">
        <v>52.988691437802878</v>
      </c>
      <c r="I93" s="7">
        <v>7.6843901741127434</v>
      </c>
      <c r="J93" s="7">
        <v>24.110693905846095</v>
      </c>
      <c r="K93">
        <v>0.65349544475058297</v>
      </c>
      <c r="L93">
        <v>2.0504201739164438</v>
      </c>
    </row>
    <row r="94" spans="1:12">
      <c r="A94">
        <v>2004</v>
      </c>
      <c r="B94">
        <v>135</v>
      </c>
      <c r="C94" s="16">
        <f t="shared" si="1"/>
        <v>38121</v>
      </c>
      <c r="D94" t="s">
        <v>74</v>
      </c>
      <c r="E94" t="s">
        <v>45</v>
      </c>
      <c r="F94">
        <v>3</v>
      </c>
      <c r="G94">
        <v>7.62</v>
      </c>
      <c r="H94" s="7">
        <v>62.859362859362825</v>
      </c>
      <c r="I94" s="7">
        <v>3.4095257299959867</v>
      </c>
      <c r="J94" s="7">
        <v>366.74505643391137</v>
      </c>
      <c r="K94">
        <v>0.28995268106223482</v>
      </c>
      <c r="L94">
        <v>31.188710923574224</v>
      </c>
    </row>
    <row r="95" spans="1:12">
      <c r="A95">
        <v>2004</v>
      </c>
      <c r="B95">
        <v>135</v>
      </c>
      <c r="C95" s="16">
        <f t="shared" si="1"/>
        <v>38121</v>
      </c>
      <c r="D95" t="s">
        <v>75</v>
      </c>
      <c r="E95" t="s">
        <v>45</v>
      </c>
      <c r="F95">
        <v>3</v>
      </c>
      <c r="G95">
        <v>6.16</v>
      </c>
      <c r="H95" s="7">
        <v>47.987191216834411</v>
      </c>
      <c r="I95" s="7">
        <v>9.4587353068618505</v>
      </c>
      <c r="J95" s="7">
        <v>29.147798572735596</v>
      </c>
      <c r="K95">
        <v>0.8043891962903128</v>
      </c>
      <c r="L95">
        <v>2.4787853245608491</v>
      </c>
    </row>
    <row r="96" spans="1:12">
      <c r="A96">
        <v>2004</v>
      </c>
      <c r="B96">
        <v>138</v>
      </c>
      <c r="C96" s="16">
        <f t="shared" si="1"/>
        <v>38124</v>
      </c>
      <c r="D96" t="s">
        <v>41</v>
      </c>
      <c r="E96" t="s">
        <v>42</v>
      </c>
      <c r="F96">
        <v>1</v>
      </c>
      <c r="G96">
        <v>6.96</v>
      </c>
      <c r="H96" s="7">
        <v>15.999999999999982</v>
      </c>
      <c r="I96" s="7">
        <v>28.556000982449902</v>
      </c>
      <c r="J96" s="7">
        <v>151.66820914164626</v>
      </c>
      <c r="K96">
        <v>2.4284577096553854</v>
      </c>
      <c r="L96">
        <v>12.89815867515974</v>
      </c>
    </row>
    <row r="97" spans="1:12">
      <c r="A97">
        <v>2004</v>
      </c>
      <c r="B97">
        <v>138</v>
      </c>
      <c r="C97" s="16">
        <f t="shared" si="1"/>
        <v>38124</v>
      </c>
      <c r="D97" t="s">
        <v>43</v>
      </c>
      <c r="E97" t="s">
        <v>42</v>
      </c>
      <c r="F97">
        <v>1</v>
      </c>
      <c r="G97">
        <v>6.18</v>
      </c>
      <c r="H97" s="7">
        <v>23.327759197324472</v>
      </c>
      <c r="I97" s="7">
        <v>7.3789726433679199</v>
      </c>
      <c r="J97" s="7">
        <v>11.216559461039873</v>
      </c>
      <c r="K97">
        <v>0.62752214556009012</v>
      </c>
      <c r="L97">
        <v>0.95387797176891065</v>
      </c>
    </row>
    <row r="98" spans="1:12">
      <c r="A98">
        <v>2004</v>
      </c>
      <c r="B98">
        <v>138</v>
      </c>
      <c r="C98" s="16">
        <f t="shared" si="1"/>
        <v>38124</v>
      </c>
      <c r="D98" t="s">
        <v>44</v>
      </c>
      <c r="E98" t="s">
        <v>45</v>
      </c>
      <c r="F98">
        <v>1</v>
      </c>
      <c r="G98">
        <v>7.37</v>
      </c>
      <c r="H98" s="7">
        <v>16.608996539792358</v>
      </c>
      <c r="I98" s="7">
        <v>35.040717091812667</v>
      </c>
      <c r="J98" s="7">
        <v>261.66679792966539</v>
      </c>
      <c r="K98">
        <v>2.9799305450985161</v>
      </c>
      <c r="L98">
        <v>22.252652014673554</v>
      </c>
    </row>
    <row r="99" spans="1:12">
      <c r="A99">
        <v>2004</v>
      </c>
      <c r="B99">
        <v>138</v>
      </c>
      <c r="C99" s="16">
        <f t="shared" si="1"/>
        <v>38124</v>
      </c>
      <c r="D99" t="s">
        <v>46</v>
      </c>
      <c r="E99" t="s">
        <v>45</v>
      </c>
      <c r="F99">
        <v>1</v>
      </c>
      <c r="G99">
        <v>5.94</v>
      </c>
      <c r="H99" s="7">
        <v>23.146622734761081</v>
      </c>
      <c r="I99" s="7">
        <v>10.879924969640861</v>
      </c>
      <c r="J99" s="7">
        <v>15.847420645703034</v>
      </c>
      <c r="K99">
        <v>0.92524992169718401</v>
      </c>
      <c r="L99">
        <v>1.3476953887507446</v>
      </c>
    </row>
    <row r="100" spans="1:12">
      <c r="A100">
        <v>2004</v>
      </c>
      <c r="B100">
        <v>138</v>
      </c>
      <c r="C100" s="16">
        <f t="shared" si="1"/>
        <v>38124</v>
      </c>
      <c r="D100" t="s">
        <v>47</v>
      </c>
      <c r="E100" t="s">
        <v>48</v>
      </c>
      <c r="F100">
        <v>1</v>
      </c>
      <c r="G100">
        <v>7.34</v>
      </c>
      <c r="H100" s="7">
        <v>14.965986394557833</v>
      </c>
      <c r="I100" s="7">
        <v>26.134202265452789</v>
      </c>
      <c r="J100" s="7">
        <v>289.97593750186218</v>
      </c>
      <c r="K100">
        <v>2.2225032495354382</v>
      </c>
      <c r="L100">
        <v>24.660116151198231</v>
      </c>
    </row>
    <row r="101" spans="1:12">
      <c r="A101">
        <v>2004</v>
      </c>
      <c r="B101">
        <v>138</v>
      </c>
      <c r="C101" s="16">
        <f t="shared" si="1"/>
        <v>38124</v>
      </c>
      <c r="D101" t="s">
        <v>49</v>
      </c>
      <c r="E101" t="s">
        <v>48</v>
      </c>
      <c r="F101">
        <v>1</v>
      </c>
      <c r="G101">
        <v>6.04</v>
      </c>
      <c r="H101" s="7">
        <v>23.980016652789303</v>
      </c>
      <c r="I101" s="7">
        <v>6.4085529177070004</v>
      </c>
      <c r="J101" s="7">
        <v>12.001348098739061</v>
      </c>
      <c r="K101">
        <v>0.54499576990156318</v>
      </c>
      <c r="L101">
        <v>1.0206179196643403</v>
      </c>
    </row>
    <row r="102" spans="1:12">
      <c r="A102">
        <v>2004</v>
      </c>
      <c r="B102">
        <v>138</v>
      </c>
      <c r="C102" s="16">
        <f t="shared" si="1"/>
        <v>38124</v>
      </c>
      <c r="D102" t="s">
        <v>50</v>
      </c>
      <c r="E102" t="s">
        <v>51</v>
      </c>
      <c r="F102">
        <v>1</v>
      </c>
      <c r="G102">
        <v>7.31</v>
      </c>
      <c r="H102" s="7">
        <v>16.32406287787175</v>
      </c>
      <c r="I102" s="7">
        <v>13.126326401395287</v>
      </c>
      <c r="J102" s="7">
        <v>288.46030847539964</v>
      </c>
      <c r="K102">
        <v>1.1162882564863472</v>
      </c>
      <c r="L102">
        <v>24.531224119132798</v>
      </c>
    </row>
    <row r="103" spans="1:12">
      <c r="A103">
        <v>2004</v>
      </c>
      <c r="B103">
        <v>138</v>
      </c>
      <c r="C103" s="16">
        <f t="shared" si="1"/>
        <v>38124</v>
      </c>
      <c r="D103" t="s">
        <v>52</v>
      </c>
      <c r="E103" t="s">
        <v>51</v>
      </c>
      <c r="F103">
        <v>1</v>
      </c>
      <c r="G103">
        <v>6.22</v>
      </c>
      <c r="H103" s="7">
        <v>24.856156501726172</v>
      </c>
      <c r="I103" s="7">
        <v>8.8680961868440153</v>
      </c>
      <c r="J103" s="7">
        <v>27.369507378910441</v>
      </c>
      <c r="K103">
        <v>0.75416009994335198</v>
      </c>
      <c r="L103">
        <v>2.3275559923335853</v>
      </c>
    </row>
    <row r="104" spans="1:12">
      <c r="A104">
        <v>2004</v>
      </c>
      <c r="B104">
        <v>138</v>
      </c>
      <c r="C104" s="16">
        <f t="shared" si="1"/>
        <v>38124</v>
      </c>
      <c r="D104" t="s">
        <v>53</v>
      </c>
      <c r="E104" t="s">
        <v>54</v>
      </c>
      <c r="F104">
        <v>1</v>
      </c>
      <c r="G104">
        <v>7.02</v>
      </c>
      <c r="H104" s="7">
        <v>16.501650165016496</v>
      </c>
      <c r="I104" s="7">
        <v>17.797991588280127</v>
      </c>
      <c r="J104" s="7">
        <v>165.64810082559259</v>
      </c>
      <c r="K104">
        <v>1.5135757249589668</v>
      </c>
      <c r="L104">
        <v>14.087035778816222</v>
      </c>
    </row>
    <row r="105" spans="1:12">
      <c r="A105">
        <v>2004</v>
      </c>
      <c r="B105">
        <v>138</v>
      </c>
      <c r="C105" s="16">
        <f t="shared" si="1"/>
        <v>38124</v>
      </c>
      <c r="D105" t="s">
        <v>55</v>
      </c>
      <c r="E105" t="s">
        <v>54</v>
      </c>
      <c r="F105">
        <v>1</v>
      </c>
      <c r="G105">
        <v>6.4</v>
      </c>
      <c r="H105" s="7">
        <v>24.404761904761916</v>
      </c>
      <c r="I105" s="7">
        <v>5.3318024659779413</v>
      </c>
      <c r="J105" s="7">
        <v>14.900268262545852</v>
      </c>
      <c r="K105">
        <v>0.45342682306326482</v>
      </c>
      <c r="L105">
        <v>1.2671477130271671</v>
      </c>
    </row>
    <row r="106" spans="1:12">
      <c r="A106">
        <v>2004</v>
      </c>
      <c r="B106">
        <v>138</v>
      </c>
      <c r="C106" s="16">
        <f t="shared" si="1"/>
        <v>38124</v>
      </c>
      <c r="D106" t="s">
        <v>56</v>
      </c>
      <c r="E106" t="s">
        <v>45</v>
      </c>
      <c r="F106">
        <v>2</v>
      </c>
      <c r="G106">
        <v>7.49</v>
      </c>
      <c r="H106" s="7">
        <v>16.235632183908081</v>
      </c>
      <c r="I106" s="7">
        <v>33.109757592400349</v>
      </c>
      <c r="J106" s="7">
        <v>257.14846846920221</v>
      </c>
      <c r="K106">
        <v>2.8157180040546188</v>
      </c>
      <c r="L106">
        <v>21.86840451377984</v>
      </c>
    </row>
    <row r="107" spans="1:12">
      <c r="A107">
        <v>2004</v>
      </c>
      <c r="B107">
        <v>138</v>
      </c>
      <c r="C107" s="16">
        <f t="shared" si="1"/>
        <v>38124</v>
      </c>
      <c r="D107" t="s">
        <v>57</v>
      </c>
      <c r="E107" t="s">
        <v>45</v>
      </c>
      <c r="F107">
        <v>2</v>
      </c>
      <c r="G107">
        <v>6.4</v>
      </c>
      <c r="H107" s="7">
        <v>23.395445134575549</v>
      </c>
      <c r="I107" s="7">
        <v>10.688815021960757</v>
      </c>
      <c r="J107" s="7">
        <v>10.584219826244148</v>
      </c>
      <c r="K107">
        <v>0.90899756107705332</v>
      </c>
      <c r="L107">
        <v>0.90010258276454302</v>
      </c>
    </row>
    <row r="108" spans="1:12">
      <c r="A108">
        <v>2004</v>
      </c>
      <c r="B108">
        <v>138</v>
      </c>
      <c r="C108" s="16">
        <f t="shared" si="1"/>
        <v>38124</v>
      </c>
      <c r="D108" t="s">
        <v>58</v>
      </c>
      <c r="E108" t="s">
        <v>54</v>
      </c>
      <c r="F108">
        <v>2</v>
      </c>
      <c r="G108">
        <v>7.1</v>
      </c>
      <c r="H108" s="7">
        <v>14.797507788161923</v>
      </c>
      <c r="I108" s="7">
        <v>20.464311144114149</v>
      </c>
      <c r="J108" s="7">
        <v>222.30530137444907</v>
      </c>
      <c r="K108">
        <v>1.7403247114767049</v>
      </c>
      <c r="L108">
        <v>18.905274003591547</v>
      </c>
    </row>
    <row r="109" spans="1:12">
      <c r="A109">
        <v>2004</v>
      </c>
      <c r="B109">
        <v>138</v>
      </c>
      <c r="C109" s="16">
        <f t="shared" si="1"/>
        <v>38124</v>
      </c>
      <c r="D109" t="s">
        <v>59</v>
      </c>
      <c r="E109" t="s">
        <v>54</v>
      </c>
      <c r="F109">
        <v>2</v>
      </c>
      <c r="G109">
        <v>6.19</v>
      </c>
      <c r="H109" s="7">
        <v>22.641509433962192</v>
      </c>
      <c r="I109" s="7">
        <v>8.9898453266911513</v>
      </c>
      <c r="J109" s="7">
        <v>16.809821972419961</v>
      </c>
      <c r="K109">
        <v>0.76451388293584444</v>
      </c>
      <c r="L109">
        <v>1.4295398642108996</v>
      </c>
    </row>
    <row r="110" spans="1:12">
      <c r="A110">
        <v>2004</v>
      </c>
      <c r="B110">
        <v>138</v>
      </c>
      <c r="C110" s="16">
        <f t="shared" si="1"/>
        <v>38124</v>
      </c>
      <c r="D110" t="s">
        <v>60</v>
      </c>
      <c r="E110" t="s">
        <v>42</v>
      </c>
      <c r="F110">
        <v>2</v>
      </c>
      <c r="G110">
        <v>6.89</v>
      </c>
      <c r="H110" s="7">
        <v>17.540322580645178</v>
      </c>
      <c r="I110" s="7">
        <v>16.593751524029706</v>
      </c>
      <c r="J110" s="7">
        <v>165.99620337534853</v>
      </c>
      <c r="K110">
        <v>1.4111648141979622</v>
      </c>
      <c r="L110">
        <v>14.116639094813619</v>
      </c>
    </row>
    <row r="111" spans="1:12">
      <c r="A111">
        <v>2004</v>
      </c>
      <c r="B111">
        <v>138</v>
      </c>
      <c r="C111" s="16">
        <f t="shared" si="1"/>
        <v>38124</v>
      </c>
      <c r="D111" t="s">
        <v>61</v>
      </c>
      <c r="E111" t="s">
        <v>42</v>
      </c>
      <c r="F111">
        <v>2</v>
      </c>
      <c r="G111">
        <v>6.54</v>
      </c>
      <c r="H111" s="7">
        <v>24.091520861372899</v>
      </c>
      <c r="I111" s="7">
        <v>7.1821299407367443</v>
      </c>
      <c r="J111" s="7">
        <v>55.048234442498696</v>
      </c>
      <c r="K111">
        <v>0.6107822603398918</v>
      </c>
      <c r="L111">
        <v>4.6814086264026349</v>
      </c>
    </row>
    <row r="112" spans="1:12">
      <c r="A112">
        <v>2004</v>
      </c>
      <c r="B112">
        <v>138</v>
      </c>
      <c r="C112" s="16">
        <f t="shared" si="1"/>
        <v>38124</v>
      </c>
      <c r="D112" t="s">
        <v>62</v>
      </c>
      <c r="E112" t="s">
        <v>48</v>
      </c>
      <c r="F112">
        <v>2</v>
      </c>
      <c r="G112">
        <v>7.22</v>
      </c>
      <c r="H112" s="7">
        <v>17.973231357552525</v>
      </c>
      <c r="I112" s="7">
        <v>22.156860307923363</v>
      </c>
      <c r="J112" s="7">
        <v>248.12580809475378</v>
      </c>
      <c r="K112">
        <v>1.8842623751695091</v>
      </c>
      <c r="L112">
        <v>21.101099975535927</v>
      </c>
    </row>
    <row r="113" spans="1:12">
      <c r="A113">
        <v>2004</v>
      </c>
      <c r="B113">
        <v>138</v>
      </c>
      <c r="C113" s="16">
        <f t="shared" si="1"/>
        <v>38124</v>
      </c>
      <c r="D113" t="s">
        <v>63</v>
      </c>
      <c r="E113" t="s">
        <v>48</v>
      </c>
      <c r="F113">
        <v>2</v>
      </c>
      <c r="G113">
        <v>5.7</v>
      </c>
      <c r="H113" s="7">
        <v>26.890756302520948</v>
      </c>
      <c r="I113" s="7">
        <v>70.804446354045808</v>
      </c>
      <c r="J113" s="7">
        <v>9.5235626739997734</v>
      </c>
      <c r="K113">
        <v>6.0213474474958497</v>
      </c>
      <c r="L113">
        <v>0.80990224132835942</v>
      </c>
    </row>
    <row r="114" spans="1:12">
      <c r="A114">
        <v>2004</v>
      </c>
      <c r="B114">
        <v>138</v>
      </c>
      <c r="C114" s="16">
        <f t="shared" si="1"/>
        <v>38124</v>
      </c>
      <c r="D114" t="s">
        <v>64</v>
      </c>
      <c r="E114" t="s">
        <v>51</v>
      </c>
      <c r="F114">
        <v>2</v>
      </c>
      <c r="G114">
        <v>7.28</v>
      </c>
      <c r="H114" s="7">
        <v>18.671454219030505</v>
      </c>
      <c r="I114" s="7">
        <v>25.710096985835484</v>
      </c>
      <c r="J114" s="7">
        <v>266.32222605318015</v>
      </c>
      <c r="K114">
        <v>2.1864365139786921</v>
      </c>
      <c r="L114">
        <v>22.648558651784402</v>
      </c>
    </row>
    <row r="115" spans="1:12">
      <c r="A115">
        <v>2004</v>
      </c>
      <c r="B115">
        <v>138</v>
      </c>
      <c r="C115" s="16">
        <f t="shared" si="1"/>
        <v>38124</v>
      </c>
      <c r="D115" t="s">
        <v>65</v>
      </c>
      <c r="E115" t="s">
        <v>51</v>
      </c>
      <c r="F115">
        <v>2</v>
      </c>
      <c r="G115">
        <v>6.4</v>
      </c>
      <c r="H115" s="7">
        <v>27.239150507848599</v>
      </c>
      <c r="I115" s="7">
        <v>9.2177678059510448</v>
      </c>
      <c r="J115" s="7">
        <v>24.220261323846032</v>
      </c>
      <c r="K115">
        <v>0.78389685264167386</v>
      </c>
      <c r="L115">
        <v>2.0597379996558569</v>
      </c>
    </row>
    <row r="116" spans="1:12">
      <c r="A116">
        <v>2004</v>
      </c>
      <c r="B116">
        <v>138</v>
      </c>
      <c r="C116" s="16">
        <f t="shared" si="1"/>
        <v>38124</v>
      </c>
      <c r="D116" t="s">
        <v>66</v>
      </c>
      <c r="E116" t="s">
        <v>48</v>
      </c>
      <c r="F116">
        <v>3</v>
      </c>
      <c r="G116">
        <v>7.23</v>
      </c>
      <c r="H116" s="7">
        <v>16.388467374810283</v>
      </c>
      <c r="I116" s="7">
        <v>42.683321741081173</v>
      </c>
      <c r="J116" s="7">
        <v>272.49680767150761</v>
      </c>
      <c r="K116">
        <v>3.6298724677707681</v>
      </c>
      <c r="L116">
        <v>23.17365704858511</v>
      </c>
    </row>
    <row r="117" spans="1:12">
      <c r="A117">
        <v>2004</v>
      </c>
      <c r="B117">
        <v>138</v>
      </c>
      <c r="C117" s="16">
        <f t="shared" si="1"/>
        <v>38124</v>
      </c>
      <c r="D117" t="s">
        <v>67</v>
      </c>
      <c r="E117" t="s">
        <v>48</v>
      </c>
      <c r="F117">
        <v>3</v>
      </c>
      <c r="G117">
        <v>6.29</v>
      </c>
      <c r="H117" s="7">
        <v>23.744292237442927</v>
      </c>
      <c r="I117" s="7">
        <v>10.232423877252149</v>
      </c>
      <c r="J117" s="7">
        <v>11.845116135669281</v>
      </c>
      <c r="K117">
        <v>0.87018517293253594</v>
      </c>
      <c r="L117">
        <v>1.0073316505034526</v>
      </c>
    </row>
    <row r="118" spans="1:12">
      <c r="A118">
        <v>2004</v>
      </c>
      <c r="B118">
        <v>138</v>
      </c>
      <c r="C118" s="16">
        <f t="shared" si="1"/>
        <v>38124</v>
      </c>
      <c r="D118" t="s">
        <v>68</v>
      </c>
      <c r="E118" t="s">
        <v>54</v>
      </c>
      <c r="F118">
        <v>3</v>
      </c>
      <c r="G118">
        <v>7.13</v>
      </c>
      <c r="H118" s="7">
        <v>15.311004784689009</v>
      </c>
      <c r="I118" s="7">
        <v>27.966134612030448</v>
      </c>
      <c r="J118" s="7">
        <v>242.75811212812405</v>
      </c>
      <c r="K118">
        <v>2.3782943294330661</v>
      </c>
      <c r="L118">
        <v>20.644620699559596</v>
      </c>
    </row>
    <row r="119" spans="1:12">
      <c r="A119">
        <v>2004</v>
      </c>
      <c r="B119">
        <v>138</v>
      </c>
      <c r="C119" s="16">
        <f t="shared" si="1"/>
        <v>38124</v>
      </c>
      <c r="D119" t="s">
        <v>69</v>
      </c>
      <c r="E119" t="s">
        <v>54</v>
      </c>
      <c r="F119">
        <v>3</v>
      </c>
      <c r="G119">
        <v>6.13</v>
      </c>
      <c r="H119" s="7">
        <v>24.649532710280361</v>
      </c>
      <c r="I119" s="7">
        <v>15.68952402868516</v>
      </c>
      <c r="J119" s="7">
        <v>20.757498202179843</v>
      </c>
      <c r="K119">
        <v>1.3342675541894127</v>
      </c>
      <c r="L119">
        <v>1.7652579075488157</v>
      </c>
    </row>
    <row r="120" spans="1:12">
      <c r="A120">
        <v>2004</v>
      </c>
      <c r="B120">
        <v>138</v>
      </c>
      <c r="C120" s="16">
        <f t="shared" si="1"/>
        <v>38124</v>
      </c>
      <c r="D120" t="s">
        <v>70</v>
      </c>
      <c r="E120" t="s">
        <v>51</v>
      </c>
      <c r="F120">
        <v>3</v>
      </c>
      <c r="G120">
        <v>7.15</v>
      </c>
      <c r="H120" s="7">
        <v>15.937500000000052</v>
      </c>
      <c r="I120" s="7">
        <v>26.676495430268151</v>
      </c>
      <c r="J120" s="7">
        <v>252.22142082622233</v>
      </c>
      <c r="K120">
        <v>2.2686209120820475</v>
      </c>
      <c r="L120">
        <v>21.449398825911022</v>
      </c>
    </row>
    <row r="121" spans="1:12">
      <c r="A121">
        <v>2004</v>
      </c>
      <c r="B121">
        <v>138</v>
      </c>
      <c r="C121" s="16">
        <f t="shared" si="1"/>
        <v>38124</v>
      </c>
      <c r="D121" t="s">
        <v>71</v>
      </c>
      <c r="E121" t="s">
        <v>51</v>
      </c>
      <c r="F121">
        <v>3</v>
      </c>
      <c r="G121">
        <v>6.22</v>
      </c>
      <c r="H121" s="7">
        <v>25.930680359435215</v>
      </c>
      <c r="I121" s="7">
        <v>11.670163705360954</v>
      </c>
      <c r="J121" s="7">
        <v>24.815501609100973</v>
      </c>
      <c r="K121">
        <v>0.99245335649910937</v>
      </c>
      <c r="L121">
        <v>2.1103583880188226</v>
      </c>
    </row>
    <row r="122" spans="1:12">
      <c r="A122">
        <v>2004</v>
      </c>
      <c r="B122">
        <v>138</v>
      </c>
      <c r="C122" s="16">
        <f t="shared" si="1"/>
        <v>38124</v>
      </c>
      <c r="D122" t="s">
        <v>72</v>
      </c>
      <c r="E122" t="s">
        <v>42</v>
      </c>
      <c r="F122">
        <v>3</v>
      </c>
      <c r="G122">
        <v>6.73</v>
      </c>
      <c r="H122" s="7">
        <v>16.221374045801557</v>
      </c>
      <c r="I122" s="7">
        <v>26.156663802776503</v>
      </c>
      <c r="J122" s="7">
        <v>176.01726072413516</v>
      </c>
      <c r="K122">
        <v>2.2244134222349699</v>
      </c>
      <c r="L122">
        <v>14.968849248207158</v>
      </c>
    </row>
    <row r="123" spans="1:12">
      <c r="A123">
        <v>2004</v>
      </c>
      <c r="B123">
        <v>138</v>
      </c>
      <c r="C123" s="16">
        <f t="shared" si="1"/>
        <v>38124</v>
      </c>
      <c r="D123" t="s">
        <v>73</v>
      </c>
      <c r="E123" t="s">
        <v>42</v>
      </c>
      <c r="F123">
        <v>3</v>
      </c>
      <c r="G123">
        <v>6.12</v>
      </c>
      <c r="H123" s="7">
        <v>25.000000000000036</v>
      </c>
      <c r="I123" s="7">
        <v>12.533809315013992</v>
      </c>
      <c r="J123" s="7">
        <v>19.51549312172088</v>
      </c>
      <c r="K123">
        <v>1.0658994542374072</v>
      </c>
      <c r="L123">
        <v>1.6596353865618818</v>
      </c>
    </row>
    <row r="124" spans="1:12">
      <c r="A124">
        <v>2004</v>
      </c>
      <c r="B124">
        <v>138</v>
      </c>
      <c r="C124" s="16">
        <f t="shared" si="1"/>
        <v>38124</v>
      </c>
      <c r="D124" t="s">
        <v>74</v>
      </c>
      <c r="E124" t="s">
        <v>45</v>
      </c>
      <c r="F124">
        <v>3</v>
      </c>
      <c r="G124">
        <v>7.09</v>
      </c>
      <c r="H124" s="7">
        <v>17.819148936170155</v>
      </c>
      <c r="I124" s="7">
        <v>30.878421590772014</v>
      </c>
      <c r="J124" s="7">
        <v>230.22077234941545</v>
      </c>
      <c r="K124">
        <v>2.6259608626636997</v>
      </c>
      <c r="L124">
        <v>19.578421007842049</v>
      </c>
    </row>
    <row r="125" spans="1:12">
      <c r="A125">
        <v>2004</v>
      </c>
      <c r="B125">
        <v>138</v>
      </c>
      <c r="C125" s="16">
        <f t="shared" si="1"/>
        <v>38124</v>
      </c>
      <c r="D125" t="s">
        <v>75</v>
      </c>
      <c r="E125" t="s">
        <v>45</v>
      </c>
      <c r="F125">
        <v>3</v>
      </c>
      <c r="G125">
        <v>6.09</v>
      </c>
      <c r="H125" s="7">
        <v>27.486437613019941</v>
      </c>
      <c r="I125" s="7">
        <v>12.079772846141974</v>
      </c>
      <c r="J125" s="7">
        <v>22.102942074182415</v>
      </c>
      <c r="K125">
        <v>1.027287312293071</v>
      </c>
      <c r="L125">
        <v>1.8796770639944715</v>
      </c>
    </row>
    <row r="126" spans="1:12">
      <c r="A126">
        <v>2004</v>
      </c>
      <c r="B126">
        <v>141</v>
      </c>
      <c r="C126" s="16">
        <f t="shared" si="1"/>
        <v>38127</v>
      </c>
      <c r="D126" t="s">
        <v>41</v>
      </c>
      <c r="E126" t="s">
        <v>42</v>
      </c>
      <c r="F126">
        <v>1</v>
      </c>
      <c r="G126">
        <v>6.52</v>
      </c>
      <c r="H126" s="7">
        <v>18.206521739130483</v>
      </c>
      <c r="I126" s="7">
        <v>35.008956498508255</v>
      </c>
      <c r="J126" s="7">
        <v>122.2592257068479</v>
      </c>
      <c r="K126">
        <v>2.9772295626422993</v>
      </c>
      <c r="L126">
        <v>10.397161683345082</v>
      </c>
    </row>
    <row r="127" spans="1:12">
      <c r="A127">
        <v>2004</v>
      </c>
      <c r="B127">
        <v>141</v>
      </c>
      <c r="C127" s="16">
        <f t="shared" si="1"/>
        <v>38127</v>
      </c>
      <c r="D127" t="s">
        <v>43</v>
      </c>
      <c r="E127" t="s">
        <v>42</v>
      </c>
      <c r="F127">
        <v>1</v>
      </c>
      <c r="G127">
        <v>5.79</v>
      </c>
      <c r="H127" s="7">
        <v>25.608568646543279</v>
      </c>
      <c r="I127" s="7">
        <v>8.2537010103581547</v>
      </c>
      <c r="J127" s="7">
        <v>10.505810636339431</v>
      </c>
      <c r="K127">
        <v>0.70191074247802787</v>
      </c>
      <c r="L127">
        <v>0.8934345131756336</v>
      </c>
    </row>
    <row r="128" spans="1:12">
      <c r="A128">
        <v>2004</v>
      </c>
      <c r="B128">
        <v>141</v>
      </c>
      <c r="C128" s="16">
        <f t="shared" si="1"/>
        <v>38127</v>
      </c>
      <c r="D128" t="s">
        <v>44</v>
      </c>
      <c r="E128" t="s">
        <v>45</v>
      </c>
      <c r="F128">
        <v>1</v>
      </c>
      <c r="G128">
        <v>6.89</v>
      </c>
      <c r="H128" s="7">
        <v>19.999999999999918</v>
      </c>
      <c r="I128" s="7">
        <v>42.062890260959591</v>
      </c>
      <c r="J128" s="7">
        <v>150.93550610635734</v>
      </c>
      <c r="K128">
        <v>3.5771097713364828</v>
      </c>
      <c r="L128">
        <v>12.835848187916486</v>
      </c>
    </row>
    <row r="129" spans="1:12">
      <c r="A129">
        <v>2004</v>
      </c>
      <c r="B129">
        <v>141</v>
      </c>
      <c r="C129" s="16">
        <f t="shared" si="1"/>
        <v>38127</v>
      </c>
      <c r="D129" t="s">
        <v>46</v>
      </c>
      <c r="E129" t="s">
        <v>45</v>
      </c>
      <c r="F129">
        <v>1</v>
      </c>
      <c r="G129">
        <v>5.95</v>
      </c>
      <c r="H129" s="7">
        <v>24.000000000000014</v>
      </c>
      <c r="I129" s="7">
        <v>11.020044523416018</v>
      </c>
      <c r="J129" s="7">
        <v>10.66662159920112</v>
      </c>
      <c r="K129">
        <v>0.93716596032065536</v>
      </c>
      <c r="L129">
        <v>0.90711018936007481</v>
      </c>
    </row>
    <row r="130" spans="1:12">
      <c r="A130">
        <v>2004</v>
      </c>
      <c r="B130">
        <v>141</v>
      </c>
      <c r="C130" s="16">
        <f t="shared" si="1"/>
        <v>38127</v>
      </c>
      <c r="D130" t="s">
        <v>47</v>
      </c>
      <c r="E130" t="s">
        <v>48</v>
      </c>
      <c r="F130">
        <v>1</v>
      </c>
      <c r="G130">
        <v>6.97</v>
      </c>
      <c r="H130" s="7">
        <v>18.569254185692525</v>
      </c>
      <c r="I130" s="7">
        <v>49.034180411869713</v>
      </c>
      <c r="J130" s="7">
        <v>208.22675868071647</v>
      </c>
      <c r="K130">
        <v>4.1699618070128697</v>
      </c>
      <c r="L130">
        <v>17.708007426723182</v>
      </c>
    </row>
    <row r="131" spans="1:12">
      <c r="A131">
        <v>2004</v>
      </c>
      <c r="B131">
        <v>141</v>
      </c>
      <c r="C131" s="16">
        <f t="shared" si="1"/>
        <v>38127</v>
      </c>
      <c r="D131" t="s">
        <v>49</v>
      </c>
      <c r="E131" t="s">
        <v>48</v>
      </c>
      <c r="F131">
        <v>1</v>
      </c>
      <c r="G131">
        <v>5.82</v>
      </c>
      <c r="H131" s="7">
        <v>26.321839080459856</v>
      </c>
      <c r="I131" s="7">
        <v>8.164230767761687</v>
      </c>
      <c r="J131" s="7">
        <v>16.911590004759642</v>
      </c>
      <c r="K131">
        <v>0.69430201951462467</v>
      </c>
      <c r="L131">
        <v>1.4381944150663799</v>
      </c>
    </row>
    <row r="132" spans="1:12">
      <c r="A132">
        <v>2004</v>
      </c>
      <c r="B132">
        <v>141</v>
      </c>
      <c r="C132" s="16">
        <f t="shared" si="1"/>
        <v>38127</v>
      </c>
      <c r="D132" t="s">
        <v>50</v>
      </c>
      <c r="E132" t="s">
        <v>51</v>
      </c>
      <c r="F132">
        <v>1</v>
      </c>
      <c r="G132">
        <v>6.71</v>
      </c>
      <c r="H132" s="7">
        <v>20.508474576271205</v>
      </c>
      <c r="I132" s="7">
        <v>33.841574800484089</v>
      </c>
      <c r="J132" s="7">
        <v>178.7743563592245</v>
      </c>
      <c r="K132">
        <v>2.8779531588342273</v>
      </c>
      <c r="L132">
        <v>15.203318008570518</v>
      </c>
    </row>
    <row r="133" spans="1:12">
      <c r="A133">
        <v>2004</v>
      </c>
      <c r="B133">
        <v>141</v>
      </c>
      <c r="C133" s="16">
        <f t="shared" si="1"/>
        <v>38127</v>
      </c>
      <c r="D133" t="s">
        <v>52</v>
      </c>
      <c r="E133" t="s">
        <v>51</v>
      </c>
      <c r="F133">
        <v>1</v>
      </c>
      <c r="G133">
        <v>5.83</v>
      </c>
      <c r="H133" s="7">
        <v>27.923976608187072</v>
      </c>
      <c r="I133" s="7">
        <v>10.009899729750305</v>
      </c>
      <c r="J133" s="7">
        <v>20.552141866095063</v>
      </c>
      <c r="K133">
        <v>0.85126128782980526</v>
      </c>
      <c r="L133">
        <v>1.747794006427011</v>
      </c>
    </row>
    <row r="134" spans="1:12">
      <c r="A134">
        <v>2004</v>
      </c>
      <c r="B134">
        <v>141</v>
      </c>
      <c r="C134" s="16">
        <f t="shared" si="1"/>
        <v>38127</v>
      </c>
      <c r="D134" t="s">
        <v>53</v>
      </c>
      <c r="E134" t="s">
        <v>54</v>
      </c>
      <c r="F134">
        <v>1</v>
      </c>
      <c r="G134">
        <v>6.93</v>
      </c>
      <c r="H134" s="7">
        <v>20.608108108108084</v>
      </c>
      <c r="I134" s="7">
        <v>29.332469689857636</v>
      </c>
      <c r="J134" s="7">
        <v>172.20112048021184</v>
      </c>
      <c r="K134">
        <v>2.4944901145418168</v>
      </c>
      <c r="L134">
        <v>14.644317280226861</v>
      </c>
    </row>
    <row r="135" spans="1:12">
      <c r="A135">
        <v>2004</v>
      </c>
      <c r="B135">
        <v>141</v>
      </c>
      <c r="C135" s="16">
        <f t="shared" ref="C135:C155" si="2">C$3+B135</f>
        <v>38127</v>
      </c>
      <c r="D135" t="s">
        <v>55</v>
      </c>
      <c r="E135" t="s">
        <v>54</v>
      </c>
      <c r="F135">
        <v>1</v>
      </c>
      <c r="G135">
        <v>6.16</v>
      </c>
      <c r="H135" s="7">
        <v>24.719101123595472</v>
      </c>
      <c r="I135" s="7">
        <v>7.3043520985813375</v>
      </c>
      <c r="J135" s="7">
        <v>31.141532340478033</v>
      </c>
      <c r="K135">
        <v>0.62117626970033546</v>
      </c>
      <c r="L135">
        <v>2.6483363111380673</v>
      </c>
    </row>
    <row r="136" spans="1:12">
      <c r="A136">
        <v>2004</v>
      </c>
      <c r="B136">
        <v>141</v>
      </c>
      <c r="C136" s="16">
        <f t="shared" si="2"/>
        <v>38127</v>
      </c>
      <c r="D136" t="s">
        <v>56</v>
      </c>
      <c r="E136" t="s">
        <v>45</v>
      </c>
      <c r="F136">
        <v>2</v>
      </c>
      <c r="G136">
        <v>7.12</v>
      </c>
      <c r="H136" s="7">
        <v>19.972067039106133</v>
      </c>
      <c r="I136" s="7">
        <v>55.944164447122859</v>
      </c>
      <c r="J136" s="7">
        <v>194.45986408127928</v>
      </c>
      <c r="K136">
        <v>4.7576002517068323</v>
      </c>
      <c r="L136">
        <v>16.537244008254213</v>
      </c>
    </row>
    <row r="137" spans="1:12">
      <c r="A137">
        <v>2004</v>
      </c>
      <c r="B137">
        <v>141</v>
      </c>
      <c r="C137" s="16">
        <f t="shared" si="2"/>
        <v>38127</v>
      </c>
      <c r="D137" t="s">
        <v>57</v>
      </c>
      <c r="E137" t="s">
        <v>45</v>
      </c>
      <c r="F137">
        <v>2</v>
      </c>
      <c r="G137">
        <v>6.05</v>
      </c>
      <c r="H137" s="7">
        <v>25.920679886685519</v>
      </c>
      <c r="I137" s="7">
        <v>13.08574019377275</v>
      </c>
      <c r="J137" s="7">
        <v>11.534382118969686</v>
      </c>
      <c r="K137">
        <v>1.1128367266706982</v>
      </c>
      <c r="L137">
        <v>0.98090622703571695</v>
      </c>
    </row>
    <row r="138" spans="1:12">
      <c r="A138">
        <v>2004</v>
      </c>
      <c r="B138">
        <v>141</v>
      </c>
      <c r="C138" s="16">
        <f t="shared" si="2"/>
        <v>38127</v>
      </c>
      <c r="D138" t="s">
        <v>58</v>
      </c>
      <c r="E138" t="s">
        <v>54</v>
      </c>
      <c r="F138">
        <v>2</v>
      </c>
      <c r="G138">
        <v>6.78</v>
      </c>
      <c r="H138" s="7">
        <v>18.266666666666634</v>
      </c>
      <c r="I138" s="7">
        <v>52.270625205321714</v>
      </c>
      <c r="J138" s="7">
        <v>153.56085247462079</v>
      </c>
      <c r="K138">
        <v>4.4451953495303576</v>
      </c>
      <c r="L138">
        <v>13.059112735093224</v>
      </c>
    </row>
    <row r="139" spans="1:12">
      <c r="A139">
        <v>2004</v>
      </c>
      <c r="B139">
        <v>141</v>
      </c>
      <c r="C139" s="16">
        <f t="shared" si="2"/>
        <v>38127</v>
      </c>
      <c r="D139" t="s">
        <v>59</v>
      </c>
      <c r="E139" t="s">
        <v>54</v>
      </c>
      <c r="F139">
        <v>2</v>
      </c>
      <c r="G139">
        <v>6.05</v>
      </c>
      <c r="H139" s="7">
        <v>24.787363304981774</v>
      </c>
      <c r="I139" s="7">
        <v>12.638585167849383</v>
      </c>
      <c r="J139" s="7">
        <v>22.732663038905574</v>
      </c>
      <c r="K139">
        <v>1.0748097959816942</v>
      </c>
      <c r="L139">
        <v>1.9332297562167979</v>
      </c>
    </row>
    <row r="140" spans="1:12">
      <c r="A140">
        <v>2004</v>
      </c>
      <c r="B140">
        <v>141</v>
      </c>
      <c r="C140" s="16">
        <f t="shared" si="2"/>
        <v>38127</v>
      </c>
      <c r="D140" t="s">
        <v>60</v>
      </c>
      <c r="E140" t="s">
        <v>42</v>
      </c>
      <c r="F140">
        <v>2</v>
      </c>
      <c r="G140">
        <v>6.65</v>
      </c>
      <c r="H140" s="7">
        <v>19.473684210526297</v>
      </c>
      <c r="I140" s="7">
        <v>53.96395846105262</v>
      </c>
      <c r="J140" s="7">
        <v>149.46935452631573</v>
      </c>
      <c r="K140">
        <v>4.5891996939209765</v>
      </c>
      <c r="L140">
        <v>12.711163813859221</v>
      </c>
    </row>
    <row r="141" spans="1:12">
      <c r="A141">
        <v>2004</v>
      </c>
      <c r="B141">
        <v>141</v>
      </c>
      <c r="C141" s="16">
        <f t="shared" si="2"/>
        <v>38127</v>
      </c>
      <c r="D141" t="s">
        <v>61</v>
      </c>
      <c r="E141" t="s">
        <v>42</v>
      </c>
      <c r="F141">
        <v>2</v>
      </c>
      <c r="G141">
        <v>5.97</v>
      </c>
      <c r="H141" s="7">
        <v>26.446945337620566</v>
      </c>
      <c r="I141" s="7">
        <v>7.0257290691654175</v>
      </c>
      <c r="J141" s="7">
        <v>6.2703873379381525</v>
      </c>
      <c r="K141">
        <v>0.59748162687242423</v>
      </c>
      <c r="L141">
        <v>0.53324590101744063</v>
      </c>
    </row>
    <row r="142" spans="1:12">
      <c r="A142">
        <v>2004</v>
      </c>
      <c r="B142">
        <v>141</v>
      </c>
      <c r="C142" s="16">
        <f t="shared" si="2"/>
        <v>38127</v>
      </c>
      <c r="D142" t="s">
        <v>62</v>
      </c>
      <c r="E142" t="s">
        <v>48</v>
      </c>
      <c r="F142">
        <v>2</v>
      </c>
      <c r="G142">
        <v>6.82</v>
      </c>
      <c r="H142" s="7">
        <v>19.971671388102038</v>
      </c>
      <c r="I142" s="7">
        <v>45.110637043197649</v>
      </c>
      <c r="J142" s="7">
        <v>218.59832527360228</v>
      </c>
      <c r="K142">
        <v>3.8362960689890202</v>
      </c>
      <c r="L142">
        <v>18.590025566068999</v>
      </c>
    </row>
    <row r="143" spans="1:12">
      <c r="A143">
        <v>2004</v>
      </c>
      <c r="B143">
        <v>141</v>
      </c>
      <c r="C143" s="16">
        <f t="shared" si="2"/>
        <v>38127</v>
      </c>
      <c r="D143" t="s">
        <v>63</v>
      </c>
      <c r="E143" t="s">
        <v>48</v>
      </c>
      <c r="F143">
        <v>2</v>
      </c>
      <c r="G143">
        <v>6.69</v>
      </c>
      <c r="H143" s="7">
        <v>29.526281635301789</v>
      </c>
      <c r="I143" s="7">
        <v>44.734161651603173</v>
      </c>
      <c r="J143" s="7">
        <v>200.70722230400676</v>
      </c>
      <c r="K143">
        <v>3.8042798714908121</v>
      </c>
      <c r="L143">
        <v>17.068531468647762</v>
      </c>
    </row>
    <row r="144" spans="1:12">
      <c r="A144">
        <v>2004</v>
      </c>
      <c r="B144">
        <v>141</v>
      </c>
      <c r="C144" s="16">
        <f t="shared" si="2"/>
        <v>38127</v>
      </c>
      <c r="D144" t="s">
        <v>64</v>
      </c>
      <c r="E144" t="s">
        <v>51</v>
      </c>
      <c r="F144">
        <v>2</v>
      </c>
      <c r="G144">
        <v>6.94</v>
      </c>
      <c r="H144" s="7">
        <v>20.749279538904862</v>
      </c>
      <c r="I144" s="7">
        <v>25.240597986850283</v>
      </c>
      <c r="J144" s="7">
        <v>188.54012499597377</v>
      </c>
      <c r="K144">
        <v>2.1465094084830092</v>
      </c>
      <c r="L144">
        <v>16.033817914744354</v>
      </c>
    </row>
    <row r="145" spans="1:12">
      <c r="A145">
        <v>2004</v>
      </c>
      <c r="B145">
        <v>141</v>
      </c>
      <c r="C145" s="16">
        <f t="shared" si="2"/>
        <v>38127</v>
      </c>
      <c r="D145" t="s">
        <v>65</v>
      </c>
      <c r="E145" t="s">
        <v>51</v>
      </c>
      <c r="F145">
        <v>2</v>
      </c>
      <c r="G145">
        <v>6.1</v>
      </c>
      <c r="H145" s="7">
        <v>27.086092715231814</v>
      </c>
      <c r="I145" s="7">
        <v>13.097348691741907</v>
      </c>
      <c r="J145" s="7">
        <v>15.337834246066402</v>
      </c>
      <c r="K145">
        <v>1.1138239358533861</v>
      </c>
      <c r="L145">
        <v>1.3043591729517023</v>
      </c>
    </row>
    <row r="146" spans="1:12">
      <c r="A146">
        <v>2004</v>
      </c>
      <c r="B146">
        <v>141</v>
      </c>
      <c r="C146" s="16">
        <f t="shared" si="2"/>
        <v>38127</v>
      </c>
      <c r="D146" t="s">
        <v>66</v>
      </c>
      <c r="E146" t="s">
        <v>48</v>
      </c>
      <c r="F146">
        <v>3</v>
      </c>
      <c r="G146">
        <v>7.05</v>
      </c>
      <c r="H146" s="7">
        <v>17.841726618705074</v>
      </c>
      <c r="I146" s="7">
        <v>58.837213778386555</v>
      </c>
      <c r="J146" s="7">
        <v>241.68211606951709</v>
      </c>
      <c r="K146">
        <v>5.0036307780833571</v>
      </c>
      <c r="L146">
        <v>20.553115907775592</v>
      </c>
    </row>
    <row r="147" spans="1:12">
      <c r="A147">
        <v>2004</v>
      </c>
      <c r="B147">
        <v>141</v>
      </c>
      <c r="C147" s="16">
        <f t="shared" si="2"/>
        <v>38127</v>
      </c>
      <c r="D147" t="s">
        <v>67</v>
      </c>
      <c r="E147" t="s">
        <v>48</v>
      </c>
      <c r="F147">
        <v>3</v>
      </c>
      <c r="G147">
        <v>6.15</v>
      </c>
      <c r="H147" s="7">
        <v>24.525916561314862</v>
      </c>
      <c r="I147" s="7">
        <v>11.814929716796508</v>
      </c>
      <c r="J147" s="7">
        <v>26.415550139402779</v>
      </c>
      <c r="K147">
        <v>1.0047645388941091</v>
      </c>
      <c r="L147">
        <v>2.2464296184275292</v>
      </c>
    </row>
    <row r="148" spans="1:12">
      <c r="A148">
        <v>2004</v>
      </c>
      <c r="B148">
        <v>141</v>
      </c>
      <c r="C148" s="16">
        <f t="shared" si="2"/>
        <v>38127</v>
      </c>
      <c r="D148" t="s">
        <v>68</v>
      </c>
      <c r="E148" t="s">
        <v>54</v>
      </c>
      <c r="F148">
        <v>3</v>
      </c>
      <c r="G148">
        <v>6.67</v>
      </c>
      <c r="H148" s="7">
        <v>18.545454545454465</v>
      </c>
      <c r="I148" s="7">
        <v>47.59470805727134</v>
      </c>
      <c r="J148" s="7">
        <v>150.4620103908876</v>
      </c>
      <c r="K148">
        <v>4.0475462860332829</v>
      </c>
      <c r="L148">
        <v>12.79558119389908</v>
      </c>
    </row>
    <row r="149" spans="1:12">
      <c r="A149">
        <v>2004</v>
      </c>
      <c r="B149">
        <v>141</v>
      </c>
      <c r="C149" s="16">
        <f t="shared" si="2"/>
        <v>38127</v>
      </c>
      <c r="D149" t="s">
        <v>69</v>
      </c>
      <c r="E149" t="s">
        <v>54</v>
      </c>
      <c r="F149">
        <v>3</v>
      </c>
      <c r="G149">
        <v>5.92</v>
      </c>
      <c r="H149" s="7">
        <v>24.19512195121948</v>
      </c>
      <c r="I149" s="7">
        <v>9.9400644659502024</v>
      </c>
      <c r="J149" s="7">
        <v>8.4835646715135749</v>
      </c>
      <c r="K149">
        <v>0.84532236154648543</v>
      </c>
      <c r="L149">
        <v>0.72145879405729363</v>
      </c>
    </row>
    <row r="150" spans="1:12">
      <c r="A150">
        <v>2004</v>
      </c>
      <c r="B150">
        <v>141</v>
      </c>
      <c r="C150" s="16">
        <f t="shared" si="2"/>
        <v>38127</v>
      </c>
      <c r="D150" t="s">
        <v>70</v>
      </c>
      <c r="E150" t="s">
        <v>51</v>
      </c>
      <c r="F150">
        <v>3</v>
      </c>
      <c r="G150">
        <v>6.71</v>
      </c>
      <c r="H150" s="7">
        <v>18.101545253863137</v>
      </c>
      <c r="I150" s="7">
        <v>46.136544929065337</v>
      </c>
      <c r="J150" s="7">
        <v>168.01197295751737</v>
      </c>
      <c r="K150">
        <v>3.9235412654142059</v>
      </c>
      <c r="L150">
        <v>14.288064049789467</v>
      </c>
    </row>
    <row r="151" spans="1:12">
      <c r="A151">
        <v>2004</v>
      </c>
      <c r="B151">
        <v>141</v>
      </c>
      <c r="C151" s="16">
        <f t="shared" si="2"/>
        <v>38127</v>
      </c>
      <c r="D151" t="s">
        <v>71</v>
      </c>
      <c r="E151" t="s">
        <v>51</v>
      </c>
      <c r="F151">
        <v>3</v>
      </c>
      <c r="G151">
        <v>5.76</v>
      </c>
      <c r="H151" s="7">
        <v>25.364431486880463</v>
      </c>
      <c r="I151" s="7">
        <v>10.655867654031052</v>
      </c>
      <c r="J151" s="7">
        <v>14.348811732954506</v>
      </c>
      <c r="K151">
        <v>0.90619565300487903</v>
      </c>
      <c r="L151">
        <v>1.2202507801671021</v>
      </c>
    </row>
    <row r="152" spans="1:12">
      <c r="A152">
        <v>2004</v>
      </c>
      <c r="B152">
        <v>141</v>
      </c>
      <c r="C152" s="16">
        <f t="shared" si="2"/>
        <v>38127</v>
      </c>
      <c r="D152" t="s">
        <v>72</v>
      </c>
      <c r="E152" t="s">
        <v>42</v>
      </c>
      <c r="F152">
        <v>3</v>
      </c>
      <c r="G152">
        <v>6.51</v>
      </c>
      <c r="H152" s="7">
        <v>19.977298524404066</v>
      </c>
      <c r="I152" s="7">
        <v>45.045077181523489</v>
      </c>
      <c r="J152" s="7">
        <v>140.1388975079509</v>
      </c>
      <c r="K152">
        <v>3.8307207311948939</v>
      </c>
      <c r="L152">
        <v>11.917683652026268</v>
      </c>
    </row>
    <row r="153" spans="1:12">
      <c r="A153">
        <v>2004</v>
      </c>
      <c r="B153">
        <v>141</v>
      </c>
      <c r="C153" s="16">
        <f t="shared" si="2"/>
        <v>38127</v>
      </c>
      <c r="D153" t="s">
        <v>73</v>
      </c>
      <c r="E153" t="s">
        <v>42</v>
      </c>
      <c r="F153">
        <v>3</v>
      </c>
      <c r="G153">
        <v>5.81</v>
      </c>
      <c r="H153" s="7">
        <v>27.984344422700666</v>
      </c>
      <c r="I153" s="7">
        <v>18.082147481976712</v>
      </c>
      <c r="J153" s="7">
        <v>14.01297425132204</v>
      </c>
      <c r="K153">
        <v>1.5377408932966337</v>
      </c>
      <c r="L153">
        <v>1.1916905093517713</v>
      </c>
    </row>
    <row r="154" spans="1:12">
      <c r="A154">
        <v>2004</v>
      </c>
      <c r="B154">
        <v>141</v>
      </c>
      <c r="C154" s="16">
        <f t="shared" si="2"/>
        <v>38127</v>
      </c>
      <c r="D154" t="s">
        <v>74</v>
      </c>
      <c r="E154" t="s">
        <v>45</v>
      </c>
      <c r="F154">
        <v>3</v>
      </c>
      <c r="G154">
        <v>6.87</v>
      </c>
      <c r="H154" s="7">
        <v>20.980091883614033</v>
      </c>
      <c r="I154" s="7">
        <v>62.47548668581085</v>
      </c>
      <c r="J154" s="7">
        <v>223.21724797192905</v>
      </c>
      <c r="K154">
        <v>5.313036562783215</v>
      </c>
      <c r="L154">
        <v>18.982827711017361</v>
      </c>
    </row>
    <row r="155" spans="1:12">
      <c r="A155">
        <v>2004</v>
      </c>
      <c r="B155">
        <v>141</v>
      </c>
      <c r="C155" s="16">
        <f t="shared" si="2"/>
        <v>38127</v>
      </c>
      <c r="D155" t="s">
        <v>75</v>
      </c>
      <c r="E155" t="s">
        <v>45</v>
      </c>
      <c r="F155">
        <v>3</v>
      </c>
      <c r="G155">
        <v>5.95</v>
      </c>
      <c r="H155" s="7">
        <v>29.443838604143984</v>
      </c>
      <c r="I155" s="7">
        <v>17.104364248364561</v>
      </c>
      <c r="J155" s="7">
        <v>11.616001894912586</v>
      </c>
      <c r="K155">
        <v>1.4545883106399609</v>
      </c>
      <c r="L155">
        <v>0.98784733108844103</v>
      </c>
    </row>
    <row r="156" spans="1:12">
      <c r="F156" s="13" t="s">
        <v>207</v>
      </c>
      <c r="G156" s="20">
        <f>AVERAGE(G6:G155)</f>
        <v>6.5755333333333326</v>
      </c>
      <c r="H156" s="20">
        <f t="shared" ref="H156" si="3">AVERAGE(H6:H155)</f>
        <v>30.080301567600984</v>
      </c>
      <c r="I156" s="20"/>
      <c r="J156" s="20"/>
      <c r="K156" s="20"/>
      <c r="L156" s="20"/>
    </row>
    <row r="177" spans="8:8">
      <c r="H177">
        <v>27.139152981849623</v>
      </c>
    </row>
    <row r="178" spans="8:8">
      <c r="H178">
        <v>27.643979057591636</v>
      </c>
    </row>
    <row r="179" spans="8:8">
      <c r="H179">
        <v>27.283372365339538</v>
      </c>
    </row>
    <row r="180" spans="8:8">
      <c r="H180">
        <v>29.455445544554493</v>
      </c>
    </row>
    <row r="181" spans="8:8">
      <c r="H181">
        <v>26.906222611744091</v>
      </c>
    </row>
    <row r="182" spans="8:8">
      <c r="H182">
        <v>32.101616628175442</v>
      </c>
    </row>
    <row r="183" spans="8:8">
      <c r="H183">
        <v>29.879275653923525</v>
      </c>
    </row>
    <row r="184" spans="8:8">
      <c r="H184">
        <v>31.218274111675129</v>
      </c>
    </row>
    <row r="185" spans="8:8">
      <c r="H185">
        <v>29.231916480238642</v>
      </c>
    </row>
    <row r="186" spans="8:8">
      <c r="H186">
        <v>24.153498871331838</v>
      </c>
    </row>
    <row r="187" spans="8:8">
      <c r="H187">
        <v>25.195968645016798</v>
      </c>
    </row>
    <row r="188" spans="8:8">
      <c r="H188">
        <v>24.062877871825911</v>
      </c>
    </row>
    <row r="189" spans="8:8">
      <c r="H189">
        <v>28.615384615384603</v>
      </c>
    </row>
    <row r="190" spans="8:8">
      <c r="H190">
        <v>24.230387288977216</v>
      </c>
    </row>
    <row r="191" spans="8:8">
      <c r="H191">
        <v>27.565392354124779</v>
      </c>
    </row>
    <row r="192" spans="8:8">
      <c r="H192">
        <v>26.791277258566954</v>
      </c>
    </row>
    <row r="193" spans="8:8">
      <c r="H193">
        <v>27.120141342756185</v>
      </c>
    </row>
    <row r="194" spans="8:8">
      <c r="H194">
        <v>25.182863113897643</v>
      </c>
    </row>
    <row r="195" spans="8:8">
      <c r="H195">
        <v>27.812500000000025</v>
      </c>
    </row>
    <row r="196" spans="8:8">
      <c r="H196">
        <v>49.012567324955185</v>
      </c>
    </row>
    <row r="197" spans="8:8">
      <c r="H197">
        <v>28.94736842105263</v>
      </c>
    </row>
    <row r="198" spans="8:8">
      <c r="H198">
        <v>20.862470862470847</v>
      </c>
    </row>
    <row r="199" spans="8:8">
      <c r="H199">
        <v>24.928977272727259</v>
      </c>
    </row>
    <row r="200" spans="8:8">
      <c r="H200">
        <v>20.949263502455011</v>
      </c>
    </row>
    <row r="201" spans="8:8">
      <c r="H201">
        <v>24.202420242024242</v>
      </c>
    </row>
    <row r="202" spans="8:8">
      <c r="H202">
        <v>22.781335773101574</v>
      </c>
    </row>
    <row r="203" spans="8:8">
      <c r="H203">
        <v>26.62276575729075</v>
      </c>
    </row>
    <row r="204" spans="8:8">
      <c r="H204">
        <v>23.966942148760324</v>
      </c>
    </row>
    <row r="205" spans="8:8">
      <c r="H205">
        <v>26.728499156829695</v>
      </c>
    </row>
    <row r="206" spans="8:8">
      <c r="H206">
        <v>24.200426439232455</v>
      </c>
    </row>
    <row r="207" spans="8:8">
      <c r="H207">
        <v>27.415966386554619</v>
      </c>
    </row>
    <row r="208" spans="8:8">
      <c r="H208">
        <v>24.886877828054331</v>
      </c>
    </row>
    <row r="209" spans="8:8">
      <c r="H209">
        <v>26.739926739926684</v>
      </c>
    </row>
    <row r="210" spans="8:8">
      <c r="H210">
        <v>20.909090909090956</v>
      </c>
    </row>
    <row r="211" spans="8:8">
      <c r="H211">
        <v>24.003392705682771</v>
      </c>
    </row>
    <row r="212" spans="8:8">
      <c r="H212">
        <v>21.307779030439697</v>
      </c>
    </row>
    <row r="213" spans="8:8">
      <c r="H213">
        <v>23.149113660062635</v>
      </c>
    </row>
    <row r="214" spans="8:8">
      <c r="H214">
        <v>21.313035204567019</v>
      </c>
    </row>
    <row r="215" spans="8:8">
      <c r="H215">
        <v>23.590982286634464</v>
      </c>
    </row>
    <row r="216" spans="8:8">
      <c r="H216">
        <v>23.336968375136316</v>
      </c>
    </row>
    <row r="217" spans="8:8">
      <c r="H217">
        <v>26.710097719869715</v>
      </c>
    </row>
    <row r="218" spans="8:8">
      <c r="H218">
        <v>23.996350364963529</v>
      </c>
    </row>
    <row r="219" spans="8:8">
      <c r="H219">
        <v>26.33832976445397</v>
      </c>
    </row>
    <row r="220" spans="8:8">
      <c r="H220">
        <v>24.733096085409258</v>
      </c>
    </row>
    <row r="221" spans="8:8">
      <c r="H221">
        <v>27.374872318692557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9"/>
  <sheetViews>
    <sheetView workbookViewId="0">
      <selection activeCell="P28" sqref="P28"/>
    </sheetView>
  </sheetViews>
  <sheetFormatPr baseColWidth="10" defaultColWidth="11.5" defaultRowHeight="14" x14ac:dyDescent="0"/>
  <cols>
    <col min="7" max="7" width="15.5" bestFit="1" customWidth="1"/>
  </cols>
  <sheetData>
    <row r="1" spans="1:25">
      <c r="H1" t="s">
        <v>169</v>
      </c>
      <c r="O1" t="s">
        <v>209</v>
      </c>
    </row>
    <row r="2" spans="1:25">
      <c r="G2" t="s">
        <v>171</v>
      </c>
      <c r="H2" t="s">
        <v>76</v>
      </c>
      <c r="I2" t="s">
        <v>76</v>
      </c>
      <c r="J2" t="s">
        <v>77</v>
      </c>
      <c r="K2" t="s">
        <v>78</v>
      </c>
      <c r="O2" s="13"/>
      <c r="P2" s="13"/>
      <c r="Q2" s="13"/>
      <c r="R2" s="13"/>
      <c r="S2" s="13"/>
      <c r="T2" s="13"/>
      <c r="U2" s="13" t="s">
        <v>171</v>
      </c>
      <c r="V2" s="13" t="s">
        <v>76</v>
      </c>
      <c r="W2" s="13" t="s">
        <v>76</v>
      </c>
      <c r="X2" s="13" t="s">
        <v>77</v>
      </c>
      <c r="Y2" s="13" t="s">
        <v>78</v>
      </c>
    </row>
    <row r="3" spans="1:25">
      <c r="A3" t="s">
        <v>162</v>
      </c>
      <c r="B3" t="s">
        <v>91</v>
      </c>
      <c r="C3" t="s">
        <v>163</v>
      </c>
      <c r="D3" t="s">
        <v>164</v>
      </c>
      <c r="E3" t="s">
        <v>24</v>
      </c>
      <c r="F3" t="s">
        <v>40</v>
      </c>
      <c r="G3" t="s">
        <v>166</v>
      </c>
      <c r="H3" t="s">
        <v>77</v>
      </c>
      <c r="I3" t="s">
        <v>78</v>
      </c>
      <c r="J3" t="s">
        <v>138</v>
      </c>
      <c r="K3" t="s">
        <v>138</v>
      </c>
      <c r="M3" s="11" t="s">
        <v>170</v>
      </c>
      <c r="O3" s="13" t="s">
        <v>162</v>
      </c>
      <c r="P3" s="13" t="s">
        <v>91</v>
      </c>
      <c r="Q3" s="13" t="s">
        <v>163</v>
      </c>
      <c r="R3" s="13" t="s">
        <v>164</v>
      </c>
      <c r="S3" s="13" t="s">
        <v>24</v>
      </c>
      <c r="T3" s="13" t="s">
        <v>40</v>
      </c>
      <c r="U3" s="13" t="s">
        <v>166</v>
      </c>
      <c r="V3" s="13" t="s">
        <v>77</v>
      </c>
      <c r="W3" s="13" t="s">
        <v>78</v>
      </c>
      <c r="X3" s="13" t="s">
        <v>138</v>
      </c>
      <c r="Y3" s="13" t="s">
        <v>138</v>
      </c>
    </row>
    <row r="4" spans="1:25">
      <c r="A4">
        <v>2005</v>
      </c>
      <c r="B4" t="s">
        <v>41</v>
      </c>
      <c r="C4" t="s">
        <v>51</v>
      </c>
      <c r="D4">
        <v>1</v>
      </c>
      <c r="E4">
        <v>129</v>
      </c>
      <c r="F4">
        <v>7.62</v>
      </c>
      <c r="G4" s="7">
        <v>0.33537331701346423</v>
      </c>
      <c r="H4" s="7">
        <v>1.0073932774557059</v>
      </c>
      <c r="I4" s="7">
        <v>389.44924969441405</v>
      </c>
      <c r="J4">
        <v>0.14323270114405429</v>
      </c>
      <c r="K4">
        <v>13.843120963924852</v>
      </c>
      <c r="M4" s="11" t="s">
        <v>86</v>
      </c>
      <c r="O4" s="13">
        <v>2005</v>
      </c>
      <c r="P4" s="13" t="s">
        <v>64</v>
      </c>
      <c r="Q4" s="13" t="s">
        <v>79</v>
      </c>
      <c r="R4" s="13">
        <v>2</v>
      </c>
      <c r="S4" s="13">
        <v>129</v>
      </c>
      <c r="T4" s="13">
        <v>6.61</v>
      </c>
      <c r="U4" s="21">
        <v>0.26739926739926806</v>
      </c>
      <c r="V4" s="21">
        <v>2.6213262248023255</v>
      </c>
      <c r="W4" s="21">
        <v>0.61313636256190829</v>
      </c>
      <c r="X4" s="13">
        <v>0.37270413071094982</v>
      </c>
      <c r="Y4" s="13">
        <v>2.1794164043159335E-2</v>
      </c>
    </row>
    <row r="5" spans="1:25">
      <c r="A5">
        <v>2005</v>
      </c>
      <c r="B5" t="s">
        <v>43</v>
      </c>
      <c r="C5" t="s">
        <v>51</v>
      </c>
      <c r="D5">
        <v>1</v>
      </c>
      <c r="E5">
        <v>129</v>
      </c>
      <c r="F5">
        <v>6.59</v>
      </c>
      <c r="G5" s="7">
        <v>0.2713347921225378</v>
      </c>
      <c r="H5" s="7">
        <v>1.4453063671678648</v>
      </c>
      <c r="I5" s="7">
        <v>8.6108115078569334</v>
      </c>
      <c r="J5">
        <v>0.24008868244914081</v>
      </c>
      <c r="K5">
        <v>1.4303945770268358</v>
      </c>
      <c r="M5" s="11" t="s">
        <v>87</v>
      </c>
      <c r="O5" s="13">
        <v>2005</v>
      </c>
      <c r="P5" s="13" t="s">
        <v>74</v>
      </c>
      <c r="Q5" s="13" t="s">
        <v>79</v>
      </c>
      <c r="R5" s="13">
        <v>3</v>
      </c>
      <c r="S5" s="13">
        <v>129</v>
      </c>
      <c r="T5" s="13">
        <v>6.75</v>
      </c>
      <c r="U5" s="21">
        <v>0.27676950998185085</v>
      </c>
      <c r="V5" s="21">
        <v>2.4768652113196468</v>
      </c>
      <c r="W5" s="21">
        <v>0.88731401570724233</v>
      </c>
      <c r="X5" s="13">
        <v>0.35216444513414041</v>
      </c>
      <c r="Y5" s="13">
        <v>3.1539912484256742E-2</v>
      </c>
    </row>
    <row r="6" spans="1:25">
      <c r="A6">
        <v>2005</v>
      </c>
      <c r="B6" t="s">
        <v>44</v>
      </c>
      <c r="C6" t="s">
        <v>54</v>
      </c>
      <c r="D6">
        <v>1</v>
      </c>
      <c r="E6">
        <v>129</v>
      </c>
      <c r="F6">
        <v>7.49</v>
      </c>
      <c r="G6" s="7">
        <v>0.32384341637010627</v>
      </c>
      <c r="H6" s="7">
        <v>1.4051723916165222</v>
      </c>
      <c r="I6" s="7">
        <v>221.13057757918867</v>
      </c>
      <c r="J6">
        <v>0.19978953773903346</v>
      </c>
      <c r="K6">
        <v>7.8601700649140671</v>
      </c>
      <c r="O6" s="13">
        <v>2005</v>
      </c>
      <c r="P6" s="13" t="s">
        <v>53</v>
      </c>
      <c r="Q6" s="13" t="s">
        <v>79</v>
      </c>
      <c r="R6" s="13">
        <v>1</v>
      </c>
      <c r="S6" s="13">
        <v>129</v>
      </c>
      <c r="T6" s="13">
        <v>6.31</v>
      </c>
      <c r="U6" s="21">
        <v>0.34643734643734658</v>
      </c>
      <c r="V6" s="21">
        <v>2.9409454406234614</v>
      </c>
      <c r="W6" s="21">
        <v>1.9221653559797778</v>
      </c>
      <c r="X6" s="13">
        <v>0.41814807464437426</v>
      </c>
      <c r="Y6" s="13">
        <v>6.8324095004349397E-2</v>
      </c>
    </row>
    <row r="7" spans="1:25">
      <c r="A7">
        <v>2005</v>
      </c>
      <c r="B7" t="s">
        <v>46</v>
      </c>
      <c r="C7" t="s">
        <v>54</v>
      </c>
      <c r="D7">
        <v>1</v>
      </c>
      <c r="E7">
        <v>129</v>
      </c>
      <c r="F7">
        <v>6.57</v>
      </c>
      <c r="G7" s="7">
        <v>0.27622149837133575</v>
      </c>
      <c r="H7" s="7">
        <v>1.0805805148467877</v>
      </c>
      <c r="I7" s="7">
        <v>11.420578498505495</v>
      </c>
      <c r="J7">
        <v>0.17950183987506607</v>
      </c>
      <c r="K7">
        <v>1.8971421608597314</v>
      </c>
      <c r="O7" s="13">
        <v>2005</v>
      </c>
      <c r="P7" s="13" t="s">
        <v>64</v>
      </c>
      <c r="Q7" s="13" t="s">
        <v>79</v>
      </c>
      <c r="R7" s="13">
        <v>2</v>
      </c>
      <c r="S7" s="13">
        <v>130</v>
      </c>
      <c r="T7" s="13">
        <v>6.42</v>
      </c>
      <c r="U7" s="21">
        <v>0.24499411071849209</v>
      </c>
      <c r="V7" s="21">
        <v>3.6113954688712284</v>
      </c>
      <c r="W7" s="21">
        <v>2.2485413262970151</v>
      </c>
      <c r="X7" s="13">
        <v>0.51347367456357518</v>
      </c>
      <c r="Y7" s="13">
        <v>7.9925252383301879E-2</v>
      </c>
    </row>
    <row r="8" spans="1:25">
      <c r="A8">
        <v>2005</v>
      </c>
      <c r="B8" t="s">
        <v>47</v>
      </c>
      <c r="C8" t="s">
        <v>48</v>
      </c>
      <c r="D8">
        <v>1</v>
      </c>
      <c r="E8">
        <v>129</v>
      </c>
      <c r="F8">
        <v>7.44</v>
      </c>
      <c r="G8" s="7">
        <v>0.33847850055126794</v>
      </c>
      <c r="H8" s="7">
        <v>2.3034903526972368</v>
      </c>
      <c r="I8" s="7">
        <v>234.71098567118526</v>
      </c>
      <c r="J8">
        <v>0.32751374528663413</v>
      </c>
      <c r="K8">
        <v>8.3428908099263772</v>
      </c>
      <c r="O8" s="13">
        <v>2005</v>
      </c>
      <c r="P8" s="13" t="s">
        <v>74</v>
      </c>
      <c r="Q8" s="13" t="s">
        <v>79</v>
      </c>
      <c r="R8" s="13">
        <v>3</v>
      </c>
      <c r="S8" s="13">
        <v>130</v>
      </c>
      <c r="T8" s="13">
        <v>6.62</v>
      </c>
      <c r="U8" s="21">
        <v>0.23329558323895841</v>
      </c>
      <c r="V8" s="21">
        <v>2.696940922800295</v>
      </c>
      <c r="W8" s="21">
        <v>1.5631028788686296</v>
      </c>
      <c r="X8" s="13">
        <v>0.38345514293508826</v>
      </c>
      <c r="Y8" s="13">
        <v>5.5561083371495262E-2</v>
      </c>
    </row>
    <row r="9" spans="1:25">
      <c r="A9">
        <v>2005</v>
      </c>
      <c r="B9" t="s">
        <v>49</v>
      </c>
      <c r="C9" t="s">
        <v>48</v>
      </c>
      <c r="D9">
        <v>1</v>
      </c>
      <c r="E9">
        <v>129</v>
      </c>
      <c r="F9">
        <v>6.44</v>
      </c>
      <c r="G9" s="7">
        <v>0.27348484848484855</v>
      </c>
      <c r="H9" s="7">
        <v>1.8181942485256246</v>
      </c>
      <c r="I9" s="7">
        <v>1.1267940640349416</v>
      </c>
      <c r="J9">
        <v>0.30203136959848625</v>
      </c>
      <c r="K9">
        <v>0.18717865524648397</v>
      </c>
      <c r="O9" s="13">
        <v>2005</v>
      </c>
      <c r="P9" s="13" t="s">
        <v>53</v>
      </c>
      <c r="Q9" s="13" t="s">
        <v>79</v>
      </c>
      <c r="R9" s="13">
        <v>1</v>
      </c>
      <c r="S9" s="13">
        <v>130</v>
      </c>
      <c r="T9" s="13">
        <v>6.17</v>
      </c>
      <c r="U9" s="21">
        <v>0.2834549878345497</v>
      </c>
      <c r="V9" s="21">
        <v>5.3939324495133096</v>
      </c>
      <c r="W9" s="21">
        <v>3.7428452923204367</v>
      </c>
      <c r="X9" s="13">
        <v>0.76691748081108924</v>
      </c>
      <c r="Y9" s="13">
        <v>0.13304085236138957</v>
      </c>
    </row>
    <row r="10" spans="1:25">
      <c r="A10">
        <v>2005</v>
      </c>
      <c r="B10" t="s">
        <v>50</v>
      </c>
      <c r="C10" t="s">
        <v>42</v>
      </c>
      <c r="D10">
        <v>1</v>
      </c>
      <c r="E10">
        <v>129</v>
      </c>
      <c r="F10">
        <v>7.77</v>
      </c>
      <c r="G10" s="7">
        <v>0.37359792924935264</v>
      </c>
      <c r="H10" s="7">
        <v>1.1274821141821212</v>
      </c>
      <c r="I10" s="7">
        <v>385.1634797592921</v>
      </c>
      <c r="J10">
        <v>0.16030711373594106</v>
      </c>
      <c r="K10">
        <v>13.690781649670175</v>
      </c>
      <c r="O10" s="13">
        <v>2005</v>
      </c>
      <c r="P10" s="13" t="s">
        <v>64</v>
      </c>
      <c r="Q10" s="13" t="s">
        <v>79</v>
      </c>
      <c r="R10" s="13">
        <v>2</v>
      </c>
      <c r="S10" s="13">
        <v>131</v>
      </c>
      <c r="T10" s="13">
        <v>6.35</v>
      </c>
      <c r="U10" s="21">
        <v>0.20846560846560919</v>
      </c>
      <c r="V10" s="21">
        <v>6.3024449972260568</v>
      </c>
      <c r="W10" s="21">
        <v>3.4500622852369962</v>
      </c>
      <c r="X10" s="13">
        <v>0.8960911701182277</v>
      </c>
      <c r="Y10" s="13">
        <v>0.12263376957353468</v>
      </c>
    </row>
    <row r="11" spans="1:25">
      <c r="A11">
        <v>2005</v>
      </c>
      <c r="B11" t="s">
        <v>52</v>
      </c>
      <c r="C11" t="s">
        <v>42</v>
      </c>
      <c r="D11">
        <v>1</v>
      </c>
      <c r="E11">
        <v>129</v>
      </c>
      <c r="F11">
        <v>6.35</v>
      </c>
      <c r="G11" s="7">
        <v>0.30523255813953554</v>
      </c>
      <c r="H11" s="7">
        <v>1.1432344585701342</v>
      </c>
      <c r="I11" s="7">
        <v>6.5684144451272459</v>
      </c>
      <c r="J11">
        <v>0.18990966975839885</v>
      </c>
      <c r="K11">
        <v>1.0911195063789159</v>
      </c>
      <c r="O11" s="13">
        <v>2005</v>
      </c>
      <c r="P11" s="13" t="s">
        <v>74</v>
      </c>
      <c r="Q11" s="13" t="s">
        <v>79</v>
      </c>
      <c r="R11" s="13">
        <v>3</v>
      </c>
      <c r="S11" s="13">
        <v>131</v>
      </c>
      <c r="T11" s="13">
        <v>6.64</v>
      </c>
      <c r="U11" s="21">
        <v>0.20615034168564961</v>
      </c>
      <c r="V11" s="21">
        <v>6.2590688446973868</v>
      </c>
      <c r="W11" s="21">
        <v>2.1602186023334577</v>
      </c>
      <c r="X11" s="13">
        <v>0.88992388309045511</v>
      </c>
      <c r="Y11" s="13">
        <v>7.6785787735083308E-2</v>
      </c>
    </row>
    <row r="12" spans="1:25">
      <c r="A12">
        <v>2005</v>
      </c>
      <c r="B12" t="s">
        <v>53</v>
      </c>
      <c r="C12" t="s">
        <v>79</v>
      </c>
      <c r="D12">
        <v>1</v>
      </c>
      <c r="E12">
        <v>129</v>
      </c>
      <c r="F12">
        <v>6.31</v>
      </c>
      <c r="G12" s="7">
        <v>0.34643734643734658</v>
      </c>
      <c r="H12" s="7">
        <v>2.9409454406234614</v>
      </c>
      <c r="I12" s="7">
        <v>1.9221653559797778</v>
      </c>
      <c r="J12">
        <v>0.41814807464437426</v>
      </c>
      <c r="K12">
        <v>6.8324095004349397E-2</v>
      </c>
      <c r="O12" s="13">
        <v>2005</v>
      </c>
      <c r="P12" s="13" t="s">
        <v>53</v>
      </c>
      <c r="Q12" s="13" t="s">
        <v>79</v>
      </c>
      <c r="R12" s="13">
        <v>1</v>
      </c>
      <c r="S12" s="13">
        <v>131</v>
      </c>
      <c r="T12" s="13">
        <v>6.22</v>
      </c>
      <c r="U12" s="21">
        <v>0.24573378839590398</v>
      </c>
      <c r="V12" s="21">
        <v>9.8183222994010606</v>
      </c>
      <c r="W12" s="21">
        <v>3.9093775642790081</v>
      </c>
      <c r="X12" s="13">
        <v>1.3959839271489978</v>
      </c>
      <c r="Y12" s="13">
        <v>0.13896030499078516</v>
      </c>
    </row>
    <row r="13" spans="1:25">
      <c r="A13">
        <v>2005</v>
      </c>
      <c r="B13" t="s">
        <v>55</v>
      </c>
      <c r="C13" t="s">
        <v>79</v>
      </c>
      <c r="D13">
        <v>1</v>
      </c>
      <c r="E13">
        <v>129</v>
      </c>
      <c r="F13">
        <v>6.24</v>
      </c>
      <c r="G13" s="7">
        <v>0.28963153384747242</v>
      </c>
      <c r="H13" s="7">
        <v>2.370397497176064</v>
      </c>
      <c r="I13" s="7">
        <v>1.3076541707533271</v>
      </c>
      <c r="J13">
        <v>0.39376122938759844</v>
      </c>
      <c r="K13">
        <v>0.2172224340023447</v>
      </c>
      <c r="O13" s="13">
        <v>2005</v>
      </c>
      <c r="P13" s="13" t="s">
        <v>64</v>
      </c>
      <c r="Q13" s="13" t="s">
        <v>79</v>
      </c>
      <c r="R13" s="13">
        <v>2</v>
      </c>
      <c r="S13" s="13">
        <v>133</v>
      </c>
      <c r="T13" s="13">
        <v>6.36</v>
      </c>
      <c r="U13" s="21">
        <v>0.14848143982002165</v>
      </c>
      <c r="V13" s="21">
        <v>8.7021623038432931</v>
      </c>
      <c r="W13" s="21">
        <v>3.9978395493264873</v>
      </c>
      <c r="X13" s="13">
        <v>1.2372866093780797</v>
      </c>
      <c r="Y13" s="13">
        <v>0.14210471972693381</v>
      </c>
    </row>
    <row r="14" spans="1:25">
      <c r="A14">
        <v>2005</v>
      </c>
      <c r="B14" t="s">
        <v>56</v>
      </c>
      <c r="C14" t="s">
        <v>45</v>
      </c>
      <c r="D14">
        <v>1</v>
      </c>
      <c r="E14">
        <v>129</v>
      </c>
      <c r="F14">
        <v>7.82</v>
      </c>
      <c r="G14" s="7">
        <v>0.34058759521218673</v>
      </c>
      <c r="H14" s="7">
        <v>2.1698815184439653</v>
      </c>
      <c r="I14" s="7">
        <v>269.57615698894688</v>
      </c>
      <c r="J14">
        <v>0.30851703898029703</v>
      </c>
      <c r="K14">
        <v>9.5821865188241322</v>
      </c>
      <c r="O14" s="13">
        <v>2005</v>
      </c>
      <c r="P14" s="13" t="s">
        <v>74</v>
      </c>
      <c r="Q14" s="13" t="s">
        <v>79</v>
      </c>
      <c r="R14" s="13">
        <v>3</v>
      </c>
      <c r="S14" s="13">
        <v>133</v>
      </c>
      <c r="T14" s="13">
        <v>6.5</v>
      </c>
      <c r="U14" s="21">
        <v>0.14642082429501102</v>
      </c>
      <c r="V14" s="21">
        <v>7.8204066296948129</v>
      </c>
      <c r="W14" s="21">
        <v>2.9727999476396274</v>
      </c>
      <c r="X14" s="13">
        <v>1.1119172528578933</v>
      </c>
      <c r="Y14" s="13">
        <v>0.10566929916803251</v>
      </c>
    </row>
    <row r="15" spans="1:25">
      <c r="A15">
        <v>2005</v>
      </c>
      <c r="B15" t="s">
        <v>57</v>
      </c>
      <c r="C15" t="s">
        <v>45</v>
      </c>
      <c r="D15">
        <v>1</v>
      </c>
      <c r="E15">
        <v>129</v>
      </c>
      <c r="F15">
        <v>6.5</v>
      </c>
      <c r="G15" s="7">
        <v>0.30145719489981732</v>
      </c>
      <c r="H15" s="7">
        <v>1.8027761482004501</v>
      </c>
      <c r="I15" s="7">
        <v>9.8720735487099809</v>
      </c>
      <c r="J15">
        <v>0.29947017463177933</v>
      </c>
      <c r="K15">
        <v>1.6399105305231869</v>
      </c>
      <c r="O15" s="13">
        <v>2005</v>
      </c>
      <c r="P15" s="13" t="s">
        <v>53</v>
      </c>
      <c r="Q15" s="13" t="s">
        <v>79</v>
      </c>
      <c r="R15" s="13">
        <v>1</v>
      </c>
      <c r="S15" s="13">
        <v>133</v>
      </c>
      <c r="T15" s="13">
        <v>6.14</v>
      </c>
      <c r="U15" s="21">
        <v>0.16317530319735435</v>
      </c>
      <c r="V15" s="21">
        <v>13.270225477650973</v>
      </c>
      <c r="W15" s="21">
        <v>5.3652504464307835</v>
      </c>
      <c r="X15" s="13">
        <v>1.8867807463983897</v>
      </c>
      <c r="Y15" s="13">
        <v>0.19070985754875994</v>
      </c>
    </row>
    <row r="16" spans="1:25">
      <c r="A16">
        <v>2005</v>
      </c>
      <c r="B16" t="s">
        <v>58</v>
      </c>
      <c r="C16" t="s">
        <v>48</v>
      </c>
      <c r="D16">
        <v>2</v>
      </c>
      <c r="E16">
        <v>129</v>
      </c>
      <c r="F16">
        <v>8.1199999999999992</v>
      </c>
      <c r="G16" s="7">
        <v>0.29361702127659545</v>
      </c>
      <c r="H16" s="7">
        <v>1.7786309394647761</v>
      </c>
      <c r="I16" s="7">
        <v>415.5899077400083</v>
      </c>
      <c r="J16">
        <v>0.25288843940010142</v>
      </c>
      <c r="K16">
        <v>14.772300546850484</v>
      </c>
      <c r="O16" s="13">
        <v>2005</v>
      </c>
      <c r="P16" s="13" t="s">
        <v>64</v>
      </c>
      <c r="Q16" s="13" t="s">
        <v>79</v>
      </c>
      <c r="R16" s="13">
        <v>2</v>
      </c>
      <c r="S16" s="13">
        <v>136</v>
      </c>
      <c r="T16" s="13">
        <v>6.44</v>
      </c>
      <c r="U16" s="21">
        <v>0.32727272727272788</v>
      </c>
      <c r="V16" s="21">
        <v>3.8619030525587177</v>
      </c>
      <c r="W16" s="21">
        <v>4.3618224203814</v>
      </c>
      <c r="X16" s="13">
        <v>0.5490912220215558</v>
      </c>
      <c r="Y16" s="13">
        <v>0.15504262862459753</v>
      </c>
    </row>
    <row r="17" spans="1:25">
      <c r="A17">
        <v>2005</v>
      </c>
      <c r="B17" t="s">
        <v>59</v>
      </c>
      <c r="C17" t="s">
        <v>48</v>
      </c>
      <c r="D17">
        <v>2</v>
      </c>
      <c r="E17">
        <v>129</v>
      </c>
      <c r="F17">
        <v>6.65</v>
      </c>
      <c r="G17" s="7">
        <v>0.24926398429833166</v>
      </c>
      <c r="H17" s="7">
        <v>2.0302839072664032</v>
      </c>
      <c r="I17" s="7">
        <v>22.536451654185779</v>
      </c>
      <c r="J17">
        <v>0.33726288029053547</v>
      </c>
      <c r="K17">
        <v>3.7436678531589096</v>
      </c>
      <c r="O17" s="13">
        <v>2005</v>
      </c>
      <c r="P17" s="13" t="s">
        <v>74</v>
      </c>
      <c r="Q17" s="13" t="s">
        <v>79</v>
      </c>
      <c r="R17" s="13">
        <v>3</v>
      </c>
      <c r="S17" s="13">
        <v>136</v>
      </c>
      <c r="T17" s="13">
        <v>6.68</v>
      </c>
      <c r="U17" s="21">
        <v>0.27643979057591639</v>
      </c>
      <c r="V17" s="21">
        <v>2.6189150890509727</v>
      </c>
      <c r="W17" s="21">
        <v>1.5103774382067083</v>
      </c>
      <c r="X17" s="13">
        <v>0.3723613117799327</v>
      </c>
      <c r="Y17" s="13">
        <v>5.3686937629702378E-2</v>
      </c>
    </row>
    <row r="18" spans="1:25">
      <c r="A18">
        <v>2005</v>
      </c>
      <c r="B18" t="s">
        <v>60</v>
      </c>
      <c r="C18" t="s">
        <v>42</v>
      </c>
      <c r="D18">
        <v>2</v>
      </c>
      <c r="E18">
        <v>129</v>
      </c>
      <c r="F18">
        <v>7.9</v>
      </c>
      <c r="G18" s="7">
        <v>0.31834319526627292</v>
      </c>
      <c r="H18" s="7">
        <v>1.4637457259554238</v>
      </c>
      <c r="I18" s="7">
        <v>438.62551489779457</v>
      </c>
      <c r="J18">
        <v>0.20811758308152739</v>
      </c>
      <c r="K18">
        <v>15.591109920890634</v>
      </c>
      <c r="O18" s="13">
        <v>2005</v>
      </c>
      <c r="P18" s="13" t="s">
        <v>53</v>
      </c>
      <c r="Q18" s="13" t="s">
        <v>79</v>
      </c>
      <c r="R18" s="13">
        <v>1</v>
      </c>
      <c r="S18" s="13">
        <v>136</v>
      </c>
      <c r="T18" s="13">
        <v>6.21</v>
      </c>
      <c r="U18" s="21">
        <v>0.32942708333333365</v>
      </c>
      <c r="V18" s="21">
        <v>5.7988856908731323</v>
      </c>
      <c r="W18" s="21">
        <v>1.4710304571822665</v>
      </c>
      <c r="X18" s="13">
        <v>0.82449434567115665</v>
      </c>
      <c r="Y18" s="13">
        <v>5.228833429868044E-2</v>
      </c>
    </row>
    <row r="19" spans="1:25">
      <c r="A19">
        <v>2005</v>
      </c>
      <c r="B19" t="s">
        <v>61</v>
      </c>
      <c r="C19" t="s">
        <v>42</v>
      </c>
      <c r="D19">
        <v>2</v>
      </c>
      <c r="E19">
        <v>129</v>
      </c>
      <c r="F19">
        <v>6.52</v>
      </c>
      <c r="G19" s="7">
        <v>0.27440347071583532</v>
      </c>
      <c r="H19" s="7">
        <v>1.2412635645131869</v>
      </c>
      <c r="I19" s="7">
        <v>17.47339289214862</v>
      </c>
      <c r="J19">
        <v>0.20619388424895965</v>
      </c>
      <c r="K19">
        <v>2.9026121884543654</v>
      </c>
      <c r="O19" s="13">
        <v>2005</v>
      </c>
      <c r="P19" s="13" t="s">
        <v>64</v>
      </c>
      <c r="Q19" s="13" t="s">
        <v>79</v>
      </c>
      <c r="R19" s="13">
        <v>2</v>
      </c>
      <c r="S19" s="13">
        <v>140</v>
      </c>
      <c r="T19" s="13">
        <v>6.41</v>
      </c>
      <c r="U19" s="21">
        <v>0.23966942148760326</v>
      </c>
      <c r="V19" s="21">
        <v>6.0227197749897892</v>
      </c>
      <c r="W19" s="21">
        <v>1.9496132114352211</v>
      </c>
      <c r="X19" s="13">
        <v>0.85631941458278027</v>
      </c>
      <c r="Y19" s="13">
        <v>6.9299739413905131E-2</v>
      </c>
    </row>
    <row r="20" spans="1:25">
      <c r="A20">
        <v>2005</v>
      </c>
      <c r="B20" t="s">
        <v>62</v>
      </c>
      <c r="C20" t="s">
        <v>45</v>
      </c>
      <c r="D20">
        <v>2</v>
      </c>
      <c r="E20">
        <v>129</v>
      </c>
      <c r="F20">
        <v>8.14</v>
      </c>
      <c r="G20" s="7">
        <v>0.31707317073170699</v>
      </c>
      <c r="H20" s="7">
        <v>2.3330596100481955</v>
      </c>
      <c r="I20" s="7">
        <v>251.24515591597287</v>
      </c>
      <c r="J20">
        <v>0.33171794705766261</v>
      </c>
      <c r="K20">
        <v>8.9306041484841465</v>
      </c>
      <c r="O20" s="13">
        <v>2005</v>
      </c>
      <c r="P20" s="13" t="s">
        <v>74</v>
      </c>
      <c r="Q20" s="13" t="s">
        <v>79</v>
      </c>
      <c r="R20" s="13">
        <v>3</v>
      </c>
      <c r="S20" s="13">
        <v>140</v>
      </c>
      <c r="T20" s="13">
        <v>6.75</v>
      </c>
      <c r="U20" s="21">
        <v>0.21313035204567021</v>
      </c>
      <c r="V20" s="21">
        <v>4.0602475801388218</v>
      </c>
      <c r="W20" s="21">
        <v>0.48176786681535355</v>
      </c>
      <c r="X20" s="13">
        <v>0.57729214719964639</v>
      </c>
      <c r="Y20" s="13">
        <v>1.7124621146632123E-2</v>
      </c>
    </row>
    <row r="21" spans="1:25">
      <c r="A21">
        <v>2005</v>
      </c>
      <c r="B21" t="s">
        <v>63</v>
      </c>
      <c r="C21" t="s">
        <v>45</v>
      </c>
      <c r="D21">
        <v>2</v>
      </c>
      <c r="E21">
        <v>129</v>
      </c>
      <c r="F21">
        <v>6.82</v>
      </c>
      <c r="G21" s="7">
        <v>0.27980535279805407</v>
      </c>
      <c r="H21" s="7">
        <v>2.0820478596841641</v>
      </c>
      <c r="I21" s="7">
        <v>12.458993404660211</v>
      </c>
      <c r="J21">
        <v>0.34586170709754205</v>
      </c>
      <c r="K21">
        <v>2.0696396135228436</v>
      </c>
      <c r="O21" s="13">
        <v>2005</v>
      </c>
      <c r="P21" s="13" t="s">
        <v>53</v>
      </c>
      <c r="Q21" s="13" t="s">
        <v>79</v>
      </c>
      <c r="R21" s="13">
        <v>1</v>
      </c>
      <c r="S21" s="13">
        <v>140</v>
      </c>
      <c r="T21" s="13">
        <v>6.28</v>
      </c>
      <c r="U21" s="21">
        <v>0.25182863113897641</v>
      </c>
      <c r="V21" s="21">
        <v>5.8883637800215194</v>
      </c>
      <c r="W21" s="21">
        <v>1.3667374568457962</v>
      </c>
      <c r="X21" s="13">
        <v>0.83721647583495995</v>
      </c>
      <c r="Y21" s="13">
        <v>4.8581200132980382E-2</v>
      </c>
    </row>
    <row r="22" spans="1:25">
      <c r="A22">
        <v>2005</v>
      </c>
      <c r="B22" t="s">
        <v>64</v>
      </c>
      <c r="C22" t="s">
        <v>79</v>
      </c>
      <c r="D22">
        <v>2</v>
      </c>
      <c r="E22">
        <v>129</v>
      </c>
      <c r="F22">
        <v>6.61</v>
      </c>
      <c r="G22" s="7">
        <v>0.26739926739926806</v>
      </c>
      <c r="H22" s="7">
        <v>2.6213262248023255</v>
      </c>
      <c r="I22" s="7">
        <v>0.61313636256190829</v>
      </c>
      <c r="J22">
        <v>0.37270413071094982</v>
      </c>
      <c r="K22">
        <v>2.1794164043159335E-2</v>
      </c>
      <c r="S22" s="13" t="s">
        <v>216</v>
      </c>
      <c r="T22" s="13">
        <f>AVERAGE(T4:T21)</f>
        <v>6.4366666666666665</v>
      </c>
      <c r="U22" s="13">
        <f>AVERAGE(U4:U21)</f>
        <v>0.24491922874023567</v>
      </c>
    </row>
    <row r="23" spans="1:25">
      <c r="A23">
        <v>2005</v>
      </c>
      <c r="B23" t="s">
        <v>65</v>
      </c>
      <c r="C23" t="s">
        <v>79</v>
      </c>
      <c r="D23">
        <v>2</v>
      </c>
      <c r="E23">
        <v>129</v>
      </c>
      <c r="F23">
        <v>6.64</v>
      </c>
      <c r="G23" s="7">
        <v>0.28677839851024273</v>
      </c>
      <c r="H23" s="7">
        <v>1.8842055836322489</v>
      </c>
      <c r="I23" s="7">
        <v>0.26659328865741094</v>
      </c>
      <c r="J23">
        <v>0.31299691630365584</v>
      </c>
      <c r="K23">
        <v>4.428544208863041E-2</v>
      </c>
      <c r="T23" s="28">
        <v>6.4366666666666665</v>
      </c>
    </row>
    <row r="24" spans="1:25">
      <c r="A24">
        <v>2005</v>
      </c>
      <c r="B24" t="s">
        <v>66</v>
      </c>
      <c r="C24" t="s">
        <v>51</v>
      </c>
      <c r="D24">
        <v>2</v>
      </c>
      <c r="E24">
        <v>129</v>
      </c>
      <c r="F24">
        <v>7.64</v>
      </c>
      <c r="G24" s="7">
        <v>0.28638497652582229</v>
      </c>
      <c r="H24" s="7">
        <v>2.8817928190093429</v>
      </c>
      <c r="I24" s="7">
        <v>235.75021001988503</v>
      </c>
      <c r="J24">
        <v>0.40973766536018591</v>
      </c>
      <c r="K24">
        <v>8.3798304326859423</v>
      </c>
    </row>
    <row r="25" spans="1:25">
      <c r="A25">
        <v>2005</v>
      </c>
      <c r="B25" t="s">
        <v>67</v>
      </c>
      <c r="C25" t="s">
        <v>51</v>
      </c>
      <c r="D25">
        <v>2</v>
      </c>
      <c r="E25">
        <v>129</v>
      </c>
      <c r="F25">
        <v>6.6</v>
      </c>
      <c r="G25" s="7">
        <v>0.3007856341189673</v>
      </c>
      <c r="H25" s="7">
        <v>2.5099524454570101</v>
      </c>
      <c r="I25" s="7">
        <v>13.408871035960255</v>
      </c>
      <c r="J25">
        <v>0.41694355558718876</v>
      </c>
      <c r="K25">
        <v>2.2274295978246643</v>
      </c>
    </row>
    <row r="26" spans="1:25">
      <c r="A26">
        <v>2005</v>
      </c>
      <c r="B26" t="s">
        <v>68</v>
      </c>
      <c r="C26" t="s">
        <v>54</v>
      </c>
      <c r="D26">
        <v>2</v>
      </c>
      <c r="E26">
        <v>129</v>
      </c>
      <c r="F26">
        <v>7.6</v>
      </c>
      <c r="G26" s="7">
        <v>0.29637760702524729</v>
      </c>
      <c r="H26" s="7">
        <v>1.7807809660416709</v>
      </c>
      <c r="I26" s="7">
        <v>240.57582862474985</v>
      </c>
      <c r="J26">
        <v>0.25319413343343655</v>
      </c>
      <c r="K26">
        <v>8.5513588722074623</v>
      </c>
    </row>
    <row r="27" spans="1:25">
      <c r="A27">
        <v>2005</v>
      </c>
      <c r="B27" t="s">
        <v>69</v>
      </c>
      <c r="C27" t="s">
        <v>54</v>
      </c>
      <c r="D27">
        <v>2</v>
      </c>
      <c r="E27">
        <v>129</v>
      </c>
      <c r="F27">
        <v>6.74</v>
      </c>
      <c r="G27" s="7">
        <v>0.27966976264189902</v>
      </c>
      <c r="H27" s="7">
        <v>1.7279391749470496</v>
      </c>
      <c r="I27" s="7">
        <v>4.7437438767717799</v>
      </c>
      <c r="J27">
        <v>0.28703854718236971</v>
      </c>
      <c r="K27">
        <v>0.78801231567399332</v>
      </c>
    </row>
    <row r="28" spans="1:25">
      <c r="A28">
        <v>2005</v>
      </c>
      <c r="B28" t="s">
        <v>70</v>
      </c>
      <c r="C28" t="s">
        <v>45</v>
      </c>
      <c r="D28">
        <v>3</v>
      </c>
      <c r="E28">
        <v>129</v>
      </c>
      <c r="F28">
        <v>7.85</v>
      </c>
      <c r="G28" s="7">
        <v>0.31271477663230191</v>
      </c>
      <c r="H28" s="7">
        <v>2.7900771838641578</v>
      </c>
      <c r="I28" s="7">
        <v>200.55557396154131</v>
      </c>
      <c r="J28">
        <v>0.39669739751944189</v>
      </c>
      <c r="K28">
        <v>7.128823774901254</v>
      </c>
    </row>
    <row r="29" spans="1:25">
      <c r="A29">
        <v>2005</v>
      </c>
      <c r="B29" t="s">
        <v>71</v>
      </c>
      <c r="C29" t="s">
        <v>45</v>
      </c>
      <c r="D29">
        <v>3</v>
      </c>
      <c r="E29">
        <v>129</v>
      </c>
      <c r="F29">
        <v>6.87</v>
      </c>
      <c r="G29" s="7">
        <v>0.26473629782833452</v>
      </c>
      <c r="H29" s="7">
        <v>3.0526582685066503</v>
      </c>
      <c r="I29" s="7">
        <v>10.848269267920037</v>
      </c>
      <c r="J29">
        <v>0.50709573990834955</v>
      </c>
      <c r="K29">
        <v>1.8020723734111401</v>
      </c>
    </row>
    <row r="30" spans="1:25">
      <c r="A30">
        <v>2005</v>
      </c>
      <c r="B30" t="s">
        <v>72</v>
      </c>
      <c r="C30" t="s">
        <v>51</v>
      </c>
      <c r="D30">
        <v>3</v>
      </c>
      <c r="E30">
        <v>129</v>
      </c>
      <c r="F30">
        <v>7.64</v>
      </c>
      <c r="G30" s="7">
        <v>0.27889447236180887</v>
      </c>
      <c r="H30" s="7">
        <v>1.6680063480514302</v>
      </c>
      <c r="I30" s="7">
        <v>279.4496925398505</v>
      </c>
      <c r="J30">
        <v>0.2371596675334581</v>
      </c>
      <c r="K30">
        <v>9.9331450765309945</v>
      </c>
    </row>
    <row r="31" spans="1:25">
      <c r="A31">
        <v>2005</v>
      </c>
      <c r="B31" t="s">
        <v>73</v>
      </c>
      <c r="C31" t="s">
        <v>51</v>
      </c>
      <c r="D31">
        <v>3</v>
      </c>
      <c r="E31">
        <v>129</v>
      </c>
      <c r="F31">
        <v>6.86</v>
      </c>
      <c r="G31" s="7">
        <v>0.25792349726775954</v>
      </c>
      <c r="H31" s="7">
        <v>2.3478907564587894</v>
      </c>
      <c r="I31" s="7">
        <v>39.357559883865719</v>
      </c>
      <c r="J31">
        <v>0.39002249699992941</v>
      </c>
      <c r="K31">
        <v>6.537925045917266</v>
      </c>
    </row>
    <row r="32" spans="1:25">
      <c r="A32">
        <v>2005</v>
      </c>
      <c r="B32" t="s">
        <v>74</v>
      </c>
      <c r="C32" t="s">
        <v>79</v>
      </c>
      <c r="D32">
        <v>3</v>
      </c>
      <c r="E32">
        <v>129</v>
      </c>
      <c r="F32">
        <v>6.75</v>
      </c>
      <c r="G32" s="7">
        <v>0.27676950998185085</v>
      </c>
      <c r="H32" s="7">
        <v>2.4768652113196468</v>
      </c>
      <c r="I32" s="7">
        <v>0.88731401570724233</v>
      </c>
      <c r="J32">
        <v>0.35216444513414041</v>
      </c>
      <c r="K32">
        <v>3.1539912484256742E-2</v>
      </c>
    </row>
    <row r="33" spans="1:11">
      <c r="A33">
        <v>2005</v>
      </c>
      <c r="B33" t="s">
        <v>75</v>
      </c>
      <c r="C33" t="s">
        <v>79</v>
      </c>
      <c r="D33">
        <v>3</v>
      </c>
      <c r="E33">
        <v>129</v>
      </c>
      <c r="F33">
        <v>6.84</v>
      </c>
      <c r="G33" s="7">
        <v>0.25951219512195156</v>
      </c>
      <c r="H33" s="7">
        <v>1.485435808302336</v>
      </c>
      <c r="I33" s="7">
        <v>1.0330180346556297</v>
      </c>
      <c r="J33">
        <v>0.246754829411653</v>
      </c>
      <c r="K33">
        <v>0.17160094532252568</v>
      </c>
    </row>
    <row r="34" spans="1:11">
      <c r="A34">
        <v>2005</v>
      </c>
      <c r="B34" t="s">
        <v>80</v>
      </c>
      <c r="C34" t="s">
        <v>54</v>
      </c>
      <c r="D34">
        <v>3</v>
      </c>
      <c r="E34">
        <v>129</v>
      </c>
      <c r="F34">
        <v>7.62</v>
      </c>
      <c r="G34" s="7">
        <v>0.30249480249480298</v>
      </c>
      <c r="H34" s="7"/>
      <c r="I34" s="7"/>
      <c r="J34">
        <v>0.24381519716668273</v>
      </c>
      <c r="K34">
        <v>8.7722915831036712</v>
      </c>
    </row>
    <row r="35" spans="1:11">
      <c r="A35">
        <v>2005</v>
      </c>
      <c r="B35" t="s">
        <v>81</v>
      </c>
      <c r="C35" t="s">
        <v>54</v>
      </c>
      <c r="D35">
        <v>3</v>
      </c>
      <c r="E35">
        <v>129</v>
      </c>
      <c r="F35">
        <v>6.71</v>
      </c>
      <c r="G35" s="7">
        <v>0.27516778523489949</v>
      </c>
      <c r="H35" s="7">
        <v>2.269961224907485</v>
      </c>
      <c r="I35" s="7">
        <v>15.609976018068823</v>
      </c>
      <c r="J35">
        <v>0.3770771457726359</v>
      </c>
      <c r="K35">
        <v>2.5930686118713706</v>
      </c>
    </row>
    <row r="36" spans="1:11">
      <c r="A36">
        <v>2005</v>
      </c>
      <c r="B36" t="s">
        <v>82</v>
      </c>
      <c r="C36" t="s">
        <v>42</v>
      </c>
      <c r="D36">
        <v>3</v>
      </c>
      <c r="E36">
        <v>129</v>
      </c>
      <c r="F36">
        <v>7.73</v>
      </c>
      <c r="G36" s="7">
        <v>0.32411504424778759</v>
      </c>
      <c r="H36" s="7">
        <v>2.3899173281924138</v>
      </c>
      <c r="I36" s="7">
        <v>267.07383849949787</v>
      </c>
      <c r="J36">
        <v>0.33980206349255887</v>
      </c>
      <c r="K36">
        <v>9.4932406611369267</v>
      </c>
    </row>
    <row r="37" spans="1:11">
      <c r="A37">
        <v>2005</v>
      </c>
      <c r="B37" t="s">
        <v>83</v>
      </c>
      <c r="C37" t="s">
        <v>42</v>
      </c>
      <c r="D37">
        <v>3</v>
      </c>
      <c r="E37">
        <v>129</v>
      </c>
      <c r="F37">
        <v>6.63</v>
      </c>
      <c r="G37" s="7">
        <v>0.30039011703511093</v>
      </c>
      <c r="H37" s="7">
        <v>3.0856549449684425</v>
      </c>
      <c r="I37" s="7">
        <v>14.440963993688628</v>
      </c>
      <c r="J37">
        <v>0.51257701969571812</v>
      </c>
      <c r="K37">
        <v>2.3988768729595571</v>
      </c>
    </row>
    <row r="38" spans="1:11">
      <c r="A38">
        <v>2005</v>
      </c>
      <c r="B38" t="s">
        <v>84</v>
      </c>
      <c r="C38" t="s">
        <v>48</v>
      </c>
      <c r="D38">
        <v>3</v>
      </c>
      <c r="E38">
        <v>129</v>
      </c>
      <c r="F38">
        <v>7.68</v>
      </c>
      <c r="G38" s="7">
        <v>0.33414932680538512</v>
      </c>
      <c r="H38" s="7">
        <v>4.3795488305556773</v>
      </c>
      <c r="I38" s="7">
        <v>167.76823507605593</v>
      </c>
      <c r="J38">
        <v>0.62269088233056558</v>
      </c>
      <c r="K38">
        <v>5.9633854061456004</v>
      </c>
    </row>
    <row r="39" spans="1:11">
      <c r="A39">
        <v>2005</v>
      </c>
      <c r="B39" t="s">
        <v>85</v>
      </c>
      <c r="C39" t="s">
        <v>48</v>
      </c>
      <c r="D39">
        <v>3</v>
      </c>
      <c r="E39">
        <v>129</v>
      </c>
      <c r="F39">
        <v>6.86</v>
      </c>
      <c r="G39" s="7">
        <v>0.27317073170731637</v>
      </c>
      <c r="H39" s="7">
        <v>2.7201579196406267</v>
      </c>
      <c r="I39" s="7">
        <v>11.674809181850454</v>
      </c>
      <c r="J39">
        <v>0.45186207285576996</v>
      </c>
      <c r="K39">
        <v>1.939373974950499</v>
      </c>
    </row>
    <row r="40" spans="1:11">
      <c r="A40">
        <v>2005</v>
      </c>
      <c r="B40" t="s">
        <v>41</v>
      </c>
      <c r="C40" t="s">
        <v>51</v>
      </c>
      <c r="D40">
        <v>1</v>
      </c>
      <c r="E40">
        <v>130</v>
      </c>
      <c r="F40">
        <v>7.59</v>
      </c>
      <c r="G40" s="7">
        <v>0.287752675386445</v>
      </c>
      <c r="H40" s="7">
        <v>1.9683563745447243</v>
      </c>
      <c r="I40" s="7">
        <v>241.44744059687</v>
      </c>
      <c r="J40">
        <v>0.27986388895925013</v>
      </c>
      <c r="K40">
        <v>8.5823406496101189</v>
      </c>
    </row>
    <row r="41" spans="1:11">
      <c r="A41">
        <v>2005</v>
      </c>
      <c r="B41" t="s">
        <v>43</v>
      </c>
      <c r="C41" t="s">
        <v>51</v>
      </c>
      <c r="D41">
        <v>1</v>
      </c>
      <c r="E41">
        <v>130</v>
      </c>
      <c r="F41">
        <v>6.51</v>
      </c>
      <c r="G41" s="7">
        <v>0.27995971802618352</v>
      </c>
      <c r="H41" s="7">
        <v>1.4173966046634803</v>
      </c>
      <c r="I41" s="7">
        <v>9.2552004462404369</v>
      </c>
      <c r="J41">
        <v>0.23545242105891623</v>
      </c>
      <c r="K41">
        <v>1.5374379656922141</v>
      </c>
    </row>
    <row r="42" spans="1:11">
      <c r="A42">
        <v>2005</v>
      </c>
      <c r="B42" t="s">
        <v>44</v>
      </c>
      <c r="C42" t="s">
        <v>54</v>
      </c>
      <c r="D42">
        <v>1</v>
      </c>
      <c r="E42">
        <v>130</v>
      </c>
      <c r="F42">
        <v>7.35</v>
      </c>
      <c r="G42" s="7">
        <v>0.28734177215189916</v>
      </c>
      <c r="H42" s="7">
        <v>2.7063720324139124</v>
      </c>
      <c r="I42" s="7">
        <v>329.20262081752827</v>
      </c>
      <c r="J42">
        <v>0.38479607237642399</v>
      </c>
      <c r="K42">
        <v>11.701631740705583</v>
      </c>
    </row>
    <row r="43" spans="1:11">
      <c r="A43">
        <v>2005</v>
      </c>
      <c r="B43" t="s">
        <v>46</v>
      </c>
      <c r="C43" t="s">
        <v>54</v>
      </c>
      <c r="D43">
        <v>1</v>
      </c>
      <c r="E43">
        <v>130</v>
      </c>
      <c r="F43">
        <v>6.45</v>
      </c>
      <c r="G43" s="7">
        <v>0.27264150943396226</v>
      </c>
      <c r="H43" s="7">
        <v>0.53794365267454658</v>
      </c>
      <c r="I43" s="7">
        <v>6.0626148232501302</v>
      </c>
      <c r="J43">
        <v>8.9361111067124729E-2</v>
      </c>
      <c r="K43">
        <v>1.0070980369117117</v>
      </c>
    </row>
    <row r="44" spans="1:11">
      <c r="A44">
        <v>2005</v>
      </c>
      <c r="B44" t="s">
        <v>47</v>
      </c>
      <c r="C44" t="s">
        <v>48</v>
      </c>
      <c r="D44">
        <v>1</v>
      </c>
      <c r="E44">
        <v>130</v>
      </c>
      <c r="F44">
        <v>7.85</v>
      </c>
      <c r="G44" s="7">
        <v>0.28409090909090917</v>
      </c>
      <c r="H44" s="7">
        <v>5.1689247567802017</v>
      </c>
      <c r="I44" s="7">
        <v>308.47639829213188</v>
      </c>
      <c r="J44">
        <v>0.73492554644981234</v>
      </c>
      <c r="K44">
        <v>10.964910317389403</v>
      </c>
    </row>
    <row r="45" spans="1:11">
      <c r="A45">
        <v>2005</v>
      </c>
      <c r="B45" t="s">
        <v>49</v>
      </c>
      <c r="C45" t="s">
        <v>48</v>
      </c>
      <c r="D45">
        <v>1</v>
      </c>
      <c r="E45">
        <v>130</v>
      </c>
      <c r="F45">
        <v>6.21</v>
      </c>
      <c r="G45" s="7">
        <v>0.28192161820480466</v>
      </c>
      <c r="H45" s="7">
        <v>2.9641021265583767</v>
      </c>
      <c r="I45" s="7">
        <v>22.95785256089999</v>
      </c>
      <c r="J45">
        <v>0.49238513741871792</v>
      </c>
      <c r="K45">
        <v>3.8136693357332527</v>
      </c>
    </row>
    <row r="46" spans="1:11">
      <c r="A46">
        <v>2005</v>
      </c>
      <c r="B46" t="s">
        <v>50</v>
      </c>
      <c r="C46" t="s">
        <v>42</v>
      </c>
      <c r="D46">
        <v>1</v>
      </c>
      <c r="E46">
        <v>130</v>
      </c>
      <c r="F46">
        <v>7.31</v>
      </c>
      <c r="G46" s="7">
        <v>0.27791563275434261</v>
      </c>
      <c r="H46" s="7">
        <v>2.611659188457661</v>
      </c>
      <c r="I46" s="7">
        <v>253.3396594974285</v>
      </c>
      <c r="J46">
        <v>0.37132965684985647</v>
      </c>
      <c r="K46">
        <v>9.0050540709328732</v>
      </c>
    </row>
    <row r="47" spans="1:11">
      <c r="A47">
        <v>2005</v>
      </c>
      <c r="B47" t="s">
        <v>52</v>
      </c>
      <c r="C47" t="s">
        <v>42</v>
      </c>
      <c r="D47">
        <v>1</v>
      </c>
      <c r="E47">
        <v>130</v>
      </c>
      <c r="F47">
        <v>6.37</v>
      </c>
      <c r="G47" s="7">
        <v>0.28643216080401934</v>
      </c>
      <c r="H47" s="7">
        <v>2.5444259795648225</v>
      </c>
      <c r="I47" s="7">
        <v>2.7395039331522737</v>
      </c>
      <c r="J47">
        <v>0.42267016523295459</v>
      </c>
      <c r="K47">
        <v>0.45507575751126361</v>
      </c>
    </row>
    <row r="48" spans="1:11">
      <c r="A48">
        <v>2005</v>
      </c>
      <c r="B48" t="s">
        <v>53</v>
      </c>
      <c r="C48" t="s">
        <v>79</v>
      </c>
      <c r="D48">
        <v>1</v>
      </c>
      <c r="E48">
        <v>130</v>
      </c>
      <c r="F48">
        <v>6.17</v>
      </c>
      <c r="G48" s="7">
        <v>0.2834549878345497</v>
      </c>
      <c r="H48" s="7">
        <v>5.3939324495133096</v>
      </c>
      <c r="I48" s="7">
        <v>3.7428452923204367</v>
      </c>
      <c r="J48">
        <v>0.76691748081108924</v>
      </c>
      <c r="K48">
        <v>0.13304085236138957</v>
      </c>
    </row>
    <row r="49" spans="1:11">
      <c r="A49">
        <v>2005</v>
      </c>
      <c r="B49" t="s">
        <v>55</v>
      </c>
      <c r="C49" t="s">
        <v>79</v>
      </c>
      <c r="D49">
        <v>1</v>
      </c>
      <c r="E49">
        <v>130</v>
      </c>
      <c r="F49">
        <v>6.23</v>
      </c>
      <c r="G49" s="7">
        <v>0.30548628428927732</v>
      </c>
      <c r="H49" s="7">
        <v>1.732534915654637</v>
      </c>
      <c r="I49" s="7">
        <v>0.3149235804014498</v>
      </c>
      <c r="J49">
        <v>0.2878019737861871</v>
      </c>
      <c r="K49">
        <v>5.2313882515379856E-2</v>
      </c>
    </row>
    <row r="50" spans="1:11">
      <c r="A50">
        <v>2005</v>
      </c>
      <c r="B50" t="s">
        <v>56</v>
      </c>
      <c r="C50" t="s">
        <v>45</v>
      </c>
      <c r="D50">
        <v>1</v>
      </c>
      <c r="E50">
        <v>130</v>
      </c>
      <c r="F50">
        <v>7.53</v>
      </c>
      <c r="G50" s="7">
        <v>0.27130977130977113</v>
      </c>
      <c r="H50" s="7">
        <v>5.1228403547249695</v>
      </c>
      <c r="I50" s="7">
        <v>305.69557694141616</v>
      </c>
      <c r="J50">
        <v>0.72837319640470333</v>
      </c>
      <c r="K50">
        <v>10.866064970101592</v>
      </c>
    </row>
    <row r="51" spans="1:11">
      <c r="A51">
        <v>2005</v>
      </c>
      <c r="B51" t="s">
        <v>57</v>
      </c>
      <c r="C51" t="s">
        <v>45</v>
      </c>
      <c r="D51">
        <v>1</v>
      </c>
      <c r="E51">
        <v>130</v>
      </c>
      <c r="F51">
        <v>6.3</v>
      </c>
      <c r="G51" s="7">
        <v>0.28524590163934427</v>
      </c>
      <c r="H51" s="7">
        <v>1.9575622805158228</v>
      </c>
      <c r="I51" s="7">
        <v>7.5384218496805229</v>
      </c>
      <c r="J51">
        <v>0.32518264598954238</v>
      </c>
      <c r="K51">
        <v>1.2522533704616292</v>
      </c>
    </row>
    <row r="52" spans="1:11">
      <c r="A52">
        <v>2005</v>
      </c>
      <c r="B52" t="s">
        <v>58</v>
      </c>
      <c r="C52" t="s">
        <v>48</v>
      </c>
      <c r="D52">
        <v>2</v>
      </c>
      <c r="E52">
        <v>130</v>
      </c>
      <c r="F52">
        <v>7.64</v>
      </c>
      <c r="G52" s="7">
        <v>0.19785575048732951</v>
      </c>
      <c r="H52" s="7">
        <v>4.012487782064202</v>
      </c>
      <c r="I52" s="7">
        <v>202.94938548637617</v>
      </c>
      <c r="J52">
        <v>0.57050158681234697</v>
      </c>
      <c r="K52">
        <v>7.2139127114677724</v>
      </c>
    </row>
    <row r="53" spans="1:11">
      <c r="A53">
        <v>2005</v>
      </c>
      <c r="B53" t="s">
        <v>59</v>
      </c>
      <c r="C53" t="s">
        <v>48</v>
      </c>
      <c r="D53">
        <v>2</v>
      </c>
      <c r="E53">
        <v>130</v>
      </c>
      <c r="F53">
        <v>6.37</v>
      </c>
      <c r="G53" s="7">
        <v>0.25022261798753365</v>
      </c>
      <c r="H53" s="7">
        <v>2.342478355470746</v>
      </c>
      <c r="I53" s="7">
        <v>12.122043291911989</v>
      </c>
      <c r="J53">
        <v>0.38912340996092865</v>
      </c>
      <c r="K53">
        <v>2.0136667689699395</v>
      </c>
    </row>
    <row r="54" spans="1:11">
      <c r="A54">
        <v>2005</v>
      </c>
      <c r="B54" t="s">
        <v>60</v>
      </c>
      <c r="C54" t="s">
        <v>42</v>
      </c>
      <c r="D54">
        <v>2</v>
      </c>
      <c r="E54">
        <v>130</v>
      </c>
      <c r="F54">
        <v>7.69</v>
      </c>
      <c r="G54" s="7">
        <v>0.21010101010101068</v>
      </c>
      <c r="H54" s="7">
        <v>3.0897138492492009</v>
      </c>
      <c r="I54" s="7">
        <v>287.40317681402115</v>
      </c>
      <c r="J54">
        <v>0.43930019218300259</v>
      </c>
      <c r="K54">
        <v>10.215854684980387</v>
      </c>
    </row>
    <row r="55" spans="1:11">
      <c r="A55">
        <v>2005</v>
      </c>
      <c r="B55" t="s">
        <v>61</v>
      </c>
      <c r="C55" t="s">
        <v>42</v>
      </c>
      <c r="D55">
        <v>2</v>
      </c>
      <c r="E55">
        <v>130</v>
      </c>
      <c r="F55">
        <v>6.38</v>
      </c>
      <c r="G55" s="7">
        <v>0.21793002915451912</v>
      </c>
      <c r="H55" s="7">
        <v>1.6436412004056704</v>
      </c>
      <c r="I55" s="7">
        <v>5.4930252084069942</v>
      </c>
      <c r="J55">
        <v>0.27303529493044054</v>
      </c>
      <c r="K55">
        <v>0.91248002147158536</v>
      </c>
    </row>
    <row r="56" spans="1:11">
      <c r="A56">
        <v>2005</v>
      </c>
      <c r="B56" t="s">
        <v>62</v>
      </c>
      <c r="C56" t="s">
        <v>45</v>
      </c>
      <c r="D56">
        <v>2</v>
      </c>
      <c r="E56">
        <v>130</v>
      </c>
      <c r="F56">
        <v>7.54</v>
      </c>
      <c r="G56" s="7">
        <v>0.22554890219560858</v>
      </c>
      <c r="H56" s="7">
        <v>4.8655359568259327</v>
      </c>
      <c r="I56" s="7">
        <v>170.52215768455883</v>
      </c>
      <c r="J56">
        <v>0.69178926761335402</v>
      </c>
      <c r="K56">
        <v>6.0612746274618736</v>
      </c>
    </row>
    <row r="57" spans="1:11">
      <c r="A57">
        <v>2005</v>
      </c>
      <c r="B57" t="s">
        <v>63</v>
      </c>
      <c r="C57" t="s">
        <v>45</v>
      </c>
      <c r="D57">
        <v>2</v>
      </c>
      <c r="E57">
        <v>130</v>
      </c>
      <c r="F57">
        <v>6.52</v>
      </c>
      <c r="G57" s="7">
        <v>0.27731092436974825</v>
      </c>
      <c r="H57" s="7">
        <v>1.6586774638324442</v>
      </c>
      <c r="I57" s="7">
        <v>9.1385590125410356</v>
      </c>
      <c r="J57">
        <v>0.27553306063403071</v>
      </c>
      <c r="K57">
        <v>1.5180619435753646</v>
      </c>
    </row>
    <row r="58" spans="1:11">
      <c r="A58">
        <v>2005</v>
      </c>
      <c r="B58" t="s">
        <v>64</v>
      </c>
      <c r="C58" t="s">
        <v>79</v>
      </c>
      <c r="D58">
        <v>2</v>
      </c>
      <c r="E58">
        <v>130</v>
      </c>
      <c r="F58">
        <v>6.42</v>
      </c>
      <c r="G58" s="7">
        <v>0.24499411071849209</v>
      </c>
      <c r="H58" s="7">
        <v>3.6113954688712284</v>
      </c>
      <c r="I58" s="7">
        <v>2.2485413262970151</v>
      </c>
      <c r="J58">
        <v>0.51347367456357518</v>
      </c>
      <c r="K58">
        <v>7.9925252383301879E-2</v>
      </c>
    </row>
    <row r="59" spans="1:11">
      <c r="A59">
        <v>2005</v>
      </c>
      <c r="B59" t="s">
        <v>65</v>
      </c>
      <c r="C59" t="s">
        <v>79</v>
      </c>
      <c r="D59">
        <v>2</v>
      </c>
      <c r="E59">
        <v>130</v>
      </c>
      <c r="F59">
        <v>6.3</v>
      </c>
      <c r="G59" s="7">
        <v>0.27911275415896453</v>
      </c>
      <c r="H59" s="7">
        <v>1.9089922572770095</v>
      </c>
      <c r="I59" s="7">
        <v>1.9401768347116485E-2</v>
      </c>
      <c r="J59">
        <v>0.31711438229761574</v>
      </c>
      <c r="K59">
        <v>3.2229464322989605E-3</v>
      </c>
    </row>
    <row r="60" spans="1:11">
      <c r="A60">
        <v>2005</v>
      </c>
      <c r="B60" t="s">
        <v>66</v>
      </c>
      <c r="C60" t="s">
        <v>51</v>
      </c>
      <c r="D60">
        <v>2</v>
      </c>
      <c r="E60">
        <v>130</v>
      </c>
      <c r="F60">
        <v>7.2</v>
      </c>
      <c r="G60" s="7">
        <v>0.22976190476190478</v>
      </c>
      <c r="H60" s="7">
        <v>4.7645801313721758</v>
      </c>
      <c r="I60" s="7">
        <v>177.07515096183823</v>
      </c>
      <c r="J60">
        <v>0.67743521552707231</v>
      </c>
      <c r="K60">
        <v>6.2942032534236505</v>
      </c>
    </row>
    <row r="61" spans="1:11">
      <c r="A61">
        <v>2005</v>
      </c>
      <c r="B61" t="s">
        <v>67</v>
      </c>
      <c r="C61" t="s">
        <v>51</v>
      </c>
      <c r="D61">
        <v>2</v>
      </c>
      <c r="E61">
        <v>130</v>
      </c>
      <c r="F61">
        <v>6.4</v>
      </c>
      <c r="G61" s="7">
        <v>0.25337487019729982</v>
      </c>
      <c r="H61" s="7">
        <v>2.8880872452561688</v>
      </c>
      <c r="I61" s="7">
        <v>1.8916722743674665</v>
      </c>
      <c r="J61">
        <v>0.47975784045735659</v>
      </c>
      <c r="K61">
        <v>0.31423725397987207</v>
      </c>
    </row>
    <row r="62" spans="1:11">
      <c r="A62">
        <v>2005</v>
      </c>
      <c r="B62" t="s">
        <v>68</v>
      </c>
      <c r="C62" t="s">
        <v>54</v>
      </c>
      <c r="D62">
        <v>2</v>
      </c>
      <c r="E62">
        <v>130</v>
      </c>
      <c r="F62">
        <v>7.74</v>
      </c>
      <c r="G62" s="7">
        <v>0.25339925834363464</v>
      </c>
      <c r="H62" s="7"/>
      <c r="I62" s="7"/>
      <c r="J62">
        <v>0.41891455994147903</v>
      </c>
      <c r="K62">
        <v>10.146445513935548</v>
      </c>
    </row>
    <row r="63" spans="1:11">
      <c r="A63">
        <v>2005</v>
      </c>
      <c r="B63" t="s">
        <v>69</v>
      </c>
      <c r="C63" t="s">
        <v>54</v>
      </c>
      <c r="D63">
        <v>2</v>
      </c>
      <c r="E63">
        <v>130</v>
      </c>
      <c r="F63">
        <v>6.43</v>
      </c>
      <c r="G63" s="7">
        <v>0.27161500815660666</v>
      </c>
      <c r="H63" s="7">
        <v>1.6865283212969857</v>
      </c>
      <c r="I63" s="7">
        <v>16.564683472834101</v>
      </c>
      <c r="J63">
        <v>0.28015953694772983</v>
      </c>
      <c r="K63">
        <v>2.7516609076959049</v>
      </c>
    </row>
    <row r="64" spans="1:11">
      <c r="A64">
        <v>2005</v>
      </c>
      <c r="B64" t="s">
        <v>70</v>
      </c>
      <c r="C64" t="s">
        <v>45</v>
      </c>
      <c r="D64">
        <v>3</v>
      </c>
      <c r="E64">
        <v>130</v>
      </c>
      <c r="F64">
        <v>7.85</v>
      </c>
      <c r="G64" s="7">
        <v>0.23086124401913863</v>
      </c>
      <c r="H64" s="7">
        <v>3.8081166951221266</v>
      </c>
      <c r="I64" s="7">
        <v>277.26020334310977</v>
      </c>
      <c r="J64">
        <v>0.54144379630138439</v>
      </c>
      <c r="K64">
        <v>9.8553188544405135</v>
      </c>
    </row>
    <row r="65" spans="1:11">
      <c r="A65">
        <v>2005</v>
      </c>
      <c r="B65" t="s">
        <v>71</v>
      </c>
      <c r="C65" t="s">
        <v>45</v>
      </c>
      <c r="D65">
        <v>3</v>
      </c>
      <c r="E65">
        <v>130</v>
      </c>
      <c r="F65">
        <v>6.4</v>
      </c>
      <c r="G65" s="7">
        <v>0.25507246376811599</v>
      </c>
      <c r="H65" s="7">
        <v>2.717749993254909</v>
      </c>
      <c r="I65" s="7">
        <v>23.415868290607907</v>
      </c>
      <c r="J65">
        <v>0.45146207747312017</v>
      </c>
      <c r="K65">
        <v>3.8897531305497357</v>
      </c>
    </row>
    <row r="66" spans="1:11">
      <c r="A66">
        <v>2005</v>
      </c>
      <c r="B66" t="s">
        <v>72</v>
      </c>
      <c r="C66" t="s">
        <v>51</v>
      </c>
      <c r="D66">
        <v>3</v>
      </c>
      <c r="E66">
        <v>130</v>
      </c>
      <c r="F66">
        <v>7.38</v>
      </c>
      <c r="G66" s="7">
        <v>0.21930745015739728</v>
      </c>
      <c r="H66" s="7">
        <v>2.8169491656866121</v>
      </c>
      <c r="I66" s="7">
        <v>198.85122470786311</v>
      </c>
      <c r="J66">
        <v>0.40051809657278969</v>
      </c>
      <c r="K66">
        <v>7.0682420356837428</v>
      </c>
    </row>
    <row r="67" spans="1:11">
      <c r="A67">
        <v>2005</v>
      </c>
      <c r="B67" t="s">
        <v>73</v>
      </c>
      <c r="C67" t="s">
        <v>51</v>
      </c>
      <c r="D67">
        <v>3</v>
      </c>
      <c r="E67">
        <v>130</v>
      </c>
      <c r="F67">
        <v>6.56</v>
      </c>
      <c r="G67" s="7">
        <v>0.2481520591341079</v>
      </c>
      <c r="H67" s="7">
        <v>1.580770336258966</v>
      </c>
      <c r="I67" s="7">
        <v>2.1775699917313371</v>
      </c>
      <c r="J67">
        <v>0.26259143106855254</v>
      </c>
      <c r="K67">
        <v>0.36172947281760748</v>
      </c>
    </row>
    <row r="68" spans="1:11">
      <c r="A68">
        <v>2005</v>
      </c>
      <c r="B68" t="s">
        <v>74</v>
      </c>
      <c r="C68" t="s">
        <v>79</v>
      </c>
      <c r="D68">
        <v>3</v>
      </c>
      <c r="E68">
        <v>130</v>
      </c>
      <c r="F68">
        <v>6.62</v>
      </c>
      <c r="G68" s="7">
        <v>0.23329558323895841</v>
      </c>
      <c r="H68" s="7">
        <v>2.696940922800295</v>
      </c>
      <c r="I68" s="7">
        <v>1.5631028788686296</v>
      </c>
      <c r="J68">
        <v>0.38345514293508826</v>
      </c>
      <c r="K68">
        <v>5.5561083371495262E-2</v>
      </c>
    </row>
    <row r="69" spans="1:11">
      <c r="A69">
        <v>2005</v>
      </c>
      <c r="B69" t="s">
        <v>75</v>
      </c>
      <c r="C69" t="s">
        <v>79</v>
      </c>
      <c r="D69">
        <v>3</v>
      </c>
      <c r="E69">
        <v>130</v>
      </c>
      <c r="F69">
        <v>6.88</v>
      </c>
      <c r="G69" s="7">
        <v>0.26187576126674766</v>
      </c>
      <c r="H69" s="7">
        <v>1.6643709060499059</v>
      </c>
      <c r="I69" s="7">
        <v>-9.5558197631750982E-2</v>
      </c>
      <c r="J69">
        <v>0.27647883315094646</v>
      </c>
      <c r="K69">
        <v>-1.5873756794954366E-2</v>
      </c>
    </row>
    <row r="70" spans="1:11">
      <c r="A70">
        <v>2005</v>
      </c>
      <c r="B70" t="s">
        <v>80</v>
      </c>
      <c r="C70" t="s">
        <v>54</v>
      </c>
      <c r="D70">
        <v>3</v>
      </c>
      <c r="E70">
        <v>130</v>
      </c>
      <c r="F70">
        <v>7.88</v>
      </c>
      <c r="G70" s="7">
        <v>0.19439421338155505</v>
      </c>
      <c r="H70" s="7">
        <v>1.6174804589708933</v>
      </c>
      <c r="I70" s="7">
        <v>328.55060010271478</v>
      </c>
      <c r="J70">
        <v>0.22997582013972923</v>
      </c>
      <c r="K70">
        <v>11.678455417646211</v>
      </c>
    </row>
    <row r="71" spans="1:11">
      <c r="A71">
        <v>2005</v>
      </c>
      <c r="B71" t="s">
        <v>81</v>
      </c>
      <c r="C71" t="s">
        <v>54</v>
      </c>
      <c r="D71">
        <v>3</v>
      </c>
      <c r="E71">
        <v>130</v>
      </c>
      <c r="F71">
        <v>6.44</v>
      </c>
      <c r="G71" s="7">
        <v>0.24534686971235181</v>
      </c>
      <c r="H71" s="7">
        <v>1.5782678064352078</v>
      </c>
      <c r="I71" s="7">
        <v>23.598352770695904</v>
      </c>
      <c r="J71">
        <v>0.26217572053006433</v>
      </c>
      <c r="K71">
        <v>3.9200667439032806</v>
      </c>
    </row>
    <row r="72" spans="1:11">
      <c r="A72">
        <v>2005</v>
      </c>
      <c r="B72" t="s">
        <v>82</v>
      </c>
      <c r="C72" t="s">
        <v>42</v>
      </c>
      <c r="D72">
        <v>3</v>
      </c>
      <c r="E72">
        <v>130</v>
      </c>
      <c r="F72">
        <v>7.54</v>
      </c>
      <c r="G72" s="7">
        <v>0.27410617551462635</v>
      </c>
      <c r="H72" s="7">
        <v>4.154806860475146</v>
      </c>
      <c r="I72" s="7">
        <v>322.91454338717773</v>
      </c>
      <c r="J72">
        <v>0.59073672881827344</v>
      </c>
      <c r="K72">
        <v>11.478119648777893</v>
      </c>
    </row>
    <row r="73" spans="1:11">
      <c r="A73">
        <v>2005</v>
      </c>
      <c r="B73" t="s">
        <v>83</v>
      </c>
      <c r="C73" t="s">
        <v>42</v>
      </c>
      <c r="D73">
        <v>3</v>
      </c>
      <c r="E73">
        <v>130</v>
      </c>
      <c r="F73">
        <v>6.49</v>
      </c>
      <c r="G73" s="7">
        <v>0.28724544480171482</v>
      </c>
      <c r="H73" s="7">
        <v>2.4639387622206792</v>
      </c>
      <c r="I73" s="7">
        <v>2.4759817800097146</v>
      </c>
      <c r="J73">
        <v>0.40929994117172713</v>
      </c>
      <c r="K73">
        <v>0.41130048053096824</v>
      </c>
    </row>
    <row r="74" spans="1:11">
      <c r="A74">
        <v>2005</v>
      </c>
      <c r="B74" t="s">
        <v>84</v>
      </c>
      <c r="C74" t="s">
        <v>48</v>
      </c>
      <c r="D74">
        <v>3</v>
      </c>
      <c r="E74">
        <v>130</v>
      </c>
      <c r="F74">
        <v>7.33</v>
      </c>
      <c r="G74" s="7">
        <v>0.25993189557321228</v>
      </c>
      <c r="H74" s="7">
        <v>5.0785513900399541</v>
      </c>
      <c r="I74" s="7">
        <v>205.50983299393363</v>
      </c>
      <c r="J74">
        <v>0.72207612436275959</v>
      </c>
      <c r="K74">
        <v>7.3049247871020428</v>
      </c>
    </row>
    <row r="75" spans="1:11">
      <c r="A75">
        <v>2005</v>
      </c>
      <c r="B75" t="s">
        <v>85</v>
      </c>
      <c r="C75" t="s">
        <v>48</v>
      </c>
      <c r="D75">
        <v>3</v>
      </c>
      <c r="E75">
        <v>130</v>
      </c>
      <c r="F75">
        <v>6.55</v>
      </c>
      <c r="G75" s="7">
        <v>0.28661844484629306</v>
      </c>
      <c r="H75" s="7">
        <v>2.9043647891039615</v>
      </c>
      <c r="I75" s="7">
        <v>14.27598644386252</v>
      </c>
      <c r="J75">
        <v>0.48246180284533302</v>
      </c>
      <c r="K75">
        <v>2.3714714428921222</v>
      </c>
    </row>
    <row r="76" spans="1:11">
      <c r="A76">
        <v>2005</v>
      </c>
      <c r="B76" t="s">
        <v>41</v>
      </c>
      <c r="C76" t="s">
        <v>51</v>
      </c>
      <c r="D76">
        <v>1</v>
      </c>
      <c r="E76">
        <v>131</v>
      </c>
      <c r="F76">
        <v>7.49</v>
      </c>
      <c r="G76" s="7">
        <v>0.2208380520951306</v>
      </c>
      <c r="H76" s="7">
        <v>8.6195840121282803</v>
      </c>
      <c r="I76" s="7">
        <v>254.49328953812591</v>
      </c>
      <c r="J76">
        <v>1.2255455028580167</v>
      </c>
      <c r="K76">
        <v>9.0460602873102882</v>
      </c>
    </row>
    <row r="77" spans="1:11">
      <c r="A77">
        <v>2005</v>
      </c>
      <c r="B77" t="s">
        <v>43</v>
      </c>
      <c r="C77" t="s">
        <v>51</v>
      </c>
      <c r="D77">
        <v>1</v>
      </c>
      <c r="E77">
        <v>131</v>
      </c>
      <c r="F77">
        <v>6.42</v>
      </c>
      <c r="G77" s="7">
        <v>0.27110582639714637</v>
      </c>
      <c r="H77" s="7">
        <v>6.0465331019559638</v>
      </c>
      <c r="I77" s="7">
        <v>15.213391348879437</v>
      </c>
      <c r="J77">
        <v>1.0044266038060814</v>
      </c>
      <c r="K77">
        <v>2.5271895063279652</v>
      </c>
    </row>
    <row r="78" spans="1:11">
      <c r="A78">
        <v>2005</v>
      </c>
      <c r="B78" t="s">
        <v>44</v>
      </c>
      <c r="C78" t="s">
        <v>54</v>
      </c>
      <c r="D78">
        <v>1</v>
      </c>
      <c r="E78">
        <v>131</v>
      </c>
      <c r="F78">
        <v>7.73</v>
      </c>
      <c r="G78" s="7">
        <v>0.2333333333333335</v>
      </c>
      <c r="H78" s="7">
        <v>10.632680951528075</v>
      </c>
      <c r="I78" s="7">
        <v>357.94902562675838</v>
      </c>
      <c r="J78">
        <v>1.5117706730550049</v>
      </c>
      <c r="K78">
        <v>12.723433578465887</v>
      </c>
    </row>
    <row r="79" spans="1:11">
      <c r="A79">
        <v>2005</v>
      </c>
      <c r="B79" t="s">
        <v>46</v>
      </c>
      <c r="C79" t="s">
        <v>54</v>
      </c>
      <c r="D79">
        <v>1</v>
      </c>
      <c r="E79">
        <v>131</v>
      </c>
      <c r="F79">
        <v>6.24</v>
      </c>
      <c r="G79" s="7">
        <v>0.27522935779816488</v>
      </c>
      <c r="H79" s="7">
        <v>4.4794253668563142</v>
      </c>
      <c r="I79" s="7">
        <v>36.986935395138573</v>
      </c>
      <c r="J79">
        <v>0.74410475099836226</v>
      </c>
      <c r="K79">
        <v>6.1441261095744757</v>
      </c>
    </row>
    <row r="80" spans="1:11">
      <c r="A80">
        <v>2005</v>
      </c>
      <c r="B80" t="s">
        <v>47</v>
      </c>
      <c r="C80" t="s">
        <v>48</v>
      </c>
      <c r="D80">
        <v>1</v>
      </c>
      <c r="E80">
        <v>131</v>
      </c>
      <c r="F80">
        <v>7.39</v>
      </c>
      <c r="G80" s="7">
        <v>0.20925747348119597</v>
      </c>
      <c r="H80" s="7">
        <v>16.915801671176617</v>
      </c>
      <c r="I80" s="7">
        <v>298.66370210686767</v>
      </c>
      <c r="J80">
        <v>2.4051142881348708</v>
      </c>
      <c r="K80">
        <v>10.616114317958301</v>
      </c>
    </row>
    <row r="81" spans="1:11">
      <c r="A81">
        <v>2005</v>
      </c>
      <c r="B81" t="s">
        <v>49</v>
      </c>
      <c r="C81" t="s">
        <v>48</v>
      </c>
      <c r="D81">
        <v>1</v>
      </c>
      <c r="E81">
        <v>131</v>
      </c>
      <c r="F81">
        <v>6.33</v>
      </c>
      <c r="G81" s="7">
        <v>0.26055833929849687</v>
      </c>
      <c r="H81" s="7">
        <v>3.5004107067521848</v>
      </c>
      <c r="I81" s="7">
        <v>16.485248123145215</v>
      </c>
      <c r="J81">
        <v>0.58147463659335608</v>
      </c>
      <c r="K81">
        <v>2.7384654158057926</v>
      </c>
    </row>
    <row r="82" spans="1:11">
      <c r="A82">
        <v>2005</v>
      </c>
      <c r="B82" t="s">
        <v>50</v>
      </c>
      <c r="C82" t="s">
        <v>42</v>
      </c>
      <c r="D82">
        <v>1</v>
      </c>
      <c r="E82">
        <v>131</v>
      </c>
      <c r="F82">
        <v>7.21</v>
      </c>
      <c r="G82" s="7">
        <v>0.23700120918984283</v>
      </c>
      <c r="H82" s="7">
        <v>7.6593742571381922</v>
      </c>
      <c r="I82" s="7">
        <v>298.26636128996677</v>
      </c>
      <c r="J82">
        <v>1.0890214263628286</v>
      </c>
      <c r="K82">
        <v>10.601990688251529</v>
      </c>
    </row>
    <row r="83" spans="1:11">
      <c r="A83">
        <v>2005</v>
      </c>
      <c r="B83" t="s">
        <v>52</v>
      </c>
      <c r="C83" t="s">
        <v>42</v>
      </c>
      <c r="D83">
        <v>1</v>
      </c>
      <c r="E83">
        <v>131</v>
      </c>
      <c r="F83">
        <v>6.08</v>
      </c>
      <c r="G83" s="7">
        <v>0.2858695652173916</v>
      </c>
      <c r="H83" s="7">
        <v>5.3829364259172392</v>
      </c>
      <c r="I83" s="7">
        <v>31.159432754054734</v>
      </c>
      <c r="J83">
        <v>0.89419250033363584</v>
      </c>
      <c r="K83">
        <v>5.1760839955634967</v>
      </c>
    </row>
    <row r="84" spans="1:11">
      <c r="A84">
        <v>2005</v>
      </c>
      <c r="B84" t="s">
        <v>53</v>
      </c>
      <c r="C84" t="s">
        <v>79</v>
      </c>
      <c r="D84">
        <v>1</v>
      </c>
      <c r="E84">
        <v>131</v>
      </c>
      <c r="F84">
        <v>6.22</v>
      </c>
      <c r="G84" s="7">
        <v>0.24573378839590398</v>
      </c>
      <c r="H84" s="7">
        <v>9.8183222994010606</v>
      </c>
      <c r="I84" s="7">
        <v>3.9093775642790081</v>
      </c>
      <c r="J84">
        <v>1.3959839271489978</v>
      </c>
      <c r="K84">
        <v>0.13896030499078516</v>
      </c>
    </row>
    <row r="85" spans="1:11">
      <c r="A85">
        <v>2005</v>
      </c>
      <c r="B85" t="s">
        <v>55</v>
      </c>
      <c r="C85" t="s">
        <v>79</v>
      </c>
      <c r="D85">
        <v>1</v>
      </c>
      <c r="E85">
        <v>131</v>
      </c>
      <c r="F85">
        <v>6.4</v>
      </c>
      <c r="G85" s="7">
        <v>0.28098159509202536</v>
      </c>
      <c r="H85" s="7">
        <v>2.2693856041330767</v>
      </c>
      <c r="I85" s="7">
        <v>0.69009748573914576</v>
      </c>
      <c r="J85">
        <v>0.37698152588438427</v>
      </c>
      <c r="K85">
        <v>0.11463631509300122</v>
      </c>
    </row>
    <row r="86" spans="1:11">
      <c r="A86">
        <v>2005</v>
      </c>
      <c r="B86" t="s">
        <v>56</v>
      </c>
      <c r="C86" t="s">
        <v>45</v>
      </c>
      <c r="D86">
        <v>1</v>
      </c>
      <c r="E86">
        <v>131</v>
      </c>
      <c r="F86">
        <v>7.38</v>
      </c>
      <c r="G86" s="7">
        <v>0.23967889908256923</v>
      </c>
      <c r="H86" s="7">
        <v>13.639197554901429</v>
      </c>
      <c r="I86" s="7">
        <v>304.04068737417612</v>
      </c>
      <c r="J86">
        <v>1.9392417548784064</v>
      </c>
      <c r="K86">
        <v>10.807241294156094</v>
      </c>
    </row>
    <row r="87" spans="1:11">
      <c r="A87">
        <v>2005</v>
      </c>
      <c r="B87" t="s">
        <v>57</v>
      </c>
      <c r="C87" t="s">
        <v>45</v>
      </c>
      <c r="D87">
        <v>1</v>
      </c>
      <c r="E87">
        <v>131</v>
      </c>
      <c r="F87">
        <v>6.31</v>
      </c>
      <c r="G87" s="7">
        <v>0.28800000000000037</v>
      </c>
      <c r="H87" s="7">
        <v>4.5107622464517219</v>
      </c>
      <c r="I87" s="7">
        <v>10.18534698162793</v>
      </c>
      <c r="J87">
        <v>0.74931031177429086</v>
      </c>
      <c r="K87">
        <v>1.6919502969451488</v>
      </c>
    </row>
    <row r="88" spans="1:11">
      <c r="A88">
        <v>2005</v>
      </c>
      <c r="B88" t="s">
        <v>58</v>
      </c>
      <c r="C88" t="s">
        <v>48</v>
      </c>
      <c r="D88">
        <v>2</v>
      </c>
      <c r="E88">
        <v>131</v>
      </c>
      <c r="F88">
        <v>7.61</v>
      </c>
      <c r="G88" s="7">
        <v>0.16387337057728096</v>
      </c>
      <c r="H88" s="7">
        <v>11.480244472283577</v>
      </c>
      <c r="I88" s="7">
        <v>257.28873330078704</v>
      </c>
      <c r="J88">
        <v>1.632278537446936</v>
      </c>
      <c r="K88">
        <v>9.1454253937644232</v>
      </c>
    </row>
    <row r="89" spans="1:11">
      <c r="A89">
        <v>2005</v>
      </c>
      <c r="B89" t="s">
        <v>59</v>
      </c>
      <c r="C89" t="s">
        <v>48</v>
      </c>
      <c r="D89">
        <v>2</v>
      </c>
      <c r="E89">
        <v>131</v>
      </c>
      <c r="F89">
        <v>6.35</v>
      </c>
      <c r="G89" s="7">
        <v>0.20266666666666677</v>
      </c>
      <c r="H89" s="7">
        <v>5.5747067351404835</v>
      </c>
      <c r="I89" s="7">
        <v>49.184315358901422</v>
      </c>
      <c r="J89">
        <v>0.92604863957177819</v>
      </c>
      <c r="K89">
        <v>8.1703075139848007</v>
      </c>
    </row>
    <row r="90" spans="1:11">
      <c r="A90">
        <v>2005</v>
      </c>
      <c r="B90" t="s">
        <v>60</v>
      </c>
      <c r="C90" t="s">
        <v>42</v>
      </c>
      <c r="D90">
        <v>2</v>
      </c>
      <c r="E90">
        <v>131</v>
      </c>
      <c r="F90">
        <v>7.62</v>
      </c>
      <c r="G90" s="7">
        <v>0.1592741935483869</v>
      </c>
      <c r="H90" s="7"/>
      <c r="I90" s="7"/>
      <c r="J90">
        <v>1.1047112297949058</v>
      </c>
      <c r="K90">
        <v>8.9802420729086343</v>
      </c>
    </row>
    <row r="91" spans="1:11">
      <c r="A91">
        <v>2005</v>
      </c>
      <c r="B91" t="s">
        <v>61</v>
      </c>
      <c r="C91" t="s">
        <v>42</v>
      </c>
      <c r="D91">
        <v>2</v>
      </c>
      <c r="E91">
        <v>131</v>
      </c>
      <c r="F91">
        <v>6.75</v>
      </c>
      <c r="G91" s="7">
        <v>0.24932249322493277</v>
      </c>
      <c r="H91" s="7">
        <v>3.4250399494070551</v>
      </c>
      <c r="I91" s="7">
        <v>5.7633118784910256</v>
      </c>
      <c r="J91">
        <v>0.56895433900299452</v>
      </c>
      <c r="K91">
        <v>0.95737899374360325</v>
      </c>
    </row>
    <row r="92" spans="1:11">
      <c r="A92">
        <v>2005</v>
      </c>
      <c r="B92" t="s">
        <v>62</v>
      </c>
      <c r="C92" t="s">
        <v>45</v>
      </c>
      <c r="D92">
        <v>2</v>
      </c>
      <c r="E92">
        <v>131</v>
      </c>
      <c r="F92">
        <v>7.39</v>
      </c>
      <c r="G92" s="7">
        <v>0.2058252427184471</v>
      </c>
      <c r="H92" s="7">
        <v>9.5283915385663729</v>
      </c>
      <c r="I92" s="7">
        <v>189.97854871681355</v>
      </c>
      <c r="J92">
        <v>1.3547611326868527</v>
      </c>
      <c r="K92">
        <v>6.7528594097981181</v>
      </c>
    </row>
    <row r="93" spans="1:11">
      <c r="A93">
        <v>2005</v>
      </c>
      <c r="B93" t="s">
        <v>63</v>
      </c>
      <c r="C93" t="s">
        <v>45</v>
      </c>
      <c r="D93">
        <v>2</v>
      </c>
      <c r="E93">
        <v>131</v>
      </c>
      <c r="F93">
        <v>6.5</v>
      </c>
      <c r="G93" s="7">
        <v>0.26659751037344409</v>
      </c>
      <c r="H93" s="7">
        <v>4.7880416096451022</v>
      </c>
      <c r="I93" s="7">
        <v>52.538821358118241</v>
      </c>
      <c r="J93">
        <v>0.7953708830771663</v>
      </c>
      <c r="K93">
        <v>8.7275450270235613</v>
      </c>
    </row>
    <row r="94" spans="1:11">
      <c r="A94">
        <v>2005</v>
      </c>
      <c r="B94" t="s">
        <v>64</v>
      </c>
      <c r="C94" t="s">
        <v>79</v>
      </c>
      <c r="D94">
        <v>2</v>
      </c>
      <c r="E94">
        <v>131</v>
      </c>
      <c r="F94">
        <v>6.35</v>
      </c>
      <c r="G94" s="7">
        <v>0.20846560846560919</v>
      </c>
      <c r="H94" s="7">
        <v>6.3024449972260568</v>
      </c>
      <c r="I94" s="7">
        <v>3.4500622852369962</v>
      </c>
      <c r="J94">
        <v>0.8960911701182277</v>
      </c>
      <c r="K94">
        <v>0.12263376957353468</v>
      </c>
    </row>
    <row r="95" spans="1:11">
      <c r="A95">
        <v>2005</v>
      </c>
      <c r="B95" t="s">
        <v>65</v>
      </c>
      <c r="C95" t="s">
        <v>79</v>
      </c>
      <c r="D95">
        <v>2</v>
      </c>
      <c r="E95">
        <v>131</v>
      </c>
      <c r="F95">
        <v>6.52</v>
      </c>
      <c r="G95" s="7">
        <v>0.26673640167363982</v>
      </c>
      <c r="H95" s="7">
        <v>2.2522137541582028</v>
      </c>
      <c r="I95" s="7">
        <v>0.49319239220802108</v>
      </c>
      <c r="J95">
        <v>0.37412900483463585</v>
      </c>
      <c r="K95">
        <v>8.1927205420946558E-2</v>
      </c>
    </row>
    <row r="96" spans="1:11">
      <c r="A96">
        <v>2005</v>
      </c>
      <c r="B96" t="s">
        <v>66</v>
      </c>
      <c r="C96" t="s">
        <v>51</v>
      </c>
      <c r="D96">
        <v>2</v>
      </c>
      <c r="E96">
        <v>131</v>
      </c>
      <c r="F96">
        <v>7.48</v>
      </c>
      <c r="G96" s="7">
        <v>0.24333719582850552</v>
      </c>
      <c r="H96" s="7">
        <v>8.8191765471492953</v>
      </c>
      <c r="I96" s="7">
        <v>301.18191689405057</v>
      </c>
      <c r="J96">
        <v>1.2539238716232441</v>
      </c>
      <c r="K96">
        <v>10.705625215564268</v>
      </c>
    </row>
    <row r="97" spans="1:11">
      <c r="A97">
        <v>2005</v>
      </c>
      <c r="B97" t="s">
        <v>67</v>
      </c>
      <c r="C97" t="s">
        <v>51</v>
      </c>
      <c r="D97">
        <v>2</v>
      </c>
      <c r="E97">
        <v>131</v>
      </c>
      <c r="F97">
        <v>6.39</v>
      </c>
      <c r="G97" s="7">
        <v>0.23859934853420206</v>
      </c>
      <c r="H97" s="7">
        <v>4.2883919413065064</v>
      </c>
      <c r="I97" s="7">
        <v>19.465445107315812</v>
      </c>
      <c r="J97">
        <v>0.7123710200151705</v>
      </c>
      <c r="K97">
        <v>3.2335241684842955</v>
      </c>
    </row>
    <row r="98" spans="1:11">
      <c r="A98">
        <v>2005</v>
      </c>
      <c r="B98" t="s">
        <v>68</v>
      </c>
      <c r="C98" t="s">
        <v>54</v>
      </c>
      <c r="D98">
        <v>2</v>
      </c>
      <c r="E98">
        <v>131</v>
      </c>
      <c r="F98">
        <v>7.5</v>
      </c>
      <c r="G98" s="7">
        <v>0.20460829493087546</v>
      </c>
      <c r="H98" s="7">
        <v>6.9031554345748853</v>
      </c>
      <c r="I98" s="7">
        <v>203.74572427344765</v>
      </c>
      <c r="J98">
        <v>0.98150108943415459</v>
      </c>
      <c r="K98">
        <v>7.2422188750214209</v>
      </c>
    </row>
    <row r="99" spans="1:11">
      <c r="A99">
        <v>2005</v>
      </c>
      <c r="B99" t="s">
        <v>69</v>
      </c>
      <c r="C99" t="s">
        <v>54</v>
      </c>
      <c r="D99">
        <v>2</v>
      </c>
      <c r="E99">
        <v>131</v>
      </c>
      <c r="F99">
        <v>6.64</v>
      </c>
      <c r="G99" s="7">
        <v>0.26498800959232616</v>
      </c>
      <c r="H99" s="7">
        <v>3.710056441009479</v>
      </c>
      <c r="I99" s="7">
        <v>17.521826774167121</v>
      </c>
      <c r="J99">
        <v>0.61630017203851362</v>
      </c>
      <c r="K99">
        <v>2.9106578368953291</v>
      </c>
    </row>
    <row r="100" spans="1:11">
      <c r="A100">
        <v>2005</v>
      </c>
      <c r="B100" t="s">
        <v>70</v>
      </c>
      <c r="C100" t="s">
        <v>45</v>
      </c>
      <c r="D100">
        <v>3</v>
      </c>
      <c r="E100">
        <v>131</v>
      </c>
      <c r="F100">
        <v>7.51</v>
      </c>
      <c r="G100" s="7">
        <v>0.18804243008678831</v>
      </c>
      <c r="H100" s="7">
        <v>12.970320406997432</v>
      </c>
      <c r="I100" s="7">
        <v>200.72172013585504</v>
      </c>
      <c r="J100">
        <v>1.8441397894674518</v>
      </c>
      <c r="K100">
        <v>7.1347295035437481</v>
      </c>
    </row>
    <row r="101" spans="1:11">
      <c r="A101">
        <v>2005</v>
      </c>
      <c r="B101" t="s">
        <v>71</v>
      </c>
      <c r="C101" t="s">
        <v>45</v>
      </c>
      <c r="D101">
        <v>3</v>
      </c>
      <c r="E101">
        <v>131</v>
      </c>
      <c r="F101">
        <v>6.73</v>
      </c>
      <c r="G101" s="7">
        <v>0.25819672131147525</v>
      </c>
      <c r="H101" s="7">
        <v>3.1866041540382861</v>
      </c>
      <c r="I101" s="7">
        <v>4.4299948998646617</v>
      </c>
      <c r="J101">
        <v>0.52934631038067825</v>
      </c>
      <c r="K101">
        <v>0.73589355373080523</v>
      </c>
    </row>
    <row r="102" spans="1:11">
      <c r="A102">
        <v>2005</v>
      </c>
      <c r="B102" t="s">
        <v>72</v>
      </c>
      <c r="C102" t="s">
        <v>51</v>
      </c>
      <c r="D102">
        <v>3</v>
      </c>
      <c r="E102">
        <v>131</v>
      </c>
      <c r="F102">
        <v>7.78</v>
      </c>
      <c r="G102" s="7">
        <v>0.17796610169491528</v>
      </c>
      <c r="H102" s="7">
        <v>8.0698899686126815</v>
      </c>
      <c r="I102" s="7">
        <v>270.89974461079726</v>
      </c>
      <c r="J102">
        <v>1.147389171644065</v>
      </c>
      <c r="K102">
        <v>9.6292339417425357</v>
      </c>
    </row>
    <row r="103" spans="1:11">
      <c r="A103">
        <v>2005</v>
      </c>
      <c r="B103" t="s">
        <v>73</v>
      </c>
      <c r="C103" t="s">
        <v>51</v>
      </c>
      <c r="D103">
        <v>3</v>
      </c>
      <c r="E103">
        <v>131</v>
      </c>
      <c r="F103">
        <v>6.53</v>
      </c>
      <c r="G103" s="7">
        <v>0.23965351299326215</v>
      </c>
      <c r="H103" s="7">
        <v>5.3388417293388528</v>
      </c>
      <c r="I103" s="7">
        <v>15.909479829967101</v>
      </c>
      <c r="J103">
        <v>0.88686766053150845</v>
      </c>
      <c r="K103">
        <v>2.6428210223087913</v>
      </c>
    </row>
    <row r="104" spans="1:11">
      <c r="A104">
        <v>2005</v>
      </c>
      <c r="B104" t="s">
        <v>74</v>
      </c>
      <c r="C104" t="s">
        <v>79</v>
      </c>
      <c r="D104">
        <v>3</v>
      </c>
      <c r="E104">
        <v>131</v>
      </c>
      <c r="F104">
        <v>6.64</v>
      </c>
      <c r="G104" s="7">
        <v>0.20615034168564961</v>
      </c>
      <c r="H104" s="7">
        <v>6.2590688446973868</v>
      </c>
      <c r="I104" s="7">
        <v>2.1602186023334577</v>
      </c>
      <c r="J104">
        <v>0.88992388309045511</v>
      </c>
      <c r="K104">
        <v>7.6785787735083308E-2</v>
      </c>
    </row>
    <row r="105" spans="1:11">
      <c r="A105">
        <v>2005</v>
      </c>
      <c r="B105" t="s">
        <v>75</v>
      </c>
      <c r="C105" t="s">
        <v>79</v>
      </c>
      <c r="D105">
        <v>3</v>
      </c>
      <c r="E105">
        <v>131</v>
      </c>
      <c r="F105">
        <v>6.88</v>
      </c>
      <c r="G105" s="7">
        <v>0.25697211155378541</v>
      </c>
      <c r="H105" s="7">
        <v>2.0957893332968154</v>
      </c>
      <c r="I105" s="7">
        <v>0.18334701087814914</v>
      </c>
      <c r="J105">
        <v>0.34814438734410863</v>
      </c>
      <c r="K105">
        <v>3.0456893619711337E-2</v>
      </c>
    </row>
    <row r="106" spans="1:11">
      <c r="A106">
        <v>2005</v>
      </c>
      <c r="B106" t="s">
        <v>80</v>
      </c>
      <c r="C106" t="s">
        <v>54</v>
      </c>
      <c r="D106">
        <v>3</v>
      </c>
      <c r="E106">
        <v>131</v>
      </c>
      <c r="F106">
        <v>7.53</v>
      </c>
      <c r="G106" s="7">
        <v>0.208839779005525</v>
      </c>
      <c r="H106" s="7">
        <v>7.9207837643247396</v>
      </c>
      <c r="I106" s="7">
        <v>229.35998654782057</v>
      </c>
      <c r="J106">
        <v>1.1261890258068417</v>
      </c>
      <c r="K106">
        <v>8.1526875210492857</v>
      </c>
    </row>
    <row r="107" spans="1:11">
      <c r="A107">
        <v>2005</v>
      </c>
      <c r="B107" t="s">
        <v>81</v>
      </c>
      <c r="C107" t="s">
        <v>54</v>
      </c>
      <c r="D107">
        <v>3</v>
      </c>
      <c r="E107">
        <v>131</v>
      </c>
      <c r="F107">
        <v>6.55</v>
      </c>
      <c r="G107" s="7">
        <v>0.25812274368231047</v>
      </c>
      <c r="H107" s="7">
        <v>4.498824411472051</v>
      </c>
      <c r="I107" s="7">
        <v>70.324226696908269</v>
      </c>
      <c r="J107">
        <v>0.74732724497497915</v>
      </c>
      <c r="K107">
        <v>11.68198751175529</v>
      </c>
    </row>
    <row r="108" spans="1:11">
      <c r="A108">
        <v>2005</v>
      </c>
      <c r="B108" t="s">
        <v>82</v>
      </c>
      <c r="C108" t="s">
        <v>42</v>
      </c>
      <c r="D108">
        <v>3</v>
      </c>
      <c r="E108">
        <v>131</v>
      </c>
      <c r="F108">
        <v>7.16</v>
      </c>
      <c r="G108" s="7">
        <v>0.22278225806451546</v>
      </c>
      <c r="H108" s="7">
        <v>9.6241295393112143</v>
      </c>
      <c r="I108" s="7">
        <v>219.22273439905484</v>
      </c>
      <c r="J108">
        <v>1.3683733065574673</v>
      </c>
      <c r="K108">
        <v>7.7923550570702602</v>
      </c>
    </row>
    <row r="109" spans="1:11">
      <c r="A109">
        <v>2005</v>
      </c>
      <c r="B109" t="s">
        <v>83</v>
      </c>
      <c r="C109" t="s">
        <v>42</v>
      </c>
      <c r="D109">
        <v>3</v>
      </c>
      <c r="E109">
        <v>131</v>
      </c>
      <c r="F109">
        <v>6.45</v>
      </c>
      <c r="G109" s="7">
        <v>0.28224917309812592</v>
      </c>
      <c r="H109" s="7">
        <v>3.4468156313317069</v>
      </c>
      <c r="I109" s="7">
        <v>13.201995867101363</v>
      </c>
      <c r="J109">
        <v>0.57257163074229944</v>
      </c>
      <c r="K109">
        <v>2.1930642979470321</v>
      </c>
    </row>
    <row r="110" spans="1:11">
      <c r="A110">
        <v>2005</v>
      </c>
      <c r="B110" t="s">
        <v>84</v>
      </c>
      <c r="C110" t="s">
        <v>48</v>
      </c>
      <c r="D110">
        <v>3</v>
      </c>
      <c r="E110">
        <v>131</v>
      </c>
      <c r="F110">
        <v>7.46</v>
      </c>
      <c r="G110" s="7">
        <v>0.23721436343852007</v>
      </c>
      <c r="H110" s="7">
        <v>14.782188474377682</v>
      </c>
      <c r="I110" s="7">
        <v>256.31680966267612</v>
      </c>
      <c r="J110">
        <v>2.1017539340277338</v>
      </c>
      <c r="K110">
        <v>9.1108780002320824</v>
      </c>
    </row>
    <row r="111" spans="1:11">
      <c r="A111">
        <v>2005</v>
      </c>
      <c r="B111" t="s">
        <v>85</v>
      </c>
      <c r="C111" t="s">
        <v>48</v>
      </c>
      <c r="D111">
        <v>3</v>
      </c>
      <c r="E111">
        <v>131</v>
      </c>
      <c r="F111">
        <v>6.68</v>
      </c>
      <c r="G111" s="7">
        <v>0.27664974619289329</v>
      </c>
      <c r="H111" s="7">
        <v>5.7963027447726683</v>
      </c>
      <c r="I111" s="7">
        <v>36.089874297515863</v>
      </c>
      <c r="J111">
        <v>0.96285930836640277</v>
      </c>
      <c r="K111">
        <v>5.9951098027919549</v>
      </c>
    </row>
    <row r="112" spans="1:11">
      <c r="A112">
        <v>2005</v>
      </c>
      <c r="B112" t="s">
        <v>41</v>
      </c>
      <c r="C112" t="s">
        <v>51</v>
      </c>
      <c r="D112">
        <v>1</v>
      </c>
      <c r="E112">
        <v>133</v>
      </c>
      <c r="F112">
        <v>7.03</v>
      </c>
      <c r="G112" s="7">
        <v>0.16816143497757843</v>
      </c>
      <c r="H112" s="7">
        <v>23.702195118258246</v>
      </c>
      <c r="I112" s="7">
        <v>190.6201253974331</v>
      </c>
      <c r="J112">
        <v>3.3700139814371726</v>
      </c>
      <c r="K112">
        <v>6.7756644957096146</v>
      </c>
    </row>
    <row r="113" spans="1:11">
      <c r="A113">
        <v>2005</v>
      </c>
      <c r="B113" t="s">
        <v>43</v>
      </c>
      <c r="C113" t="s">
        <v>51</v>
      </c>
      <c r="D113">
        <v>1</v>
      </c>
      <c r="E113">
        <v>133</v>
      </c>
      <c r="F113">
        <v>6.48</v>
      </c>
      <c r="G113" s="7">
        <v>0.25246305418719273</v>
      </c>
      <c r="H113" s="7">
        <v>4.042438513130385</v>
      </c>
      <c r="I113" s="7">
        <v>7.4434257455611919</v>
      </c>
      <c r="J113">
        <v>0.67151419141739255</v>
      </c>
      <c r="K113">
        <v>1.2364729864586834</v>
      </c>
    </row>
    <row r="114" spans="1:11">
      <c r="A114">
        <v>2005</v>
      </c>
      <c r="B114" t="s">
        <v>44</v>
      </c>
      <c r="C114" t="s">
        <v>54</v>
      </c>
      <c r="D114">
        <v>1</v>
      </c>
      <c r="E114">
        <v>133</v>
      </c>
      <c r="F114">
        <v>7.41</v>
      </c>
      <c r="G114" s="7">
        <v>0.14054054054054019</v>
      </c>
      <c r="H114" s="7">
        <v>24.029572242459803</v>
      </c>
      <c r="I114" s="7">
        <v>205.26774562207029</v>
      </c>
      <c r="J114">
        <v>3.4165609565277659</v>
      </c>
      <c r="K114">
        <v>7.2963196998533899</v>
      </c>
    </row>
    <row r="115" spans="1:11">
      <c r="A115">
        <v>2005</v>
      </c>
      <c r="B115" t="s">
        <v>46</v>
      </c>
      <c r="C115" t="s">
        <v>54</v>
      </c>
      <c r="D115">
        <v>1</v>
      </c>
      <c r="E115">
        <v>133</v>
      </c>
      <c r="F115">
        <v>6.37</v>
      </c>
      <c r="G115" s="7">
        <v>0.27173913043478276</v>
      </c>
      <c r="H115" s="7">
        <v>4.8813680387147071</v>
      </c>
      <c r="I115" s="7">
        <v>14.826426929961317</v>
      </c>
      <c r="J115">
        <v>0.81087390714320684</v>
      </c>
      <c r="K115">
        <v>2.4629084794099141</v>
      </c>
    </row>
    <row r="116" spans="1:11">
      <c r="A116">
        <v>2005</v>
      </c>
      <c r="B116" t="s">
        <v>47</v>
      </c>
      <c r="C116" t="s">
        <v>48</v>
      </c>
      <c r="D116">
        <v>1</v>
      </c>
      <c r="E116">
        <v>133</v>
      </c>
      <c r="F116">
        <v>7</v>
      </c>
      <c r="G116" s="7">
        <v>0.15913978494623704</v>
      </c>
      <c r="H116" s="7">
        <v>28.352967192493956</v>
      </c>
      <c r="I116" s="7">
        <v>160.85334337901423</v>
      </c>
      <c r="J116">
        <v>4.0312677951220737</v>
      </c>
      <c r="K116">
        <v>5.7175929638961964</v>
      </c>
    </row>
    <row r="117" spans="1:11">
      <c r="A117">
        <v>2005</v>
      </c>
      <c r="B117" t="s">
        <v>49</v>
      </c>
      <c r="C117" t="s">
        <v>48</v>
      </c>
      <c r="D117">
        <v>1</v>
      </c>
      <c r="E117">
        <v>133</v>
      </c>
      <c r="F117">
        <v>6.43</v>
      </c>
      <c r="G117" s="7">
        <v>0.25955967555040571</v>
      </c>
      <c r="H117" s="7">
        <v>3.6236953796343596</v>
      </c>
      <c r="I117" s="7">
        <v>5.9457030487623479</v>
      </c>
      <c r="J117">
        <v>0.60195420781150244</v>
      </c>
      <c r="K117">
        <v>0.98767710683266885</v>
      </c>
    </row>
    <row r="118" spans="1:11">
      <c r="A118">
        <v>2005</v>
      </c>
      <c r="B118" t="s">
        <v>50</v>
      </c>
      <c r="C118" t="s">
        <v>42</v>
      </c>
      <c r="D118">
        <v>1</v>
      </c>
      <c r="E118">
        <v>133</v>
      </c>
      <c r="F118">
        <v>7.02</v>
      </c>
      <c r="G118" s="7">
        <v>0.17297297297297229</v>
      </c>
      <c r="H118" s="7"/>
      <c r="I118" s="7"/>
      <c r="J118">
        <v>2.4817838315741096</v>
      </c>
      <c r="K118">
        <v>6.2798186144338572</v>
      </c>
    </row>
    <row r="119" spans="1:11">
      <c r="A119">
        <v>2005</v>
      </c>
      <c r="B119" t="s">
        <v>52</v>
      </c>
      <c r="C119" t="s">
        <v>42</v>
      </c>
      <c r="D119">
        <v>1</v>
      </c>
      <c r="E119">
        <v>133</v>
      </c>
      <c r="F119">
        <v>6.21</v>
      </c>
      <c r="G119" s="7">
        <v>0.26936026936026908</v>
      </c>
      <c r="H119" s="7">
        <v>3.7550025252525243</v>
      </c>
      <c r="I119" s="7">
        <v>5.8704099326599311</v>
      </c>
      <c r="J119">
        <v>0.62376644105406254</v>
      </c>
      <c r="K119">
        <v>0.97516970670411196</v>
      </c>
    </row>
    <row r="120" spans="1:11">
      <c r="A120">
        <v>2005</v>
      </c>
      <c r="B120" t="s">
        <v>53</v>
      </c>
      <c r="C120" t="s">
        <v>79</v>
      </c>
      <c r="D120">
        <v>1</v>
      </c>
      <c r="E120">
        <v>133</v>
      </c>
      <c r="F120">
        <v>6.14</v>
      </c>
      <c r="G120" s="7">
        <v>0.16317530319735435</v>
      </c>
      <c r="H120" s="7">
        <v>13.270225477650973</v>
      </c>
      <c r="I120" s="7">
        <v>5.3652504464307835</v>
      </c>
      <c r="J120">
        <v>1.8867807463983897</v>
      </c>
      <c r="K120">
        <v>0.19070985754875994</v>
      </c>
    </row>
    <row r="121" spans="1:11">
      <c r="A121">
        <v>2005</v>
      </c>
      <c r="B121" t="s">
        <v>55</v>
      </c>
      <c r="C121" t="s">
        <v>79</v>
      </c>
      <c r="D121">
        <v>1</v>
      </c>
      <c r="E121">
        <v>133</v>
      </c>
      <c r="F121">
        <v>6.37</v>
      </c>
      <c r="G121" s="7">
        <v>0.27218934911242559</v>
      </c>
      <c r="H121" s="7">
        <v>2.072164023450108</v>
      </c>
      <c r="I121" s="7">
        <v>0.77194372604960892</v>
      </c>
      <c r="J121">
        <v>0.34421984259539662</v>
      </c>
      <c r="K121">
        <v>0.12823229477311601</v>
      </c>
    </row>
    <row r="122" spans="1:11">
      <c r="A122">
        <v>2005</v>
      </c>
      <c r="B122" t="s">
        <v>56</v>
      </c>
      <c r="C122" t="s">
        <v>45</v>
      </c>
      <c r="D122">
        <v>1</v>
      </c>
      <c r="E122">
        <v>133</v>
      </c>
      <c r="F122">
        <v>7.25</v>
      </c>
      <c r="G122" s="7">
        <v>0.14634146341463425</v>
      </c>
      <c r="H122" s="7">
        <v>30.167191624675464</v>
      </c>
      <c r="I122" s="7">
        <v>250.2199500545662</v>
      </c>
      <c r="J122">
        <v>4.2892169711967778</v>
      </c>
      <c r="K122">
        <v>8.8941628181605843</v>
      </c>
    </row>
    <row r="123" spans="1:11">
      <c r="A123">
        <v>2005</v>
      </c>
      <c r="B123" t="s">
        <v>57</v>
      </c>
      <c r="C123" t="s">
        <v>45</v>
      </c>
      <c r="D123">
        <v>1</v>
      </c>
      <c r="E123">
        <v>133</v>
      </c>
      <c r="F123">
        <v>6.23</v>
      </c>
      <c r="G123" s="7">
        <v>0.24545454545454595</v>
      </c>
      <c r="H123" s="7">
        <v>6.1634455141946436</v>
      </c>
      <c r="I123" s="7">
        <v>10.412084464011572</v>
      </c>
      <c r="J123">
        <v>1.0238476398258276</v>
      </c>
      <c r="K123">
        <v>1.7296150472319658</v>
      </c>
    </row>
    <row r="124" spans="1:11">
      <c r="A124">
        <v>2005</v>
      </c>
      <c r="B124" t="s">
        <v>58</v>
      </c>
      <c r="C124" t="s">
        <v>48</v>
      </c>
      <c r="D124">
        <v>2</v>
      </c>
      <c r="E124">
        <v>133</v>
      </c>
      <c r="F124">
        <v>7.3</v>
      </c>
      <c r="G124" s="7">
        <v>0.12412412412412434</v>
      </c>
      <c r="H124" s="7">
        <v>18.394119201800507</v>
      </c>
      <c r="I124" s="7">
        <v>184.45103764092599</v>
      </c>
      <c r="J124">
        <v>2.6153037124624303</v>
      </c>
      <c r="K124">
        <v>6.5563819367692515</v>
      </c>
    </row>
    <row r="125" spans="1:11">
      <c r="A125">
        <v>2005</v>
      </c>
      <c r="B125" t="s">
        <v>59</v>
      </c>
      <c r="C125" t="s">
        <v>48</v>
      </c>
      <c r="D125">
        <v>2</v>
      </c>
      <c r="E125">
        <v>133</v>
      </c>
      <c r="F125">
        <v>6.6</v>
      </c>
      <c r="G125" s="7">
        <v>0.22687224669603476</v>
      </c>
      <c r="H125" s="7">
        <v>3.5060081657172986</v>
      </c>
      <c r="I125" s="7">
        <v>4.3408565905688326</v>
      </c>
      <c r="J125">
        <v>0.58240446474503771</v>
      </c>
      <c r="K125">
        <v>0.72108624386160725</v>
      </c>
    </row>
    <row r="126" spans="1:11">
      <c r="A126">
        <v>2005</v>
      </c>
      <c r="B126" t="s">
        <v>60</v>
      </c>
      <c r="C126" t="s">
        <v>42</v>
      </c>
      <c r="D126">
        <v>2</v>
      </c>
      <c r="E126">
        <v>133</v>
      </c>
      <c r="F126">
        <v>7.1</v>
      </c>
      <c r="G126" s="7">
        <v>0.12701829924650154</v>
      </c>
      <c r="H126" s="7">
        <v>14.775397495544269</v>
      </c>
      <c r="I126" s="7">
        <v>140.04548386380614</v>
      </c>
      <c r="J126">
        <v>2.100788382377262</v>
      </c>
      <c r="K126">
        <v>4.9779697228823832</v>
      </c>
    </row>
    <row r="127" spans="1:11">
      <c r="A127">
        <v>2005</v>
      </c>
      <c r="B127" t="s">
        <v>61</v>
      </c>
      <c r="C127" t="s">
        <v>42</v>
      </c>
      <c r="D127">
        <v>2</v>
      </c>
      <c r="E127">
        <v>133</v>
      </c>
      <c r="F127">
        <v>6.54</v>
      </c>
      <c r="G127" s="7">
        <v>0.24122807017543801</v>
      </c>
      <c r="H127" s="7">
        <v>3.6283400017654093</v>
      </c>
      <c r="I127" s="7">
        <v>4.2346606651933731</v>
      </c>
      <c r="J127">
        <v>0.60272575440760778</v>
      </c>
      <c r="K127">
        <v>0.70344538903383624</v>
      </c>
    </row>
    <row r="128" spans="1:11">
      <c r="A128">
        <v>2005</v>
      </c>
      <c r="B128" t="s">
        <v>62</v>
      </c>
      <c r="C128" t="s">
        <v>45</v>
      </c>
      <c r="D128">
        <v>2</v>
      </c>
      <c r="E128">
        <v>133</v>
      </c>
      <c r="F128">
        <v>7.29</v>
      </c>
      <c r="G128" s="7">
        <v>0.1373966942148766</v>
      </c>
      <c r="H128" s="7">
        <v>21.48652237729269</v>
      </c>
      <c r="I128" s="7">
        <v>175.5809508325431</v>
      </c>
      <c r="J128">
        <v>3.0549862771216647</v>
      </c>
      <c r="K128">
        <v>6.241091344361366</v>
      </c>
    </row>
    <row r="129" spans="1:11">
      <c r="A129">
        <v>2005</v>
      </c>
      <c r="B129" t="s">
        <v>63</v>
      </c>
      <c r="C129" t="s">
        <v>45</v>
      </c>
      <c r="D129">
        <v>2</v>
      </c>
      <c r="E129">
        <v>133</v>
      </c>
      <c r="F129">
        <v>6.58</v>
      </c>
      <c r="G129" s="7">
        <v>0.24654377880184339</v>
      </c>
      <c r="H129" s="7">
        <v>2.9504403855516927</v>
      </c>
      <c r="I129" s="7">
        <v>5.8572468288015482</v>
      </c>
      <c r="J129">
        <v>0.49011570204310034</v>
      </c>
      <c r="K129">
        <v>0.97298310299565871</v>
      </c>
    </row>
    <row r="130" spans="1:11">
      <c r="A130">
        <v>2005</v>
      </c>
      <c r="B130" t="s">
        <v>64</v>
      </c>
      <c r="C130" t="s">
        <v>79</v>
      </c>
      <c r="D130">
        <v>2</v>
      </c>
      <c r="E130">
        <v>133</v>
      </c>
      <c r="F130">
        <v>6.36</v>
      </c>
      <c r="G130" s="7">
        <v>0.14848143982002165</v>
      </c>
      <c r="H130" s="7">
        <v>8.7021623038432931</v>
      </c>
      <c r="I130" s="7">
        <v>3.9978395493264873</v>
      </c>
      <c r="J130">
        <v>1.2372866093780797</v>
      </c>
      <c r="K130">
        <v>0.14210471972693381</v>
      </c>
    </row>
    <row r="131" spans="1:11">
      <c r="A131">
        <v>2005</v>
      </c>
      <c r="B131" t="s">
        <v>65</v>
      </c>
      <c r="C131" t="s">
        <v>79</v>
      </c>
      <c r="D131">
        <v>2</v>
      </c>
      <c r="E131">
        <v>133</v>
      </c>
      <c r="F131">
        <v>6.56</v>
      </c>
      <c r="G131" s="7">
        <v>0.26640926640926665</v>
      </c>
      <c r="H131" s="7">
        <v>1.4763425483396144</v>
      </c>
      <c r="I131" s="7">
        <v>0.18916661074247915</v>
      </c>
      <c r="J131">
        <v>0.24524429237036435</v>
      </c>
      <c r="K131">
        <v>3.1423622955129751E-2</v>
      </c>
    </row>
    <row r="132" spans="1:11">
      <c r="A132">
        <v>2005</v>
      </c>
      <c r="B132" t="s">
        <v>66</v>
      </c>
      <c r="C132" t="s">
        <v>51</v>
      </c>
      <c r="D132">
        <v>2</v>
      </c>
      <c r="E132">
        <v>133</v>
      </c>
      <c r="F132">
        <v>6.96</v>
      </c>
      <c r="G132" s="7">
        <v>0.16438356164383622</v>
      </c>
      <c r="H132" s="7">
        <v>20.017065243466167</v>
      </c>
      <c r="I132" s="7">
        <v>133.22536467911127</v>
      </c>
      <c r="J132">
        <v>2.8460566374233021</v>
      </c>
      <c r="K132">
        <v>4.7355460054501446</v>
      </c>
    </row>
    <row r="133" spans="1:11">
      <c r="A133">
        <v>2005</v>
      </c>
      <c r="B133" t="s">
        <v>67</v>
      </c>
      <c r="C133" t="s">
        <v>51</v>
      </c>
      <c r="D133">
        <v>2</v>
      </c>
      <c r="E133">
        <v>133</v>
      </c>
      <c r="F133">
        <v>6.45</v>
      </c>
      <c r="G133" s="7">
        <v>0.2642045454545453</v>
      </c>
      <c r="H133" s="7">
        <v>4.4253024359994422</v>
      </c>
      <c r="I133" s="7">
        <v>5.706251646093067</v>
      </c>
      <c r="J133">
        <v>0.73511405985156053</v>
      </c>
      <c r="K133">
        <v>0.94790036946859046</v>
      </c>
    </row>
    <row r="134" spans="1:11">
      <c r="A134">
        <v>2005</v>
      </c>
      <c r="B134" t="s">
        <v>68</v>
      </c>
      <c r="C134" t="s">
        <v>54</v>
      </c>
      <c r="D134">
        <v>2</v>
      </c>
      <c r="E134">
        <v>133</v>
      </c>
      <c r="F134">
        <v>6.97</v>
      </c>
      <c r="G134" s="7">
        <v>0.18514150943396238</v>
      </c>
      <c r="H134" s="7">
        <v>17.288863603923698</v>
      </c>
      <c r="I134" s="7">
        <v>162.64108141425268</v>
      </c>
      <c r="J134">
        <v>2.4581567984604726</v>
      </c>
      <c r="K134">
        <v>5.7811387889119947</v>
      </c>
    </row>
    <row r="135" spans="1:11">
      <c r="A135">
        <v>2005</v>
      </c>
      <c r="B135" t="s">
        <v>69</v>
      </c>
      <c r="C135" t="s">
        <v>54</v>
      </c>
      <c r="D135">
        <v>2</v>
      </c>
      <c r="E135">
        <v>133</v>
      </c>
      <c r="F135">
        <v>6.55</v>
      </c>
      <c r="G135" s="7">
        <v>0.23965936739659346</v>
      </c>
      <c r="H135" s="7">
        <v>4.5984981494013013</v>
      </c>
      <c r="I135" s="7">
        <v>8.1590807478968106</v>
      </c>
      <c r="J135">
        <v>0.76388465934595962</v>
      </c>
      <c r="K135">
        <v>1.3553548169840586</v>
      </c>
    </row>
    <row r="136" spans="1:11">
      <c r="A136">
        <v>2005</v>
      </c>
      <c r="B136" t="s">
        <v>70</v>
      </c>
      <c r="C136" t="s">
        <v>45</v>
      </c>
      <c r="D136">
        <v>3</v>
      </c>
      <c r="E136">
        <v>133</v>
      </c>
      <c r="F136">
        <v>7.35</v>
      </c>
      <c r="G136" s="7">
        <v>0.13960703205791125</v>
      </c>
      <c r="H136" s="7">
        <v>20.134293597322351</v>
      </c>
      <c r="I136" s="7">
        <v>165.17795096515948</v>
      </c>
      <c r="J136">
        <v>2.8627243422306048</v>
      </c>
      <c r="K136">
        <v>5.8713127771542544</v>
      </c>
    </row>
    <row r="137" spans="1:11">
      <c r="A137">
        <v>2005</v>
      </c>
      <c r="B137" t="s">
        <v>71</v>
      </c>
      <c r="C137" t="s">
        <v>45</v>
      </c>
      <c r="D137">
        <v>3</v>
      </c>
      <c r="E137">
        <v>133</v>
      </c>
      <c r="F137">
        <v>6.45</v>
      </c>
      <c r="G137" s="7">
        <v>0.23753399818676313</v>
      </c>
      <c r="H137" s="7">
        <v>5.1480735309454175</v>
      </c>
      <c r="I137" s="7">
        <v>15.47589559064312</v>
      </c>
      <c r="J137">
        <v>0.85517798805381395</v>
      </c>
      <c r="K137">
        <v>2.5707956918219459</v>
      </c>
    </row>
    <row r="138" spans="1:11">
      <c r="A138">
        <v>2005</v>
      </c>
      <c r="B138" t="s">
        <v>72</v>
      </c>
      <c r="C138" t="s">
        <v>51</v>
      </c>
      <c r="D138">
        <v>3</v>
      </c>
      <c r="E138">
        <v>133</v>
      </c>
      <c r="F138">
        <v>7.15</v>
      </c>
      <c r="G138" s="7">
        <v>0.12354085603112801</v>
      </c>
      <c r="H138" s="7">
        <v>13.261650314594345</v>
      </c>
      <c r="I138" s="7">
        <v>145.39942301779564</v>
      </c>
      <c r="J138">
        <v>1.8855615167342277</v>
      </c>
      <c r="K138">
        <v>5.1682775162606625</v>
      </c>
    </row>
    <row r="139" spans="1:11">
      <c r="A139">
        <v>2005</v>
      </c>
      <c r="B139" t="s">
        <v>73</v>
      </c>
      <c r="C139" t="s">
        <v>51</v>
      </c>
      <c r="D139">
        <v>3</v>
      </c>
      <c r="E139">
        <v>133</v>
      </c>
      <c r="F139">
        <v>6.53</v>
      </c>
      <c r="G139" s="7">
        <v>0.22407045009784729</v>
      </c>
      <c r="H139" s="7">
        <v>6.9940544783879961</v>
      </c>
      <c r="I139" s="7">
        <v>12.92983539132522</v>
      </c>
      <c r="J139">
        <v>1.1618251761971634</v>
      </c>
      <c r="K139">
        <v>2.1478540563483133</v>
      </c>
    </row>
    <row r="140" spans="1:11">
      <c r="A140">
        <v>2005</v>
      </c>
      <c r="B140" t="s">
        <v>74</v>
      </c>
      <c r="C140" t="s">
        <v>79</v>
      </c>
      <c r="D140">
        <v>3</v>
      </c>
      <c r="E140">
        <v>133</v>
      </c>
      <c r="F140">
        <v>6.5</v>
      </c>
      <c r="G140" s="7">
        <v>0.14642082429501102</v>
      </c>
      <c r="H140" s="7">
        <v>7.8204066296948129</v>
      </c>
      <c r="I140" s="7">
        <v>2.9727999476396274</v>
      </c>
      <c r="J140">
        <v>1.1119172528578933</v>
      </c>
      <c r="K140">
        <v>0.10566929916803251</v>
      </c>
    </row>
    <row r="141" spans="1:11">
      <c r="A141">
        <v>2005</v>
      </c>
      <c r="B141" t="s">
        <v>75</v>
      </c>
      <c r="C141" t="s">
        <v>79</v>
      </c>
      <c r="D141">
        <v>3</v>
      </c>
      <c r="E141">
        <v>133</v>
      </c>
      <c r="F141">
        <v>6.83</v>
      </c>
      <c r="G141" s="7">
        <v>0.24053627760252344</v>
      </c>
      <c r="H141" s="7">
        <v>1.8485990796204614</v>
      </c>
      <c r="I141" s="7">
        <v>0.19749027457152549</v>
      </c>
      <c r="J141">
        <v>0.30708210209608977</v>
      </c>
      <c r="K141">
        <v>3.2806317674576181E-2</v>
      </c>
    </row>
    <row r="142" spans="1:11">
      <c r="A142">
        <v>2005</v>
      </c>
      <c r="B142" t="s">
        <v>80</v>
      </c>
      <c r="C142" t="s">
        <v>54</v>
      </c>
      <c r="D142">
        <v>3</v>
      </c>
      <c r="E142">
        <v>133</v>
      </c>
      <c r="F142">
        <v>7</v>
      </c>
      <c r="G142" s="7">
        <v>0.13146551724137917</v>
      </c>
      <c r="H142" s="7">
        <v>14.415721419070207</v>
      </c>
      <c r="I142" s="7">
        <v>143.91763135706273</v>
      </c>
      <c r="J142">
        <v>2.0496490933595819</v>
      </c>
      <c r="K142">
        <v>5.115606670909294</v>
      </c>
    </row>
    <row r="143" spans="1:11">
      <c r="A143">
        <v>2005</v>
      </c>
      <c r="B143" t="s">
        <v>81</v>
      </c>
      <c r="C143" t="s">
        <v>54</v>
      </c>
      <c r="D143">
        <v>3</v>
      </c>
      <c r="E143">
        <v>133</v>
      </c>
      <c r="F143">
        <v>6.49</v>
      </c>
      <c r="G143" s="7">
        <v>0.24712643678160909</v>
      </c>
      <c r="H143" s="7">
        <v>3.9953943188665271</v>
      </c>
      <c r="I143" s="7">
        <v>4.0384641344879233</v>
      </c>
      <c r="J143">
        <v>0.66369939251089949</v>
      </c>
      <c r="K143">
        <v>0.6708539830674547</v>
      </c>
    </row>
    <row r="144" spans="1:11">
      <c r="A144">
        <v>2005</v>
      </c>
      <c r="B144" t="s">
        <v>82</v>
      </c>
      <c r="C144" t="s">
        <v>42</v>
      </c>
      <c r="D144">
        <v>3</v>
      </c>
      <c r="E144">
        <v>133</v>
      </c>
      <c r="F144">
        <v>7</v>
      </c>
      <c r="G144" s="7">
        <v>0.15113871635610696</v>
      </c>
      <c r="H144" s="7">
        <v>19.525149219332846</v>
      </c>
      <c r="I144" s="7">
        <v>136.90793933653381</v>
      </c>
      <c r="J144">
        <v>2.7761152724673925</v>
      </c>
      <c r="K144">
        <v>4.866444515285214</v>
      </c>
    </row>
    <row r="145" spans="1:11">
      <c r="A145">
        <v>2005</v>
      </c>
      <c r="B145" t="s">
        <v>83</v>
      </c>
      <c r="C145" t="s">
        <v>42</v>
      </c>
      <c r="D145">
        <v>3</v>
      </c>
      <c r="E145">
        <v>133</v>
      </c>
      <c r="F145">
        <v>6.53</v>
      </c>
      <c r="G145" s="7">
        <v>0.26387315968289898</v>
      </c>
      <c r="H145" s="7">
        <v>3.7441533666539262</v>
      </c>
      <c r="I145" s="7">
        <v>1.8645044353205307</v>
      </c>
      <c r="J145">
        <v>0.62196422094849191</v>
      </c>
      <c r="K145">
        <v>0.30972423803395149</v>
      </c>
    </row>
    <row r="146" spans="1:11">
      <c r="A146">
        <v>2005</v>
      </c>
      <c r="B146" t="s">
        <v>84</v>
      </c>
      <c r="C146" t="s">
        <v>48</v>
      </c>
      <c r="D146">
        <v>3</v>
      </c>
      <c r="E146">
        <v>133</v>
      </c>
      <c r="F146">
        <v>7.11</v>
      </c>
      <c r="G146" s="7">
        <v>0.16297608503100119</v>
      </c>
      <c r="H146" s="7">
        <v>27.042865685031362</v>
      </c>
      <c r="I146" s="7">
        <v>156.4659000837745</v>
      </c>
      <c r="J146">
        <v>3.8449955796069015</v>
      </c>
      <c r="K146">
        <v>5.5616396315787702</v>
      </c>
    </row>
    <row r="147" spans="1:11">
      <c r="A147">
        <v>2005</v>
      </c>
      <c r="B147" t="s">
        <v>85</v>
      </c>
      <c r="C147" t="s">
        <v>48</v>
      </c>
      <c r="D147">
        <v>3</v>
      </c>
      <c r="E147">
        <v>133</v>
      </c>
      <c r="F147">
        <v>6.65</v>
      </c>
      <c r="G147" s="7">
        <v>0.27280858676207481</v>
      </c>
      <c r="H147" s="7">
        <v>4.2215777985568135</v>
      </c>
      <c r="I147" s="7">
        <v>13.759446948711583</v>
      </c>
      <c r="J147">
        <v>0.70127211402115885</v>
      </c>
      <c r="K147">
        <v>2.2856659073732093</v>
      </c>
    </row>
    <row r="148" spans="1:11">
      <c r="A148">
        <v>2005</v>
      </c>
      <c r="B148" t="s">
        <v>41</v>
      </c>
      <c r="C148" t="s">
        <v>51</v>
      </c>
      <c r="D148">
        <v>1</v>
      </c>
      <c r="E148">
        <v>136</v>
      </c>
      <c r="F148">
        <v>6.33</v>
      </c>
      <c r="G148" s="7">
        <v>0.33756613756613724</v>
      </c>
      <c r="H148" s="7">
        <v>11.801925992633844</v>
      </c>
      <c r="I148" s="7">
        <v>179.06510613737257</v>
      </c>
      <c r="J148">
        <v>1.6780157029601539</v>
      </c>
      <c r="K148">
        <v>6.3649369632185095</v>
      </c>
    </row>
    <row r="149" spans="1:11">
      <c r="A149">
        <v>2005</v>
      </c>
      <c r="B149" t="s">
        <v>43</v>
      </c>
      <c r="C149" t="s">
        <v>51</v>
      </c>
      <c r="D149">
        <v>1</v>
      </c>
      <c r="E149">
        <v>136</v>
      </c>
      <c r="F149">
        <v>6.38</v>
      </c>
      <c r="G149" s="7">
        <v>0.28448275862069</v>
      </c>
      <c r="H149" s="7">
        <v>3.4992737646198218</v>
      </c>
      <c r="I149" s="7">
        <v>4.9016478361041687</v>
      </c>
      <c r="J149">
        <v>0.5812857721803979</v>
      </c>
      <c r="K149">
        <v>0.81424270835115564</v>
      </c>
    </row>
    <row r="150" spans="1:11">
      <c r="A150">
        <v>2005</v>
      </c>
      <c r="B150" t="s">
        <v>44</v>
      </c>
      <c r="C150" t="s">
        <v>54</v>
      </c>
      <c r="D150">
        <v>1</v>
      </c>
      <c r="E150">
        <v>136</v>
      </c>
      <c r="F150">
        <v>6.7</v>
      </c>
      <c r="G150" s="7">
        <v>0.36078431372549002</v>
      </c>
      <c r="H150" s="7">
        <v>10.941631784501462</v>
      </c>
      <c r="I150" s="7">
        <v>161.82007189674781</v>
      </c>
      <c r="J150">
        <v>1.5556977701657253</v>
      </c>
      <c r="K150">
        <v>5.7519556949086761</v>
      </c>
    </row>
    <row r="151" spans="1:11">
      <c r="A151">
        <v>2005</v>
      </c>
      <c r="B151" t="s">
        <v>46</v>
      </c>
      <c r="C151" t="s">
        <v>54</v>
      </c>
      <c r="D151">
        <v>1</v>
      </c>
      <c r="E151">
        <v>136</v>
      </c>
      <c r="F151">
        <v>6.84</v>
      </c>
      <c r="G151" s="7">
        <v>0.2863436123348016</v>
      </c>
      <c r="H151" s="7">
        <v>2.8232993319557793</v>
      </c>
      <c r="I151" s="7">
        <v>4.0827162150192269</v>
      </c>
      <c r="J151">
        <v>0.46899552383281973</v>
      </c>
      <c r="K151">
        <v>0.67820496688081255</v>
      </c>
    </row>
    <row r="152" spans="1:11">
      <c r="A152">
        <v>2005</v>
      </c>
      <c r="B152" t="s">
        <v>47</v>
      </c>
      <c r="C152" t="s">
        <v>48</v>
      </c>
      <c r="D152">
        <v>1</v>
      </c>
      <c r="E152">
        <v>136</v>
      </c>
      <c r="F152">
        <v>7</v>
      </c>
      <c r="G152" s="7">
        <v>0.31797235023041454</v>
      </c>
      <c r="H152" s="7">
        <v>14.419474287035509</v>
      </c>
      <c r="I152" s="7">
        <v>182.43151855596034</v>
      </c>
      <c r="J152">
        <v>2.0501826818078439</v>
      </c>
      <c r="K152">
        <v>6.4845973666254642</v>
      </c>
    </row>
    <row r="153" spans="1:11">
      <c r="A153">
        <v>2005</v>
      </c>
      <c r="B153" t="s">
        <v>49</v>
      </c>
      <c r="C153" t="s">
        <v>48</v>
      </c>
      <c r="D153">
        <v>1</v>
      </c>
      <c r="E153">
        <v>136</v>
      </c>
      <c r="F153">
        <v>6.24</v>
      </c>
      <c r="G153" s="7">
        <v>0.2689470154258885</v>
      </c>
      <c r="H153" s="7">
        <v>5.166838474244881</v>
      </c>
      <c r="I153" s="7">
        <v>4.1883343074426023</v>
      </c>
      <c r="J153">
        <v>0.85829514758160952</v>
      </c>
      <c r="K153">
        <v>0.6957498343419648</v>
      </c>
    </row>
    <row r="154" spans="1:11">
      <c r="A154">
        <v>2005</v>
      </c>
      <c r="B154" t="s">
        <v>50</v>
      </c>
      <c r="C154" t="s">
        <v>42</v>
      </c>
      <c r="D154">
        <v>1</v>
      </c>
      <c r="E154">
        <v>136</v>
      </c>
      <c r="F154">
        <v>6.12</v>
      </c>
      <c r="G154" s="7">
        <v>0.34529147982062752</v>
      </c>
      <c r="H154" s="7">
        <v>13.895458479385402</v>
      </c>
      <c r="I154" s="7">
        <v>90.544843217821779</v>
      </c>
      <c r="J154">
        <v>1.97567732104003</v>
      </c>
      <c r="K154">
        <v>3.2184507180523028</v>
      </c>
    </row>
    <row r="155" spans="1:11">
      <c r="A155">
        <v>2005</v>
      </c>
      <c r="B155" t="s">
        <v>52</v>
      </c>
      <c r="C155" t="s">
        <v>42</v>
      </c>
      <c r="D155">
        <v>1</v>
      </c>
      <c r="E155">
        <v>136</v>
      </c>
      <c r="F155">
        <v>6.2</v>
      </c>
      <c r="G155" s="7">
        <v>0.31590656284760799</v>
      </c>
      <c r="H155" s="7">
        <v>9.3661063156426945</v>
      </c>
      <c r="I155" s="7">
        <v>6.5224447269185291</v>
      </c>
      <c r="J155">
        <v>1.5558612181358062</v>
      </c>
      <c r="K155">
        <v>1.0834831952631514</v>
      </c>
    </row>
    <row r="156" spans="1:11">
      <c r="A156">
        <v>2005</v>
      </c>
      <c r="B156" t="s">
        <v>53</v>
      </c>
      <c r="C156" t="s">
        <v>79</v>
      </c>
      <c r="D156">
        <v>1</v>
      </c>
      <c r="E156">
        <v>136</v>
      </c>
      <c r="F156">
        <v>6.21</v>
      </c>
      <c r="G156" s="7">
        <v>0.32942708333333365</v>
      </c>
      <c r="H156" s="7">
        <v>5.7988856908731323</v>
      </c>
      <c r="I156" s="7">
        <v>1.4710304571822665</v>
      </c>
      <c r="J156">
        <v>0.82449434567115665</v>
      </c>
      <c r="K156">
        <v>5.228833429868044E-2</v>
      </c>
    </row>
    <row r="157" spans="1:11">
      <c r="A157">
        <v>2005</v>
      </c>
      <c r="B157" t="s">
        <v>55</v>
      </c>
      <c r="C157" t="s">
        <v>79</v>
      </c>
      <c r="D157">
        <v>1</v>
      </c>
      <c r="E157">
        <v>136</v>
      </c>
      <c r="F157">
        <v>6.12</v>
      </c>
      <c r="G157" s="7">
        <v>0.3125</v>
      </c>
      <c r="H157" s="7">
        <v>4.0557256497715706</v>
      </c>
      <c r="I157" s="7">
        <v>0.70626456710605157</v>
      </c>
      <c r="J157">
        <v>0.67372139897017957</v>
      </c>
      <c r="K157">
        <v>0.11732192788251274</v>
      </c>
    </row>
    <row r="158" spans="1:11">
      <c r="A158">
        <v>2005</v>
      </c>
      <c r="B158" t="s">
        <v>56</v>
      </c>
      <c r="C158" t="s">
        <v>45</v>
      </c>
      <c r="D158">
        <v>1</v>
      </c>
      <c r="E158">
        <v>136</v>
      </c>
      <c r="F158">
        <v>6.62</v>
      </c>
      <c r="G158" s="7">
        <v>0.34169653524492222</v>
      </c>
      <c r="H158" s="7">
        <v>18.008766735652301</v>
      </c>
      <c r="I158" s="7">
        <v>177.14142451175604</v>
      </c>
      <c r="J158">
        <v>2.5605137154928928</v>
      </c>
      <c r="K158">
        <v>6.2965589718361032</v>
      </c>
    </row>
    <row r="159" spans="1:11">
      <c r="A159">
        <v>2005</v>
      </c>
      <c r="B159" t="s">
        <v>57</v>
      </c>
      <c r="C159" t="s">
        <v>45</v>
      </c>
      <c r="D159">
        <v>1</v>
      </c>
      <c r="E159">
        <v>136</v>
      </c>
      <c r="F159">
        <v>6.23</v>
      </c>
      <c r="G159" s="7">
        <v>0.32239819004524906</v>
      </c>
      <c r="H159" s="7">
        <v>7.8168650965084412</v>
      </c>
      <c r="I159" s="7">
        <v>6.2970271573847265</v>
      </c>
      <c r="J159">
        <v>1.2985072815952063</v>
      </c>
      <c r="K159">
        <v>1.0460377037745137</v>
      </c>
    </row>
    <row r="160" spans="1:11">
      <c r="A160">
        <v>2005</v>
      </c>
      <c r="B160" t="s">
        <v>58</v>
      </c>
      <c r="C160" t="s">
        <v>48</v>
      </c>
      <c r="D160">
        <v>2</v>
      </c>
      <c r="E160">
        <v>136</v>
      </c>
      <c r="F160">
        <v>7.4</v>
      </c>
      <c r="G160" s="7">
        <v>0.30994897959183687</v>
      </c>
      <c r="H160" s="7">
        <v>11.316203944343474</v>
      </c>
      <c r="I160" s="7">
        <v>145.67525725926225</v>
      </c>
      <c r="J160">
        <v>1.6089550068658114</v>
      </c>
      <c r="K160">
        <v>5.1780821487605602</v>
      </c>
    </row>
    <row r="161" spans="1:11">
      <c r="A161">
        <v>2005</v>
      </c>
      <c r="B161" t="s">
        <v>59</v>
      </c>
      <c r="C161" t="s">
        <v>48</v>
      </c>
      <c r="D161">
        <v>2</v>
      </c>
      <c r="E161">
        <v>136</v>
      </c>
      <c r="F161">
        <v>6.32</v>
      </c>
      <c r="G161" s="7">
        <v>0.27404403244495917</v>
      </c>
      <c r="H161" s="7">
        <v>5.6191162101505947</v>
      </c>
      <c r="I161" s="7">
        <v>2.6349265749418178</v>
      </c>
      <c r="J161">
        <v>0.93342576914488629</v>
      </c>
      <c r="K161">
        <v>0.43770377277700961</v>
      </c>
    </row>
    <row r="162" spans="1:11">
      <c r="A162">
        <v>2005</v>
      </c>
      <c r="B162" t="s">
        <v>60</v>
      </c>
      <c r="C162" t="s">
        <v>42</v>
      </c>
      <c r="D162">
        <v>2</v>
      </c>
      <c r="E162">
        <v>136</v>
      </c>
      <c r="F162">
        <v>6.87</v>
      </c>
      <c r="G162" s="7">
        <v>0.33097762073027126</v>
      </c>
      <c r="H162" s="7">
        <v>12.071419721050031</v>
      </c>
      <c r="I162" s="7">
        <v>151.41948565775959</v>
      </c>
      <c r="J162">
        <v>1.7163327292161983</v>
      </c>
      <c r="K162">
        <v>5.3822629210362951</v>
      </c>
    </row>
    <row r="163" spans="1:11">
      <c r="A163">
        <v>2005</v>
      </c>
      <c r="B163" t="s">
        <v>61</v>
      </c>
      <c r="C163" t="s">
        <v>42</v>
      </c>
      <c r="D163">
        <v>2</v>
      </c>
      <c r="E163">
        <v>136</v>
      </c>
      <c r="F163">
        <v>6.76</v>
      </c>
      <c r="G163" s="7">
        <v>0.28468899521531132</v>
      </c>
      <c r="H163" s="7">
        <v>3.1726052240953155</v>
      </c>
      <c r="I163" s="7">
        <v>1.2754287411421732</v>
      </c>
      <c r="J163">
        <v>0.52702086248806868</v>
      </c>
      <c r="K163">
        <v>0.2118692707475115</v>
      </c>
    </row>
    <row r="164" spans="1:11">
      <c r="A164">
        <v>2005</v>
      </c>
      <c r="B164" t="s">
        <v>62</v>
      </c>
      <c r="C164" t="s">
        <v>45</v>
      </c>
      <c r="D164">
        <v>2</v>
      </c>
      <c r="E164">
        <v>136</v>
      </c>
      <c r="F164">
        <v>6.9</v>
      </c>
      <c r="G164" s="7">
        <v>0.277711561382598</v>
      </c>
      <c r="H164" s="7">
        <v>14.364123182645798</v>
      </c>
      <c r="I164" s="7">
        <v>170.94878299621143</v>
      </c>
      <c r="J164">
        <v>2.0423127779972208</v>
      </c>
      <c r="K164">
        <v>6.0764391856170459</v>
      </c>
    </row>
    <row r="165" spans="1:11">
      <c r="A165">
        <v>2005</v>
      </c>
      <c r="B165" t="s">
        <v>63</v>
      </c>
      <c r="C165" t="s">
        <v>45</v>
      </c>
      <c r="D165">
        <v>2</v>
      </c>
      <c r="E165">
        <v>136</v>
      </c>
      <c r="F165">
        <v>6.63</v>
      </c>
      <c r="G165" s="7">
        <v>0.27756286266924529</v>
      </c>
      <c r="H165" s="7">
        <v>3.9961532552991619</v>
      </c>
      <c r="I165" s="7">
        <v>1.3866490125188877</v>
      </c>
      <c r="J165">
        <v>0.66382546408459009</v>
      </c>
      <c r="K165">
        <v>0.23034475042646455</v>
      </c>
    </row>
    <row r="166" spans="1:11">
      <c r="A166">
        <v>2005</v>
      </c>
      <c r="B166" t="s">
        <v>64</v>
      </c>
      <c r="C166" t="s">
        <v>79</v>
      </c>
      <c r="D166">
        <v>2</v>
      </c>
      <c r="E166">
        <v>136</v>
      </c>
      <c r="F166">
        <v>6.44</v>
      </c>
      <c r="G166" s="7">
        <v>0.32727272727272788</v>
      </c>
      <c r="H166" s="7">
        <v>3.8619030525587177</v>
      </c>
      <c r="I166" s="7">
        <v>4.3618224203814</v>
      </c>
      <c r="J166">
        <v>0.5490912220215558</v>
      </c>
      <c r="K166">
        <v>0.15504262862459753</v>
      </c>
    </row>
    <row r="167" spans="1:11">
      <c r="A167">
        <v>2005</v>
      </c>
      <c r="B167" t="s">
        <v>65</v>
      </c>
      <c r="C167" t="s">
        <v>79</v>
      </c>
      <c r="D167">
        <v>2</v>
      </c>
      <c r="E167">
        <v>136</v>
      </c>
      <c r="F167">
        <v>6.27</v>
      </c>
      <c r="G167" s="7">
        <v>0.312</v>
      </c>
      <c r="H167" s="7">
        <v>3.4280067031806913</v>
      </c>
      <c r="I167" s="7">
        <v>0.47893379898460253</v>
      </c>
      <c r="J167">
        <v>0.56944716462173095</v>
      </c>
      <c r="K167">
        <v>7.9558623272307075E-2</v>
      </c>
    </row>
    <row r="168" spans="1:11">
      <c r="A168">
        <v>2005</v>
      </c>
      <c r="B168" t="s">
        <v>66</v>
      </c>
      <c r="C168" t="s">
        <v>51</v>
      </c>
      <c r="D168">
        <v>2</v>
      </c>
      <c r="E168">
        <v>136</v>
      </c>
      <c r="F168">
        <v>6.61</v>
      </c>
      <c r="G168" s="7">
        <v>0.3147023086269739</v>
      </c>
      <c r="H168" s="7">
        <v>13.189431256744198</v>
      </c>
      <c r="I168" s="7">
        <v>166.44284555023734</v>
      </c>
      <c r="J168">
        <v>1.8752933017665037</v>
      </c>
      <c r="K168">
        <v>5.9162739338687302</v>
      </c>
    </row>
    <row r="169" spans="1:11">
      <c r="A169">
        <v>2005</v>
      </c>
      <c r="B169" t="s">
        <v>67</v>
      </c>
      <c r="C169" t="s">
        <v>51</v>
      </c>
      <c r="D169">
        <v>2</v>
      </c>
      <c r="E169">
        <v>136</v>
      </c>
      <c r="F169">
        <v>6.5</v>
      </c>
      <c r="G169" s="7">
        <v>0.24392439243924402</v>
      </c>
      <c r="H169" s="7">
        <v>4.3545867776231608</v>
      </c>
      <c r="I169" s="7">
        <v>1.2966372408799645</v>
      </c>
      <c r="J169">
        <v>0.72336704922892425</v>
      </c>
      <c r="K169">
        <v>0.21539234438396623</v>
      </c>
    </row>
    <row r="170" spans="1:11">
      <c r="A170">
        <v>2005</v>
      </c>
      <c r="B170" t="s">
        <v>68</v>
      </c>
      <c r="C170" t="s">
        <v>54</v>
      </c>
      <c r="D170">
        <v>2</v>
      </c>
      <c r="E170">
        <v>136</v>
      </c>
      <c r="F170">
        <v>6.71</v>
      </c>
      <c r="G170" s="7">
        <v>0.29569266589057036</v>
      </c>
      <c r="H170" s="7">
        <v>10.807911709452652</v>
      </c>
      <c r="I170" s="7">
        <v>159.21662652911547</v>
      </c>
      <c r="J170">
        <v>1.5366852474746864</v>
      </c>
      <c r="K170">
        <v>5.6594152440658956</v>
      </c>
    </row>
    <row r="171" spans="1:11">
      <c r="A171">
        <v>2005</v>
      </c>
      <c r="B171" t="s">
        <v>69</v>
      </c>
      <c r="C171" t="s">
        <v>54</v>
      </c>
      <c r="D171">
        <v>2</v>
      </c>
      <c r="E171">
        <v>136</v>
      </c>
      <c r="F171">
        <v>6.45</v>
      </c>
      <c r="G171" s="7">
        <v>0.28998849252013748</v>
      </c>
      <c r="H171" s="7">
        <v>9.8920438703293598</v>
      </c>
      <c r="I171" s="7">
        <v>9.7062530302043974</v>
      </c>
      <c r="J171">
        <v>1.6432279228177202</v>
      </c>
      <c r="K171">
        <v>1.6123650697714631</v>
      </c>
    </row>
    <row r="172" spans="1:11">
      <c r="A172">
        <v>2005</v>
      </c>
      <c r="B172" t="s">
        <v>70</v>
      </c>
      <c r="C172" t="s">
        <v>45</v>
      </c>
      <c r="D172">
        <v>3</v>
      </c>
      <c r="E172">
        <v>136</v>
      </c>
      <c r="F172">
        <v>6.76</v>
      </c>
      <c r="G172" s="7">
        <v>0.29171668667466988</v>
      </c>
      <c r="H172" s="7">
        <v>19.55130100059851</v>
      </c>
      <c r="I172" s="7">
        <v>102.0984316934493</v>
      </c>
      <c r="J172">
        <v>2.7798335723153622</v>
      </c>
      <c r="K172">
        <v>3.6291273927692704</v>
      </c>
    </row>
    <row r="173" spans="1:11">
      <c r="A173">
        <v>2005</v>
      </c>
      <c r="B173" t="s">
        <v>71</v>
      </c>
      <c r="C173" t="s">
        <v>45</v>
      </c>
      <c r="D173">
        <v>3</v>
      </c>
      <c r="E173">
        <v>136</v>
      </c>
      <c r="F173">
        <v>6.33</v>
      </c>
      <c r="G173" s="7">
        <v>0.26599326599326573</v>
      </c>
      <c r="H173" s="7">
        <v>7.1416036685520075</v>
      </c>
      <c r="I173" s="7">
        <v>3.2096600048274011</v>
      </c>
      <c r="J173">
        <v>1.1863354748214834</v>
      </c>
      <c r="K173">
        <v>0.53317625880161368</v>
      </c>
    </row>
    <row r="174" spans="1:11">
      <c r="A174">
        <v>2005</v>
      </c>
      <c r="B174" t="s">
        <v>72</v>
      </c>
      <c r="C174" t="s">
        <v>51</v>
      </c>
      <c r="D174">
        <v>3</v>
      </c>
      <c r="E174">
        <v>136</v>
      </c>
      <c r="F174">
        <v>6.88</v>
      </c>
      <c r="G174" s="7">
        <v>0.29161603888213833</v>
      </c>
      <c r="H174" s="7">
        <v>9.7285000421652441</v>
      </c>
      <c r="I174" s="7">
        <v>151.86339964794931</v>
      </c>
      <c r="J174">
        <v>1.3832128626455344</v>
      </c>
      <c r="K174">
        <v>5.3980420118128123</v>
      </c>
    </row>
    <row r="175" spans="1:11">
      <c r="A175">
        <v>2005</v>
      </c>
      <c r="B175" t="s">
        <v>73</v>
      </c>
      <c r="C175" t="s">
        <v>51</v>
      </c>
      <c r="D175">
        <v>3</v>
      </c>
      <c r="E175">
        <v>136</v>
      </c>
      <c r="F175">
        <v>6.54</v>
      </c>
      <c r="G175" s="7">
        <v>0.27139152981849624</v>
      </c>
      <c r="H175" s="7">
        <v>4.362590433802815</v>
      </c>
      <c r="I175" s="7">
        <v>0.7721459145064743</v>
      </c>
      <c r="J175">
        <v>0.724696585520053</v>
      </c>
      <c r="K175">
        <v>0.12826588153459301</v>
      </c>
    </row>
    <row r="176" spans="1:11">
      <c r="A176">
        <v>2005</v>
      </c>
      <c r="B176" t="s">
        <v>74</v>
      </c>
      <c r="C176" t="s">
        <v>79</v>
      </c>
      <c r="D176">
        <v>3</v>
      </c>
      <c r="E176">
        <v>136</v>
      </c>
      <c r="F176">
        <v>6.68</v>
      </c>
      <c r="G176" s="7">
        <v>0.27643979057591639</v>
      </c>
      <c r="H176" s="7">
        <v>2.6189150890509727</v>
      </c>
      <c r="I176" s="7">
        <v>1.5103774382067083</v>
      </c>
      <c r="J176">
        <v>0.3723613117799327</v>
      </c>
      <c r="K176">
        <v>5.3686937629702378E-2</v>
      </c>
    </row>
    <row r="177" spans="1:11">
      <c r="A177">
        <v>2005</v>
      </c>
      <c r="B177" t="s">
        <v>75</v>
      </c>
      <c r="C177" t="s">
        <v>79</v>
      </c>
      <c r="D177">
        <v>3</v>
      </c>
      <c r="E177">
        <v>136</v>
      </c>
      <c r="F177">
        <v>6.79</v>
      </c>
      <c r="G177" s="7">
        <v>0.27283372365339537</v>
      </c>
      <c r="H177" s="7">
        <v>2.2801868365945084</v>
      </c>
      <c r="I177" s="7">
        <v>0.19832878691549818</v>
      </c>
      <c r="J177">
        <v>0.3787757846861175</v>
      </c>
      <c r="K177">
        <v>3.2945608089712336E-2</v>
      </c>
    </row>
    <row r="178" spans="1:11">
      <c r="A178">
        <v>2005</v>
      </c>
      <c r="B178" t="s">
        <v>80</v>
      </c>
      <c r="C178" t="s">
        <v>54</v>
      </c>
      <c r="D178">
        <v>3</v>
      </c>
      <c r="E178">
        <v>136</v>
      </c>
      <c r="F178">
        <v>6.81</v>
      </c>
      <c r="G178" s="7">
        <v>0.29455445544554493</v>
      </c>
      <c r="H178" s="7">
        <v>10.803494360495588</v>
      </c>
      <c r="I178" s="7">
        <v>157.88662291085532</v>
      </c>
      <c r="J178">
        <v>1.5360571821131481</v>
      </c>
      <c r="K178">
        <v>5.612139762127029</v>
      </c>
    </row>
    <row r="179" spans="1:11">
      <c r="A179">
        <v>2005</v>
      </c>
      <c r="B179" t="s">
        <v>81</v>
      </c>
      <c r="C179" t="s">
        <v>54</v>
      </c>
      <c r="D179">
        <v>3</v>
      </c>
      <c r="E179">
        <v>136</v>
      </c>
      <c r="F179">
        <v>6.49</v>
      </c>
      <c r="G179" s="7">
        <v>0.26906222611744096</v>
      </c>
      <c r="H179" s="7">
        <v>4.579423641816561</v>
      </c>
      <c r="I179" s="7">
        <v>3.3107883213489395</v>
      </c>
      <c r="J179">
        <v>0.76071607620094783</v>
      </c>
      <c r="K179">
        <v>0.5499753021210817</v>
      </c>
    </row>
    <row r="180" spans="1:11">
      <c r="A180">
        <v>2005</v>
      </c>
      <c r="B180" t="s">
        <v>82</v>
      </c>
      <c r="C180" t="s">
        <v>42</v>
      </c>
      <c r="D180">
        <v>3</v>
      </c>
      <c r="E180">
        <v>136</v>
      </c>
      <c r="F180">
        <v>6.8</v>
      </c>
      <c r="G180" s="7">
        <v>0.32101616628175439</v>
      </c>
      <c r="H180" s="7">
        <v>12.831012805939196</v>
      </c>
      <c r="I180" s="7">
        <v>163.33584864809899</v>
      </c>
      <c r="J180">
        <v>1.8243328238701986</v>
      </c>
      <c r="K180">
        <v>5.8058345531674203</v>
      </c>
    </row>
    <row r="181" spans="1:11">
      <c r="A181">
        <v>2005</v>
      </c>
      <c r="B181" t="s">
        <v>83</v>
      </c>
      <c r="C181" t="s">
        <v>42</v>
      </c>
      <c r="D181">
        <v>3</v>
      </c>
      <c r="E181">
        <v>136</v>
      </c>
      <c r="F181">
        <v>6.47</v>
      </c>
      <c r="G181" s="7">
        <v>0.29879275653923526</v>
      </c>
      <c r="H181" s="7">
        <v>5.646764395439301</v>
      </c>
      <c r="I181" s="7">
        <v>1.2560938967136148</v>
      </c>
      <c r="J181">
        <v>0.93801857834359126</v>
      </c>
      <c r="K181">
        <v>0.20865744145673765</v>
      </c>
    </row>
    <row r="182" spans="1:11">
      <c r="A182">
        <v>2005</v>
      </c>
      <c r="B182" t="s">
        <v>84</v>
      </c>
      <c r="C182" t="s">
        <v>48</v>
      </c>
      <c r="D182">
        <v>3</v>
      </c>
      <c r="E182">
        <v>136</v>
      </c>
      <c r="F182">
        <v>6.67</v>
      </c>
      <c r="G182" s="7">
        <v>0.31218274111675126</v>
      </c>
      <c r="H182" s="7">
        <v>16.544459959696077</v>
      </c>
      <c r="I182" s="7">
        <v>128.95139430130078</v>
      </c>
      <c r="J182">
        <v>2.3523163614729548</v>
      </c>
      <c r="K182">
        <v>4.5836261109255396</v>
      </c>
    </row>
    <row r="183" spans="1:11">
      <c r="A183">
        <v>2005</v>
      </c>
      <c r="B183" t="s">
        <v>85</v>
      </c>
      <c r="C183" t="s">
        <v>48</v>
      </c>
      <c r="D183">
        <v>3</v>
      </c>
      <c r="E183">
        <v>136</v>
      </c>
      <c r="F183">
        <v>6.59</v>
      </c>
      <c r="G183" s="7">
        <v>0.2923191648023864</v>
      </c>
      <c r="H183" s="7">
        <v>6.7045629934245685</v>
      </c>
      <c r="I183" s="7">
        <v>2.376608765144224</v>
      </c>
      <c r="J183">
        <v>1.1137359746382514</v>
      </c>
      <c r="K183">
        <v>0.39479302110781089</v>
      </c>
    </row>
    <row r="184" spans="1:11">
      <c r="A184">
        <v>2005</v>
      </c>
      <c r="B184" t="s">
        <v>41</v>
      </c>
      <c r="C184" t="s">
        <v>51</v>
      </c>
      <c r="D184">
        <v>1</v>
      </c>
      <c r="E184">
        <v>140</v>
      </c>
      <c r="F184">
        <v>6.45</v>
      </c>
      <c r="G184" s="7">
        <v>0.24153498871331835</v>
      </c>
      <c r="H184" s="7">
        <v>46.443818908092204</v>
      </c>
      <c r="I184" s="7">
        <v>166.47891377654238</v>
      </c>
      <c r="J184">
        <v>6.603452477320948</v>
      </c>
      <c r="K184">
        <v>5.9175559926224368</v>
      </c>
    </row>
    <row r="185" spans="1:11">
      <c r="A185">
        <v>2005</v>
      </c>
      <c r="B185" t="s">
        <v>43</v>
      </c>
      <c r="C185" t="s">
        <v>51</v>
      </c>
      <c r="D185">
        <v>1</v>
      </c>
      <c r="E185">
        <v>140</v>
      </c>
      <c r="F185">
        <v>6.56</v>
      </c>
      <c r="G185" s="7">
        <v>0.25195968645016797</v>
      </c>
      <c r="H185" s="7">
        <v>6.853099865562351</v>
      </c>
      <c r="I185" s="7">
        <v>2.1525086763031278</v>
      </c>
      <c r="J185">
        <v>1.1384103431574724</v>
      </c>
      <c r="K185">
        <v>0.35756638439685173</v>
      </c>
    </row>
    <row r="186" spans="1:11">
      <c r="A186">
        <v>2005</v>
      </c>
      <c r="B186" t="s">
        <v>44</v>
      </c>
      <c r="C186" t="s">
        <v>54</v>
      </c>
      <c r="D186">
        <v>1</v>
      </c>
      <c r="E186">
        <v>140</v>
      </c>
      <c r="F186">
        <v>5.98</v>
      </c>
      <c r="G186" s="7">
        <v>0.24062877871825913</v>
      </c>
      <c r="H186" s="7">
        <v>45.16529406738605</v>
      </c>
      <c r="I186" s="7">
        <v>98.346253349577367</v>
      </c>
      <c r="J186">
        <v>6.421669880084818</v>
      </c>
      <c r="K186">
        <v>3.4957547935584738</v>
      </c>
    </row>
    <row r="187" spans="1:11">
      <c r="A187">
        <v>2005</v>
      </c>
      <c r="B187" t="s">
        <v>46</v>
      </c>
      <c r="C187" t="s">
        <v>54</v>
      </c>
      <c r="D187">
        <v>1</v>
      </c>
      <c r="E187">
        <v>140</v>
      </c>
      <c r="F187">
        <v>6.52</v>
      </c>
      <c r="G187" s="7">
        <v>0.28615384615384609</v>
      </c>
      <c r="H187" s="7">
        <v>2.1089721829940768</v>
      </c>
      <c r="I187" s="7">
        <v>3.6388027977456185</v>
      </c>
      <c r="J187">
        <v>0.3503342711546551</v>
      </c>
      <c r="K187">
        <v>0.60446379345502799</v>
      </c>
    </row>
    <row r="188" spans="1:11">
      <c r="A188">
        <v>2005</v>
      </c>
      <c r="B188" t="s">
        <v>47</v>
      </c>
      <c r="C188" t="s">
        <v>48</v>
      </c>
      <c r="D188">
        <v>1</v>
      </c>
      <c r="E188">
        <v>140</v>
      </c>
      <c r="F188">
        <v>6.42</v>
      </c>
      <c r="G188" s="7">
        <v>0.24230387288977215</v>
      </c>
      <c r="H188" s="7">
        <v>44.934636629020645</v>
      </c>
      <c r="I188" s="7">
        <v>510.0086165032514</v>
      </c>
      <c r="J188">
        <v>6.3888746563371601</v>
      </c>
      <c r="K188">
        <v>6.7505310438881319</v>
      </c>
    </row>
    <row r="189" spans="1:11">
      <c r="A189">
        <v>2005</v>
      </c>
      <c r="B189" t="s">
        <v>49</v>
      </c>
      <c r="C189" t="s">
        <v>48</v>
      </c>
      <c r="D189">
        <v>1</v>
      </c>
      <c r="E189">
        <v>140</v>
      </c>
      <c r="F189">
        <v>6.21</v>
      </c>
      <c r="G189" s="7">
        <v>0.27565392354124774</v>
      </c>
      <c r="H189" s="7">
        <v>6.6159291618990119</v>
      </c>
      <c r="I189" s="7">
        <v>2.0750053677621283</v>
      </c>
      <c r="J189">
        <v>1.0990124666576637</v>
      </c>
      <c r="K189">
        <v>0.34469183568125983</v>
      </c>
    </row>
    <row r="190" spans="1:11">
      <c r="A190">
        <v>2005</v>
      </c>
      <c r="B190" t="s">
        <v>50</v>
      </c>
      <c r="C190" t="s">
        <v>42</v>
      </c>
      <c r="D190">
        <v>1</v>
      </c>
      <c r="E190">
        <v>140</v>
      </c>
      <c r="F190">
        <v>6.13</v>
      </c>
      <c r="G190" s="7">
        <v>0.26791277258566953</v>
      </c>
      <c r="H190" s="7">
        <v>47.136175270796542</v>
      </c>
      <c r="I190" s="7">
        <v>108.38545906582833</v>
      </c>
      <c r="J190">
        <v>6.7018927530341967</v>
      </c>
      <c r="K190">
        <v>3.8526021599889795</v>
      </c>
    </row>
    <row r="191" spans="1:11">
      <c r="A191">
        <v>2005</v>
      </c>
      <c r="B191" t="s">
        <v>52</v>
      </c>
      <c r="C191" t="s">
        <v>42</v>
      </c>
      <c r="D191">
        <v>1</v>
      </c>
      <c r="E191">
        <v>140</v>
      </c>
      <c r="F191">
        <v>6.28</v>
      </c>
      <c r="G191" s="7">
        <v>0.27120141342756188</v>
      </c>
      <c r="H191" s="7">
        <v>5.2352635796637301</v>
      </c>
      <c r="I191" s="7">
        <v>2.218203402107811</v>
      </c>
      <c r="J191">
        <v>0.86966166043981175</v>
      </c>
      <c r="K191">
        <v>0.3684793371939884</v>
      </c>
    </row>
    <row r="192" spans="1:11">
      <c r="A192">
        <v>2005</v>
      </c>
      <c r="B192" t="s">
        <v>53</v>
      </c>
      <c r="C192" t="s">
        <v>79</v>
      </c>
      <c r="D192">
        <v>1</v>
      </c>
      <c r="E192">
        <v>140</v>
      </c>
      <c r="F192">
        <v>6.28</v>
      </c>
      <c r="G192" s="7">
        <v>0.25182863113897641</v>
      </c>
      <c r="H192" s="7">
        <v>5.8883637800215194</v>
      </c>
      <c r="I192" s="7">
        <v>1.3667374568457962</v>
      </c>
      <c r="J192">
        <v>0.83721647583495995</v>
      </c>
      <c r="K192">
        <v>4.8581200132980382E-2</v>
      </c>
    </row>
    <row r="193" spans="1:11">
      <c r="A193">
        <v>2005</v>
      </c>
      <c r="B193" t="s">
        <v>55</v>
      </c>
      <c r="C193" t="s">
        <v>79</v>
      </c>
      <c r="D193">
        <v>1</v>
      </c>
      <c r="E193">
        <v>140</v>
      </c>
      <c r="F193">
        <v>6.27</v>
      </c>
      <c r="G193" s="7">
        <v>0.27812500000000001</v>
      </c>
      <c r="H193" s="7">
        <v>2.0928704232579611</v>
      </c>
      <c r="I193" s="7">
        <v>0.76777295450531891</v>
      </c>
      <c r="J193">
        <v>0.34765950934084533</v>
      </c>
      <c r="K193">
        <v>0.12753946239680322</v>
      </c>
    </row>
    <row r="194" spans="1:11">
      <c r="A194">
        <v>2005</v>
      </c>
      <c r="B194" t="s">
        <v>56</v>
      </c>
      <c r="C194" t="s">
        <v>45</v>
      </c>
      <c r="D194">
        <v>1</v>
      </c>
      <c r="E194">
        <v>140</v>
      </c>
      <c r="F194">
        <v>6.2</v>
      </c>
      <c r="G194" s="7">
        <v>0.49012567324955186</v>
      </c>
      <c r="H194" s="7">
        <v>54.204353560137257</v>
      </c>
      <c r="I194" s="7">
        <v>179.69664706726545</v>
      </c>
      <c r="J194">
        <v>7.706857041764569</v>
      </c>
      <c r="K194">
        <v>6.3873853245724908</v>
      </c>
    </row>
    <row r="195" spans="1:11">
      <c r="A195">
        <v>2005</v>
      </c>
      <c r="B195" t="s">
        <v>57</v>
      </c>
      <c r="C195" t="s">
        <v>45</v>
      </c>
      <c r="D195">
        <v>1</v>
      </c>
      <c r="E195">
        <v>140</v>
      </c>
      <c r="F195">
        <v>6.16</v>
      </c>
      <c r="G195" s="7">
        <v>0.28947368421052633</v>
      </c>
      <c r="H195" s="7">
        <v>5.871486526103852</v>
      </c>
      <c r="I195" s="7">
        <v>2.2821831394201353</v>
      </c>
      <c r="J195">
        <v>0.97534854622724421</v>
      </c>
      <c r="K195">
        <v>0.37910740276105442</v>
      </c>
    </row>
    <row r="196" spans="1:11">
      <c r="A196">
        <v>2005</v>
      </c>
      <c r="B196" t="s">
        <v>58</v>
      </c>
      <c r="C196" t="s">
        <v>48</v>
      </c>
      <c r="D196">
        <v>2</v>
      </c>
      <c r="E196">
        <v>140</v>
      </c>
      <c r="F196">
        <v>6.86</v>
      </c>
      <c r="G196" s="7">
        <v>0.20862470862470847</v>
      </c>
      <c r="H196" s="7">
        <v>36.163173138698461</v>
      </c>
      <c r="I196" s="7">
        <v>622.18303303350444</v>
      </c>
      <c r="J196">
        <v>5.1417346993598905</v>
      </c>
      <c r="K196">
        <v>8.0170430912590316</v>
      </c>
    </row>
    <row r="197" spans="1:11">
      <c r="A197">
        <v>2005</v>
      </c>
      <c r="B197" t="s">
        <v>59</v>
      </c>
      <c r="C197" t="s">
        <v>48</v>
      </c>
      <c r="D197">
        <v>2</v>
      </c>
      <c r="E197">
        <v>140</v>
      </c>
      <c r="F197">
        <v>6.44</v>
      </c>
      <c r="G197" s="7">
        <v>0.24928977272727262</v>
      </c>
      <c r="H197" s="7">
        <v>4.0947220888688314</v>
      </c>
      <c r="I197" s="7">
        <v>2.8605331726630867</v>
      </c>
      <c r="J197">
        <v>0.68019933603304317</v>
      </c>
      <c r="K197">
        <v>0.4751806648942653</v>
      </c>
    </row>
    <row r="198" spans="1:11">
      <c r="A198">
        <v>2005</v>
      </c>
      <c r="B198" t="s">
        <v>60</v>
      </c>
      <c r="C198" t="s">
        <v>42</v>
      </c>
      <c r="D198">
        <v>2</v>
      </c>
      <c r="E198">
        <v>140</v>
      </c>
      <c r="F198">
        <v>6.57</v>
      </c>
      <c r="G198" s="7">
        <v>0.20949263502455012</v>
      </c>
      <c r="H198" s="7">
        <v>40.467273209608791</v>
      </c>
      <c r="I198" s="7">
        <v>125.78976727676823</v>
      </c>
      <c r="J198">
        <v>5.7536981628324844</v>
      </c>
      <c r="K198">
        <v>4.4712448818494535</v>
      </c>
    </row>
    <row r="199" spans="1:11">
      <c r="A199">
        <v>2005</v>
      </c>
      <c r="B199" t="s">
        <v>61</v>
      </c>
      <c r="C199" t="s">
        <v>42</v>
      </c>
      <c r="D199">
        <v>2</v>
      </c>
      <c r="E199">
        <v>140</v>
      </c>
      <c r="F199">
        <v>6.55</v>
      </c>
      <c r="G199" s="7">
        <v>0.24202420242024245</v>
      </c>
      <c r="H199" s="7">
        <v>3.308912216483582</v>
      </c>
      <c r="I199" s="7">
        <v>1.458423640556767</v>
      </c>
      <c r="J199">
        <v>0.54966365086464763</v>
      </c>
      <c r="K199">
        <v>0.24226767297793639</v>
      </c>
    </row>
    <row r="200" spans="1:11">
      <c r="A200">
        <v>2005</v>
      </c>
      <c r="B200" t="s">
        <v>62</v>
      </c>
      <c r="C200" t="s">
        <v>45</v>
      </c>
      <c r="D200">
        <v>2</v>
      </c>
      <c r="E200">
        <v>140</v>
      </c>
      <c r="F200">
        <v>6.68</v>
      </c>
      <c r="G200" s="7">
        <v>0.22781335773101574</v>
      </c>
      <c r="H200" s="7">
        <v>42.426131387337712</v>
      </c>
      <c r="I200" s="7">
        <v>173.7943947102284</v>
      </c>
      <c r="J200">
        <v>6.0322115837904384</v>
      </c>
      <c r="K200">
        <v>6.1775875308877266</v>
      </c>
    </row>
    <row r="201" spans="1:11">
      <c r="A201">
        <v>2005</v>
      </c>
      <c r="B201" t="s">
        <v>63</v>
      </c>
      <c r="C201" t="s">
        <v>45</v>
      </c>
      <c r="D201">
        <v>2</v>
      </c>
      <c r="E201">
        <v>140</v>
      </c>
      <c r="F201">
        <v>6.56</v>
      </c>
      <c r="G201" s="7">
        <v>0.26622765757290751</v>
      </c>
      <c r="H201" s="7">
        <v>3.0998503888336644</v>
      </c>
      <c r="I201" s="7">
        <v>2.0341408199426563</v>
      </c>
      <c r="J201">
        <v>0.51493511171814532</v>
      </c>
      <c r="K201">
        <v>0.33790357565021722</v>
      </c>
    </row>
    <row r="202" spans="1:11">
      <c r="A202">
        <v>2005</v>
      </c>
      <c r="B202" t="s">
        <v>64</v>
      </c>
      <c r="C202" t="s">
        <v>79</v>
      </c>
      <c r="D202">
        <v>2</v>
      </c>
      <c r="E202">
        <v>140</v>
      </c>
      <c r="F202">
        <v>6.41</v>
      </c>
      <c r="G202" s="7">
        <v>0.23966942148760326</v>
      </c>
      <c r="H202" s="7">
        <v>6.0227197749897892</v>
      </c>
      <c r="I202" s="7">
        <v>1.9496132114352211</v>
      </c>
      <c r="J202">
        <v>0.85631941458278027</v>
      </c>
      <c r="K202">
        <v>6.9299739413905131E-2</v>
      </c>
    </row>
    <row r="203" spans="1:11">
      <c r="A203">
        <v>2005</v>
      </c>
      <c r="B203" t="s">
        <v>65</v>
      </c>
      <c r="C203" t="s">
        <v>79</v>
      </c>
      <c r="D203">
        <v>2</v>
      </c>
      <c r="E203">
        <v>140</v>
      </c>
      <c r="F203">
        <v>6.49</v>
      </c>
      <c r="G203" s="7">
        <v>0.26728499156829694</v>
      </c>
      <c r="H203" s="7">
        <v>2.5976906255948942</v>
      </c>
      <c r="I203" s="7">
        <v>0.16627912426290364</v>
      </c>
      <c r="J203">
        <v>0.4315182814365377</v>
      </c>
      <c r="K203">
        <v>2.7621642559636488E-2</v>
      </c>
    </row>
    <row r="204" spans="1:11">
      <c r="A204">
        <v>2005</v>
      </c>
      <c r="B204" t="s">
        <v>66</v>
      </c>
      <c r="C204" t="s">
        <v>51</v>
      </c>
      <c r="D204">
        <v>2</v>
      </c>
      <c r="E204">
        <v>140</v>
      </c>
      <c r="F204">
        <v>6.3</v>
      </c>
      <c r="G204" s="7">
        <v>0.24200426439232453</v>
      </c>
      <c r="H204" s="7">
        <v>33.150091978431256</v>
      </c>
      <c r="I204" s="7">
        <v>123.24888892211219</v>
      </c>
      <c r="J204">
        <v>4.7133302589001334</v>
      </c>
      <c r="K204">
        <v>4.3809283991608314</v>
      </c>
    </row>
    <row r="205" spans="1:11">
      <c r="A205">
        <v>2005</v>
      </c>
      <c r="B205" t="s">
        <v>67</v>
      </c>
      <c r="C205" t="s">
        <v>51</v>
      </c>
      <c r="D205">
        <v>2</v>
      </c>
      <c r="E205">
        <v>140</v>
      </c>
      <c r="F205">
        <v>6.36</v>
      </c>
      <c r="G205" s="7">
        <v>0.27415966386554619</v>
      </c>
      <c r="H205" s="7">
        <v>7.2090175763434736</v>
      </c>
      <c r="I205" s="7">
        <v>1.5560515607980345</v>
      </c>
      <c r="J205">
        <v>1.1975340114557034</v>
      </c>
      <c r="K205">
        <v>0.25848524405728207</v>
      </c>
    </row>
    <row r="206" spans="1:11">
      <c r="A206">
        <v>2005</v>
      </c>
      <c r="B206" t="s">
        <v>68</v>
      </c>
      <c r="C206" t="s">
        <v>54</v>
      </c>
      <c r="D206">
        <v>2</v>
      </c>
      <c r="E206">
        <v>140</v>
      </c>
      <c r="F206">
        <v>6.26</v>
      </c>
      <c r="G206" s="7">
        <v>0.24886877828054332</v>
      </c>
      <c r="H206" s="7">
        <v>23.791740433356349</v>
      </c>
      <c r="I206" s="7">
        <v>54.711206494536015</v>
      </c>
      <c r="J206">
        <v>3.3827456698882714</v>
      </c>
      <c r="K206">
        <v>1.9447305398082428</v>
      </c>
    </row>
    <row r="207" spans="1:11">
      <c r="A207">
        <v>2005</v>
      </c>
      <c r="B207" t="s">
        <v>69</v>
      </c>
      <c r="C207" t="s">
        <v>54</v>
      </c>
      <c r="D207">
        <v>2</v>
      </c>
      <c r="E207">
        <v>140</v>
      </c>
      <c r="F207">
        <v>6.65</v>
      </c>
      <c r="G207" s="7">
        <v>0.26739926739926684</v>
      </c>
      <c r="H207" s="7">
        <v>3.6131047402247973</v>
      </c>
      <c r="I207" s="7">
        <v>0.58422269983409847</v>
      </c>
      <c r="J207">
        <v>0.60019493190993822</v>
      </c>
      <c r="K207">
        <v>9.7048806707261584E-2</v>
      </c>
    </row>
    <row r="208" spans="1:11">
      <c r="A208">
        <v>2005</v>
      </c>
      <c r="B208" t="s">
        <v>70</v>
      </c>
      <c r="C208" t="s">
        <v>45</v>
      </c>
      <c r="D208">
        <v>3</v>
      </c>
      <c r="E208">
        <v>140</v>
      </c>
      <c r="F208">
        <v>6.68</v>
      </c>
      <c r="G208" s="7">
        <v>0.20909090909090955</v>
      </c>
      <c r="H208" s="7">
        <v>32.620516463024565</v>
      </c>
      <c r="I208" s="7">
        <v>140.96127134526799</v>
      </c>
      <c r="J208">
        <v>4.6380344104674043</v>
      </c>
      <c r="K208">
        <v>5.0105217354824116</v>
      </c>
    </row>
    <row r="209" spans="1:11">
      <c r="A209">
        <v>2005</v>
      </c>
      <c r="B209" t="s">
        <v>71</v>
      </c>
      <c r="C209" t="s">
        <v>45</v>
      </c>
      <c r="D209">
        <v>3</v>
      </c>
      <c r="E209">
        <v>140</v>
      </c>
      <c r="F209">
        <v>6.58</v>
      </c>
      <c r="G209" s="7">
        <v>0.24003392705682769</v>
      </c>
      <c r="H209" s="7">
        <v>4.501176337667224</v>
      </c>
      <c r="I209" s="7">
        <v>3.6991876211477526</v>
      </c>
      <c r="J209">
        <v>0.74771793782339113</v>
      </c>
      <c r="K209">
        <v>0.61449468588024514</v>
      </c>
    </row>
    <row r="210" spans="1:11">
      <c r="A210">
        <v>2005</v>
      </c>
      <c r="B210" t="s">
        <v>72</v>
      </c>
      <c r="C210" t="s">
        <v>51</v>
      </c>
      <c r="D210">
        <v>3</v>
      </c>
      <c r="E210">
        <v>140</v>
      </c>
      <c r="F210">
        <v>6.38</v>
      </c>
      <c r="G210" s="7">
        <v>0.21307779030439697</v>
      </c>
      <c r="H210" s="7">
        <v>34.248370710344737</v>
      </c>
      <c r="I210" s="7">
        <v>112.46772480850404</v>
      </c>
      <c r="J210">
        <v>4.8694851915380983</v>
      </c>
      <c r="K210">
        <v>3.9977078407088387</v>
      </c>
    </row>
    <row r="211" spans="1:11">
      <c r="A211">
        <v>2005</v>
      </c>
      <c r="B211" t="s">
        <v>73</v>
      </c>
      <c r="C211" t="s">
        <v>51</v>
      </c>
      <c r="D211">
        <v>3</v>
      </c>
      <c r="E211">
        <v>140</v>
      </c>
      <c r="F211">
        <v>6.73</v>
      </c>
      <c r="G211" s="7">
        <v>0.23149113660062637</v>
      </c>
      <c r="H211" s="7">
        <v>5.8837052052628085</v>
      </c>
      <c r="I211" s="7">
        <v>2.4698727918742533</v>
      </c>
      <c r="J211">
        <v>0.97737826577126807</v>
      </c>
      <c r="K211">
        <v>0.410285679139472</v>
      </c>
    </row>
    <row r="212" spans="1:11">
      <c r="A212">
        <v>2005</v>
      </c>
      <c r="B212" t="s">
        <v>74</v>
      </c>
      <c r="C212" t="s">
        <v>79</v>
      </c>
      <c r="D212">
        <v>3</v>
      </c>
      <c r="E212">
        <v>140</v>
      </c>
      <c r="F212">
        <v>6.75</v>
      </c>
      <c r="G212" s="7">
        <v>0.21313035204567021</v>
      </c>
      <c r="H212" s="7">
        <v>4.0602475801388218</v>
      </c>
      <c r="I212" s="7">
        <v>0.48176786681535355</v>
      </c>
      <c r="J212">
        <v>0.57729214719964639</v>
      </c>
      <c r="K212">
        <v>1.7124621146632123E-2</v>
      </c>
    </row>
    <row r="213" spans="1:11">
      <c r="A213">
        <v>2005</v>
      </c>
      <c r="B213" t="s">
        <v>75</v>
      </c>
      <c r="C213" t="s">
        <v>79</v>
      </c>
      <c r="D213">
        <v>3</v>
      </c>
      <c r="E213">
        <v>140</v>
      </c>
      <c r="F213">
        <v>6.83</v>
      </c>
      <c r="G213" s="7">
        <v>0.23590982286634463</v>
      </c>
      <c r="H213" s="7">
        <v>2.0021572315558553</v>
      </c>
      <c r="I213" s="7">
        <v>-7.9629697994982429E-2</v>
      </c>
      <c r="J213">
        <v>0.33259058612064801</v>
      </c>
      <c r="K213">
        <v>-1.3227776276182312E-2</v>
      </c>
    </row>
    <row r="214" spans="1:11">
      <c r="A214">
        <v>2005</v>
      </c>
      <c r="B214" t="s">
        <v>80</v>
      </c>
      <c r="C214" t="s">
        <v>54</v>
      </c>
      <c r="D214">
        <v>3</v>
      </c>
      <c r="E214">
        <v>140</v>
      </c>
      <c r="F214">
        <v>6.36</v>
      </c>
      <c r="G214" s="7">
        <v>0.23336968375136316</v>
      </c>
      <c r="H214" s="7">
        <v>27.88613738008431</v>
      </c>
      <c r="I214" s="7">
        <v>112.05914598978163</v>
      </c>
      <c r="J214">
        <v>3.964893225723634</v>
      </c>
      <c r="K214">
        <v>3.9831847519744019</v>
      </c>
    </row>
    <row r="215" spans="1:11">
      <c r="A215">
        <v>2005</v>
      </c>
      <c r="B215" t="s">
        <v>81</v>
      </c>
      <c r="C215" t="s">
        <v>54</v>
      </c>
      <c r="D215">
        <v>3</v>
      </c>
      <c r="E215">
        <v>140</v>
      </c>
      <c r="F215">
        <v>6.5</v>
      </c>
      <c r="G215" s="7">
        <v>0.26710097719869713</v>
      </c>
      <c r="H215" s="7">
        <v>3.5077176374397374</v>
      </c>
      <c r="I215" s="7">
        <v>3.1121827773197204</v>
      </c>
      <c r="J215">
        <v>0.58268843555070748</v>
      </c>
      <c r="K215">
        <v>0.51698372021412131</v>
      </c>
    </row>
    <row r="216" spans="1:11">
      <c r="A216">
        <v>2005</v>
      </c>
      <c r="B216" t="s">
        <v>82</v>
      </c>
      <c r="C216" t="s">
        <v>42</v>
      </c>
      <c r="D216">
        <v>3</v>
      </c>
      <c r="E216">
        <v>140</v>
      </c>
      <c r="F216">
        <v>6.26</v>
      </c>
      <c r="G216" s="7">
        <v>0.23996350364963534</v>
      </c>
      <c r="H216" s="7">
        <v>33.268917526972793</v>
      </c>
      <c r="I216" s="7">
        <v>83.644418970119276</v>
      </c>
      <c r="J216">
        <v>4.7302250552655742</v>
      </c>
      <c r="K216">
        <v>2.9731725267647366</v>
      </c>
    </row>
    <row r="217" spans="1:11">
      <c r="A217">
        <v>2005</v>
      </c>
      <c r="B217" t="s">
        <v>83</v>
      </c>
      <c r="C217" t="s">
        <v>42</v>
      </c>
      <c r="D217">
        <v>3</v>
      </c>
      <c r="E217">
        <v>140</v>
      </c>
      <c r="F217">
        <v>6.45</v>
      </c>
      <c r="G217" s="7">
        <v>0.26338329764453972</v>
      </c>
      <c r="H217" s="7">
        <v>5.167652525420352</v>
      </c>
      <c r="I217" s="7">
        <v>1.0587362190418383</v>
      </c>
      <c r="J217">
        <v>0.85843037460240235</v>
      </c>
      <c r="K217">
        <v>0.17587315026435291</v>
      </c>
    </row>
    <row r="218" spans="1:11">
      <c r="A218">
        <v>2005</v>
      </c>
      <c r="B218" t="s">
        <v>84</v>
      </c>
      <c r="C218" t="s">
        <v>48</v>
      </c>
      <c r="D218">
        <v>3</v>
      </c>
      <c r="E218">
        <v>140</v>
      </c>
      <c r="F218">
        <v>6.39</v>
      </c>
      <c r="G218" s="7">
        <v>0.24733096085409259</v>
      </c>
      <c r="H218" s="7">
        <v>41.178141808979014</v>
      </c>
      <c r="I218" s="7">
        <v>131.28304966572466</v>
      </c>
      <c r="J218">
        <v>5.8547705363780436</v>
      </c>
      <c r="K218">
        <v>4.7844033885665223</v>
      </c>
    </row>
    <row r="219" spans="1:11">
      <c r="A219">
        <v>2005</v>
      </c>
      <c r="B219" t="s">
        <v>85</v>
      </c>
      <c r="C219" t="s">
        <v>48</v>
      </c>
      <c r="D219">
        <v>3</v>
      </c>
      <c r="E219">
        <v>140</v>
      </c>
      <c r="F219">
        <v>6.4</v>
      </c>
      <c r="G219" s="7">
        <v>0.2737487231869255</v>
      </c>
      <c r="H219" s="7">
        <v>7.9218732592889234</v>
      </c>
      <c r="I219" s="7">
        <v>5.9958411373599354</v>
      </c>
      <c r="J219">
        <v>1.3159508299120755</v>
      </c>
      <c r="K219">
        <v>0.99600585145413012</v>
      </c>
    </row>
  </sheetData>
  <sortState ref="O4:Y219">
    <sortCondition ref="Q4:Q219"/>
    <sortCondition ref="S4:S219"/>
    <sortCondition ref="P4:P21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workbookViewId="0">
      <selection activeCell="B5" sqref="B5"/>
    </sheetView>
  </sheetViews>
  <sheetFormatPr baseColWidth="10" defaultColWidth="11.5" defaultRowHeight="14" x14ac:dyDescent="0"/>
  <cols>
    <col min="9" max="9" width="4" style="9" customWidth="1"/>
    <col min="12" max="12" width="19.33203125" customWidth="1"/>
  </cols>
  <sheetData>
    <row r="1" spans="1:17">
      <c r="A1" t="s">
        <v>136</v>
      </c>
    </row>
    <row r="2" spans="1:17">
      <c r="A2" t="s">
        <v>137</v>
      </c>
    </row>
    <row r="3" spans="1:17">
      <c r="G3" t="s">
        <v>166</v>
      </c>
    </row>
    <row r="4" spans="1:17">
      <c r="A4" t="s">
        <v>162</v>
      </c>
      <c r="B4" t="s">
        <v>24</v>
      </c>
      <c r="C4" t="s">
        <v>163</v>
      </c>
      <c r="D4" t="s">
        <v>92</v>
      </c>
      <c r="E4" t="s">
        <v>145</v>
      </c>
      <c r="F4" t="s">
        <v>40</v>
      </c>
      <c r="G4" t="s">
        <v>171</v>
      </c>
      <c r="K4" t="s">
        <v>172</v>
      </c>
      <c r="L4" t="s">
        <v>24</v>
      </c>
      <c r="M4" t="s">
        <v>163</v>
      </c>
      <c r="N4" t="s">
        <v>139</v>
      </c>
      <c r="O4" t="s">
        <v>145</v>
      </c>
      <c r="P4" t="s">
        <v>140</v>
      </c>
      <c r="Q4" t="s">
        <v>141</v>
      </c>
    </row>
    <row r="5" spans="1:17">
      <c r="A5">
        <v>2005</v>
      </c>
      <c r="B5">
        <v>249</v>
      </c>
      <c r="C5" t="s">
        <v>51</v>
      </c>
      <c r="D5" t="s">
        <v>94</v>
      </c>
      <c r="E5">
        <v>1</v>
      </c>
      <c r="F5">
        <v>7.94</v>
      </c>
      <c r="G5">
        <v>30.629539951573758</v>
      </c>
      <c r="K5">
        <v>2005</v>
      </c>
      <c r="L5">
        <v>249</v>
      </c>
      <c r="M5" t="s">
        <v>42</v>
      </c>
      <c r="N5" t="s">
        <v>142</v>
      </c>
      <c r="O5">
        <v>1</v>
      </c>
      <c r="P5">
        <v>0.81132133207559398</v>
      </c>
      <c r="Q5">
        <v>16.245381213853342</v>
      </c>
    </row>
    <row r="6" spans="1:17">
      <c r="A6">
        <v>2005</v>
      </c>
      <c r="B6">
        <v>249</v>
      </c>
      <c r="C6" t="s">
        <v>51</v>
      </c>
      <c r="D6" t="s">
        <v>144</v>
      </c>
      <c r="E6">
        <v>1</v>
      </c>
      <c r="F6">
        <v>6.83</v>
      </c>
      <c r="G6">
        <v>22.211445198836067</v>
      </c>
      <c r="K6">
        <v>2005</v>
      </c>
      <c r="L6">
        <v>249</v>
      </c>
      <c r="M6" t="s">
        <v>42</v>
      </c>
      <c r="N6" t="s">
        <v>142</v>
      </c>
      <c r="O6">
        <v>2</v>
      </c>
      <c r="P6">
        <v>0.54731456721175342</v>
      </c>
      <c r="Q6">
        <v>6.397337854935965</v>
      </c>
    </row>
    <row r="7" spans="1:17">
      <c r="A7">
        <v>2005</v>
      </c>
      <c r="B7">
        <v>249</v>
      </c>
      <c r="C7" t="s">
        <v>54</v>
      </c>
      <c r="D7" t="s">
        <v>94</v>
      </c>
      <c r="E7">
        <v>1</v>
      </c>
      <c r="F7">
        <v>7.32</v>
      </c>
      <c r="G7">
        <v>30.651340996168589</v>
      </c>
      <c r="K7">
        <v>2005</v>
      </c>
      <c r="L7">
        <v>249</v>
      </c>
      <c r="M7" t="s">
        <v>42</v>
      </c>
      <c r="N7" t="s">
        <v>142</v>
      </c>
      <c r="O7">
        <v>3</v>
      </c>
      <c r="P7">
        <v>0.40340875950676036</v>
      </c>
      <c r="Q7">
        <v>14.952225256507576</v>
      </c>
    </row>
    <row r="8" spans="1:17">
      <c r="A8">
        <v>2005</v>
      </c>
      <c r="B8">
        <v>249</v>
      </c>
      <c r="C8" t="s">
        <v>54</v>
      </c>
      <c r="D8" t="s">
        <v>144</v>
      </c>
      <c r="E8">
        <v>1</v>
      </c>
      <c r="F8">
        <v>6.67</v>
      </c>
      <c r="G8">
        <v>22.914466737064433</v>
      </c>
      <c r="K8">
        <v>2005</v>
      </c>
      <c r="L8">
        <v>249</v>
      </c>
      <c r="M8" t="s">
        <v>54</v>
      </c>
      <c r="N8" t="s">
        <v>142</v>
      </c>
      <c r="O8">
        <v>1</v>
      </c>
      <c r="P8">
        <v>0.37489777390448081</v>
      </c>
      <c r="Q8">
        <v>4.7963602744976042</v>
      </c>
    </row>
    <row r="9" spans="1:17">
      <c r="A9">
        <v>2005</v>
      </c>
      <c r="B9">
        <v>249</v>
      </c>
      <c r="C9" t="s">
        <v>48</v>
      </c>
      <c r="D9" t="s">
        <v>94</v>
      </c>
      <c r="E9">
        <v>1</v>
      </c>
      <c r="F9">
        <v>8.15</v>
      </c>
      <c r="G9">
        <v>30.306345733041574</v>
      </c>
      <c r="K9">
        <v>2005</v>
      </c>
      <c r="L9">
        <v>249</v>
      </c>
      <c r="M9" t="s">
        <v>54</v>
      </c>
      <c r="N9" t="s">
        <v>142</v>
      </c>
      <c r="O9">
        <v>2</v>
      </c>
      <c r="P9">
        <v>0.67618620130775864</v>
      </c>
      <c r="Q9">
        <v>9.8683947262948255</v>
      </c>
    </row>
    <row r="10" spans="1:17">
      <c r="A10">
        <v>2005</v>
      </c>
      <c r="B10">
        <v>249</v>
      </c>
      <c r="C10" t="s">
        <v>48</v>
      </c>
      <c r="D10" t="s">
        <v>144</v>
      </c>
      <c r="E10">
        <v>1</v>
      </c>
      <c r="F10">
        <v>7.35</v>
      </c>
      <c r="G10">
        <v>22.320550639134744</v>
      </c>
      <c r="K10">
        <v>2005</v>
      </c>
      <c r="L10">
        <v>249</v>
      </c>
      <c r="M10" t="s">
        <v>54</v>
      </c>
      <c r="N10" t="s">
        <v>142</v>
      </c>
      <c r="O10">
        <v>3</v>
      </c>
      <c r="P10">
        <v>0.40748113592624835</v>
      </c>
      <c r="Q10">
        <v>4.4590979924138967</v>
      </c>
    </row>
    <row r="11" spans="1:17">
      <c r="A11">
        <v>2005</v>
      </c>
      <c r="B11">
        <v>249</v>
      </c>
      <c r="C11" t="s">
        <v>42</v>
      </c>
      <c r="D11" t="s">
        <v>94</v>
      </c>
      <c r="E11">
        <v>1</v>
      </c>
      <c r="F11">
        <v>7.84</v>
      </c>
      <c r="G11">
        <v>29.783950617283946</v>
      </c>
      <c r="K11">
        <v>2005</v>
      </c>
      <c r="L11">
        <v>249</v>
      </c>
      <c r="M11" t="s">
        <v>45</v>
      </c>
      <c r="N11" t="s">
        <v>142</v>
      </c>
      <c r="O11">
        <v>1</v>
      </c>
      <c r="P11">
        <v>0.51746299505642246</v>
      </c>
      <c r="Q11">
        <v>17.057814245057546</v>
      </c>
    </row>
    <row r="12" spans="1:17">
      <c r="A12">
        <v>2005</v>
      </c>
      <c r="B12">
        <v>249</v>
      </c>
      <c r="C12" t="s">
        <v>42</v>
      </c>
      <c r="D12" t="s">
        <v>144</v>
      </c>
      <c r="E12">
        <v>1</v>
      </c>
      <c r="F12">
        <v>6.74</v>
      </c>
      <c r="G12">
        <v>22.057541412380136</v>
      </c>
      <c r="K12">
        <v>2005</v>
      </c>
      <c r="L12">
        <v>249</v>
      </c>
      <c r="M12" t="s">
        <v>45</v>
      </c>
      <c r="N12" t="s">
        <v>142</v>
      </c>
      <c r="O12">
        <v>2</v>
      </c>
      <c r="P12">
        <v>0.65166151449888243</v>
      </c>
      <c r="Q12">
        <v>14.234718535012416</v>
      </c>
    </row>
    <row r="13" spans="1:17">
      <c r="A13">
        <v>2005</v>
      </c>
      <c r="B13">
        <v>249</v>
      </c>
      <c r="C13" t="s">
        <v>79</v>
      </c>
      <c r="D13" t="s">
        <v>94</v>
      </c>
      <c r="E13">
        <v>1</v>
      </c>
      <c r="F13">
        <v>6.49</v>
      </c>
      <c r="G13">
        <v>31.959629941126973</v>
      </c>
      <c r="K13">
        <v>2005</v>
      </c>
      <c r="L13">
        <v>249</v>
      </c>
      <c r="M13" t="s">
        <v>45</v>
      </c>
      <c r="N13" t="s">
        <v>142</v>
      </c>
      <c r="O13">
        <v>3</v>
      </c>
      <c r="P13">
        <v>0.51091052585109464</v>
      </c>
      <c r="Q13">
        <v>14.284859163603338</v>
      </c>
    </row>
    <row r="14" spans="1:17">
      <c r="A14">
        <v>2005</v>
      </c>
      <c r="B14">
        <v>249</v>
      </c>
      <c r="C14" t="s">
        <v>79</v>
      </c>
      <c r="D14" t="s">
        <v>144</v>
      </c>
      <c r="E14">
        <v>1</v>
      </c>
      <c r="F14">
        <v>6.63</v>
      </c>
      <c r="G14">
        <v>25.420168067226825</v>
      </c>
      <c r="K14">
        <v>2005</v>
      </c>
      <c r="L14">
        <v>249</v>
      </c>
      <c r="M14" t="s">
        <v>51</v>
      </c>
      <c r="N14" t="s">
        <v>142</v>
      </c>
      <c r="O14">
        <v>1</v>
      </c>
      <c r="P14">
        <v>0.14833457617878049</v>
      </c>
      <c r="Q14">
        <v>15.554422455539759</v>
      </c>
    </row>
    <row r="15" spans="1:17">
      <c r="A15">
        <v>2005</v>
      </c>
      <c r="B15">
        <v>249</v>
      </c>
      <c r="C15" t="s">
        <v>45</v>
      </c>
      <c r="D15" t="s">
        <v>94</v>
      </c>
      <c r="E15">
        <v>1</v>
      </c>
      <c r="F15">
        <v>8.08</v>
      </c>
      <c r="G15">
        <v>32.299270072992698</v>
      </c>
      <c r="K15">
        <v>2005</v>
      </c>
      <c r="L15">
        <v>249</v>
      </c>
      <c r="M15" t="s">
        <v>51</v>
      </c>
      <c r="N15" t="s">
        <v>142</v>
      </c>
      <c r="O15">
        <v>2</v>
      </c>
      <c r="P15">
        <v>0.46589378320512242</v>
      </c>
      <c r="Q15">
        <v>12.474530268534894</v>
      </c>
    </row>
    <row r="16" spans="1:17">
      <c r="A16">
        <v>2005</v>
      </c>
      <c r="B16">
        <v>249</v>
      </c>
      <c r="C16" t="s">
        <v>45</v>
      </c>
      <c r="D16" t="s">
        <v>144</v>
      </c>
      <c r="E16">
        <v>1</v>
      </c>
      <c r="F16">
        <v>6.91</v>
      </c>
      <c r="G16">
        <v>26.008230452674873</v>
      </c>
      <c r="K16">
        <v>2005</v>
      </c>
      <c r="L16">
        <v>249</v>
      </c>
      <c r="M16" t="s">
        <v>51</v>
      </c>
      <c r="N16" t="s">
        <v>142</v>
      </c>
      <c r="O16">
        <v>3</v>
      </c>
      <c r="P16">
        <v>0.28619159737585642</v>
      </c>
      <c r="Q16">
        <v>7.8027563387165646</v>
      </c>
    </row>
    <row r="17" spans="1:17">
      <c r="A17">
        <v>2005</v>
      </c>
      <c r="B17">
        <v>249</v>
      </c>
      <c r="C17" t="s">
        <v>48</v>
      </c>
      <c r="D17" t="s">
        <v>94</v>
      </c>
      <c r="E17">
        <v>2</v>
      </c>
      <c r="F17">
        <v>7.27</v>
      </c>
      <c r="G17">
        <v>27.500000000000011</v>
      </c>
      <c r="K17">
        <v>2005</v>
      </c>
      <c r="L17">
        <v>249</v>
      </c>
      <c r="M17" t="s">
        <v>48</v>
      </c>
      <c r="N17" t="s">
        <v>142</v>
      </c>
      <c r="O17">
        <v>1</v>
      </c>
      <c r="P17">
        <v>1.0771209387649432</v>
      </c>
      <c r="Q17">
        <v>16.773991458883472</v>
      </c>
    </row>
    <row r="18" spans="1:17">
      <c r="A18">
        <v>2005</v>
      </c>
      <c r="B18">
        <v>249</v>
      </c>
      <c r="C18" t="s">
        <v>48</v>
      </c>
      <c r="D18" t="s">
        <v>144</v>
      </c>
      <c r="E18">
        <v>2</v>
      </c>
      <c r="F18">
        <v>6.72</v>
      </c>
      <c r="G18">
        <v>21.477162293488828</v>
      </c>
      <c r="K18">
        <v>2005</v>
      </c>
      <c r="L18">
        <v>249</v>
      </c>
      <c r="M18" t="s">
        <v>48</v>
      </c>
      <c r="N18" t="s">
        <v>142</v>
      </c>
      <c r="O18">
        <v>2</v>
      </c>
      <c r="P18">
        <v>0.39744862944831838</v>
      </c>
      <c r="Q18">
        <v>15.142956699944278</v>
      </c>
    </row>
    <row r="19" spans="1:17">
      <c r="A19">
        <v>2005</v>
      </c>
      <c r="B19">
        <v>249</v>
      </c>
      <c r="C19" t="s">
        <v>42</v>
      </c>
      <c r="D19" t="s">
        <v>94</v>
      </c>
      <c r="E19">
        <v>2</v>
      </c>
      <c r="F19">
        <v>7.57</v>
      </c>
      <c r="G19">
        <v>30.469371519490839</v>
      </c>
      <c r="K19">
        <v>2005</v>
      </c>
      <c r="L19">
        <v>249</v>
      </c>
      <c r="M19" t="s">
        <v>48</v>
      </c>
      <c r="N19" t="s">
        <v>142</v>
      </c>
      <c r="O19">
        <v>3</v>
      </c>
      <c r="P19">
        <v>0.64466352725714449</v>
      </c>
      <c r="Q19">
        <v>13.636667072006585</v>
      </c>
    </row>
    <row r="20" spans="1:17">
      <c r="A20">
        <v>2005</v>
      </c>
      <c r="B20">
        <v>249</v>
      </c>
      <c r="C20" t="s">
        <v>42</v>
      </c>
      <c r="D20" t="s">
        <v>144</v>
      </c>
      <c r="E20">
        <v>2</v>
      </c>
      <c r="F20">
        <v>6.79</v>
      </c>
      <c r="G20">
        <v>22.812192723697148</v>
      </c>
      <c r="K20">
        <v>2005</v>
      </c>
      <c r="L20">
        <v>249</v>
      </c>
      <c r="M20" t="s">
        <v>79</v>
      </c>
      <c r="N20" t="s">
        <v>142</v>
      </c>
      <c r="O20">
        <v>1</v>
      </c>
      <c r="P20">
        <v>0.60696442490685765</v>
      </c>
      <c r="Q20">
        <v>8.8675121259531489E-2</v>
      </c>
    </row>
    <row r="21" spans="1:17">
      <c r="A21">
        <v>2005</v>
      </c>
      <c r="B21">
        <v>249</v>
      </c>
      <c r="C21" t="s">
        <v>45</v>
      </c>
      <c r="D21" t="s">
        <v>94</v>
      </c>
      <c r="E21">
        <v>2</v>
      </c>
      <c r="F21">
        <v>8.0299999999999994</v>
      </c>
      <c r="G21">
        <v>27.754763877381947</v>
      </c>
      <c r="K21">
        <v>2005</v>
      </c>
      <c r="L21">
        <v>249</v>
      </c>
      <c r="M21" t="s">
        <v>79</v>
      </c>
      <c r="N21" t="s">
        <v>142</v>
      </c>
      <c r="O21">
        <v>2</v>
      </c>
      <c r="P21">
        <v>0.80306669565283939</v>
      </c>
      <c r="Q21">
        <v>4.300221103295266E-2</v>
      </c>
    </row>
    <row r="22" spans="1:17">
      <c r="A22">
        <v>2005</v>
      </c>
      <c r="B22">
        <v>249</v>
      </c>
      <c r="C22" t="s">
        <v>45</v>
      </c>
      <c r="D22" t="s">
        <v>144</v>
      </c>
      <c r="E22">
        <v>2</v>
      </c>
      <c r="F22">
        <v>6.71</v>
      </c>
      <c r="G22">
        <v>22.102747909199536</v>
      </c>
      <c r="K22">
        <v>2005</v>
      </c>
      <c r="L22">
        <v>249</v>
      </c>
      <c r="M22" t="s">
        <v>79</v>
      </c>
      <c r="N22" t="s">
        <v>142</v>
      </c>
      <c r="O22">
        <v>3</v>
      </c>
      <c r="P22">
        <v>0.41402136056357575</v>
      </c>
      <c r="Q22">
        <v>7.6108626061070009E-2</v>
      </c>
    </row>
    <row r="23" spans="1:17">
      <c r="A23">
        <v>2005</v>
      </c>
      <c r="B23">
        <v>249</v>
      </c>
      <c r="C23" t="s">
        <v>79</v>
      </c>
      <c r="D23" t="s">
        <v>94</v>
      </c>
      <c r="E23">
        <v>2</v>
      </c>
      <c r="F23">
        <v>6.6</v>
      </c>
      <c r="G23">
        <v>27.449392712550608</v>
      </c>
      <c r="K23">
        <v>2005</v>
      </c>
      <c r="L23">
        <v>249</v>
      </c>
      <c r="M23" t="s">
        <v>42</v>
      </c>
      <c r="N23" t="s">
        <v>143</v>
      </c>
      <c r="O23">
        <v>1</v>
      </c>
      <c r="P23">
        <v>3.8360599758824634</v>
      </c>
      <c r="Q23">
        <v>0.63406448255467429</v>
      </c>
    </row>
    <row r="24" spans="1:17">
      <c r="A24">
        <v>2005</v>
      </c>
      <c r="B24">
        <v>249</v>
      </c>
      <c r="C24" t="s">
        <v>79</v>
      </c>
      <c r="D24" t="s">
        <v>144</v>
      </c>
      <c r="E24">
        <v>2</v>
      </c>
      <c r="F24">
        <v>6.7</v>
      </c>
      <c r="G24">
        <v>22.662889518413511</v>
      </c>
      <c r="K24">
        <v>2005</v>
      </c>
      <c r="L24">
        <v>249</v>
      </c>
      <c r="M24" t="s">
        <v>42</v>
      </c>
      <c r="N24" t="s">
        <v>143</v>
      </c>
      <c r="O24">
        <v>2</v>
      </c>
      <c r="P24">
        <v>1.8262517504573768</v>
      </c>
      <c r="Q24">
        <v>1.3831578182025726</v>
      </c>
    </row>
    <row r="25" spans="1:17">
      <c r="A25">
        <v>2005</v>
      </c>
      <c r="B25">
        <v>249</v>
      </c>
      <c r="C25" t="s">
        <v>51</v>
      </c>
      <c r="D25" t="s">
        <v>94</v>
      </c>
      <c r="E25">
        <v>2</v>
      </c>
      <c r="F25">
        <v>7.36</v>
      </c>
      <c r="G25">
        <v>29.182879377431902</v>
      </c>
      <c r="K25">
        <v>2005</v>
      </c>
      <c r="L25">
        <v>249</v>
      </c>
      <c r="M25" t="s">
        <v>42</v>
      </c>
      <c r="N25" t="s">
        <v>143</v>
      </c>
      <c r="O25">
        <v>3</v>
      </c>
      <c r="P25">
        <v>5.4485028896396015</v>
      </c>
      <c r="Q25">
        <v>0.20850857510986923</v>
      </c>
    </row>
    <row r="26" spans="1:17">
      <c r="A26">
        <v>2005</v>
      </c>
      <c r="B26">
        <v>249</v>
      </c>
      <c r="C26" t="s">
        <v>51</v>
      </c>
      <c r="D26" t="s">
        <v>144</v>
      </c>
      <c r="E26">
        <v>2</v>
      </c>
      <c r="F26">
        <v>6.94</v>
      </c>
      <c r="G26">
        <v>24.232804232804227</v>
      </c>
      <c r="K26">
        <v>2005</v>
      </c>
      <c r="L26">
        <v>249</v>
      </c>
      <c r="M26" t="s">
        <v>54</v>
      </c>
      <c r="N26" t="s">
        <v>143</v>
      </c>
      <c r="O26">
        <v>1</v>
      </c>
      <c r="P26">
        <v>1.0644427249326618</v>
      </c>
      <c r="Q26">
        <v>0.25843770107639652</v>
      </c>
    </row>
    <row r="27" spans="1:17">
      <c r="A27">
        <v>2005</v>
      </c>
      <c r="B27">
        <v>249</v>
      </c>
      <c r="C27" t="s">
        <v>54</v>
      </c>
      <c r="D27" t="s">
        <v>94</v>
      </c>
      <c r="E27">
        <v>2</v>
      </c>
      <c r="F27">
        <v>7.82</v>
      </c>
      <c r="G27">
        <v>28.794178794178837</v>
      </c>
      <c r="K27">
        <v>2005</v>
      </c>
      <c r="L27">
        <v>249</v>
      </c>
      <c r="M27" t="s">
        <v>54</v>
      </c>
      <c r="N27" t="s">
        <v>143</v>
      </c>
      <c r="O27">
        <v>2</v>
      </c>
      <c r="P27">
        <v>2.9280482122206162</v>
      </c>
      <c r="Q27">
        <v>0.2533327527617022</v>
      </c>
    </row>
    <row r="28" spans="1:17">
      <c r="A28">
        <v>2005</v>
      </c>
      <c r="B28">
        <v>249</v>
      </c>
      <c r="C28" t="s">
        <v>54</v>
      </c>
      <c r="D28" t="s">
        <v>144</v>
      </c>
      <c r="E28">
        <v>2</v>
      </c>
      <c r="F28">
        <v>6.76</v>
      </c>
      <c r="G28">
        <v>24.173553719008225</v>
      </c>
      <c r="K28">
        <v>2005</v>
      </c>
      <c r="L28">
        <v>249</v>
      </c>
      <c r="M28" t="s">
        <v>54</v>
      </c>
      <c r="N28" t="s">
        <v>143</v>
      </c>
      <c r="O28">
        <v>3</v>
      </c>
      <c r="P28">
        <v>1.1618453904008696</v>
      </c>
      <c r="Q28">
        <v>0.24751165646734288</v>
      </c>
    </row>
    <row r="29" spans="1:17">
      <c r="A29">
        <v>2005</v>
      </c>
      <c r="B29">
        <v>249</v>
      </c>
      <c r="C29" t="s">
        <v>45</v>
      </c>
      <c r="D29" t="s">
        <v>94</v>
      </c>
      <c r="E29">
        <v>3</v>
      </c>
      <c r="F29">
        <v>7.82</v>
      </c>
      <c r="G29">
        <v>26.566951566951538</v>
      </c>
      <c r="K29">
        <v>2005</v>
      </c>
      <c r="L29">
        <v>249</v>
      </c>
      <c r="M29" t="s">
        <v>45</v>
      </c>
      <c r="N29" t="s">
        <v>143</v>
      </c>
      <c r="O29">
        <v>1</v>
      </c>
      <c r="P29">
        <v>2.0880152773348226</v>
      </c>
      <c r="Q29">
        <v>0.36344539897097189</v>
      </c>
    </row>
    <row r="30" spans="1:17">
      <c r="A30">
        <v>2005</v>
      </c>
      <c r="B30">
        <v>249</v>
      </c>
      <c r="C30" t="s">
        <v>45</v>
      </c>
      <c r="D30" t="s">
        <v>144</v>
      </c>
      <c r="E30">
        <v>3</v>
      </c>
      <c r="F30">
        <v>6.73</v>
      </c>
      <c r="G30">
        <v>21.544209215442049</v>
      </c>
      <c r="K30">
        <v>2005</v>
      </c>
      <c r="L30">
        <v>249</v>
      </c>
      <c r="M30" t="s">
        <v>45</v>
      </c>
      <c r="N30" t="s">
        <v>143</v>
      </c>
      <c r="O30">
        <v>2</v>
      </c>
      <c r="P30">
        <v>1.99626128330556</v>
      </c>
      <c r="Q30">
        <v>0.53828043641224399</v>
      </c>
    </row>
    <row r="31" spans="1:17">
      <c r="A31">
        <v>2005</v>
      </c>
      <c r="B31">
        <v>249</v>
      </c>
      <c r="C31" t="s">
        <v>51</v>
      </c>
      <c r="D31" t="s">
        <v>94</v>
      </c>
      <c r="E31">
        <v>3</v>
      </c>
      <c r="F31">
        <v>7.94</v>
      </c>
      <c r="G31">
        <v>27.43300423131171</v>
      </c>
      <c r="K31">
        <v>2005</v>
      </c>
      <c r="L31">
        <v>249</v>
      </c>
      <c r="M31" t="s">
        <v>45</v>
      </c>
      <c r="N31" t="s">
        <v>143</v>
      </c>
      <c r="O31">
        <v>3</v>
      </c>
      <c r="P31">
        <v>1.3730486117068028</v>
      </c>
      <c r="Q31">
        <v>0.42327038242030018</v>
      </c>
    </row>
    <row r="32" spans="1:17">
      <c r="A32">
        <v>2005</v>
      </c>
      <c r="B32">
        <v>249</v>
      </c>
      <c r="C32" t="s">
        <v>51</v>
      </c>
      <c r="D32" t="s">
        <v>144</v>
      </c>
      <c r="E32">
        <v>3</v>
      </c>
      <c r="F32">
        <v>6.8</v>
      </c>
      <c r="G32">
        <v>19.208573784006578</v>
      </c>
      <c r="K32">
        <v>2005</v>
      </c>
      <c r="L32">
        <v>249</v>
      </c>
      <c r="M32" t="s">
        <v>51</v>
      </c>
      <c r="N32" t="s">
        <v>143</v>
      </c>
      <c r="O32">
        <v>1</v>
      </c>
      <c r="P32">
        <v>1.0096487746222518</v>
      </c>
      <c r="Q32">
        <v>3.0028227715060063</v>
      </c>
    </row>
    <row r="33" spans="1:17">
      <c r="A33">
        <v>2005</v>
      </c>
      <c r="B33">
        <v>249</v>
      </c>
      <c r="C33" t="s">
        <v>79</v>
      </c>
      <c r="D33" t="s">
        <v>94</v>
      </c>
      <c r="E33">
        <v>3</v>
      </c>
      <c r="F33">
        <v>6.6</v>
      </c>
      <c r="G33">
        <v>28.98089171974523</v>
      </c>
      <c r="K33">
        <v>2005</v>
      </c>
      <c r="L33">
        <v>249</v>
      </c>
      <c r="M33" t="s">
        <v>51</v>
      </c>
      <c r="N33" t="s">
        <v>143</v>
      </c>
      <c r="O33">
        <v>2</v>
      </c>
      <c r="P33">
        <v>1.711222482783334</v>
      </c>
      <c r="Q33">
        <v>0.24359418280792236</v>
      </c>
    </row>
    <row r="34" spans="1:17">
      <c r="A34">
        <v>2005</v>
      </c>
      <c r="B34">
        <v>249</v>
      </c>
      <c r="C34" t="s">
        <v>79</v>
      </c>
      <c r="D34" t="s">
        <v>144</v>
      </c>
      <c r="E34">
        <v>3</v>
      </c>
      <c r="F34">
        <v>6.51</v>
      </c>
      <c r="G34">
        <v>22.625400213447225</v>
      </c>
      <c r="K34">
        <v>2005</v>
      </c>
      <c r="L34">
        <v>249</v>
      </c>
      <c r="M34" t="s">
        <v>51</v>
      </c>
      <c r="N34" t="s">
        <v>143</v>
      </c>
      <c r="O34">
        <v>3</v>
      </c>
      <c r="P34">
        <v>1.1563846985413673</v>
      </c>
      <c r="Q34">
        <v>0.28727219035822693</v>
      </c>
    </row>
    <row r="35" spans="1:17">
      <c r="A35">
        <v>2005</v>
      </c>
      <c r="B35">
        <v>249</v>
      </c>
      <c r="C35" t="s">
        <v>54</v>
      </c>
      <c r="D35" t="s">
        <v>94</v>
      </c>
      <c r="E35">
        <v>3</v>
      </c>
      <c r="F35">
        <v>7.72</v>
      </c>
      <c r="G35">
        <v>29.530201342281892</v>
      </c>
      <c r="K35">
        <v>2005</v>
      </c>
      <c r="L35">
        <v>249</v>
      </c>
      <c r="M35" t="s">
        <v>48</v>
      </c>
      <c r="N35" t="s">
        <v>143</v>
      </c>
      <c r="O35">
        <v>1</v>
      </c>
      <c r="P35">
        <v>1.9537464388301182</v>
      </c>
      <c r="Q35">
        <v>2.4498413397022984</v>
      </c>
    </row>
    <row r="36" spans="1:17">
      <c r="A36">
        <v>2005</v>
      </c>
      <c r="B36">
        <v>249</v>
      </c>
      <c r="C36" t="s">
        <v>54</v>
      </c>
      <c r="D36" t="s">
        <v>144</v>
      </c>
      <c r="E36">
        <v>3</v>
      </c>
      <c r="F36">
        <v>6.77</v>
      </c>
      <c r="G36">
        <v>22.236024844720475</v>
      </c>
      <c r="K36">
        <v>2005</v>
      </c>
      <c r="L36">
        <v>249</v>
      </c>
      <c r="M36" t="s">
        <v>48</v>
      </c>
      <c r="N36" t="s">
        <v>143</v>
      </c>
      <c r="O36">
        <v>2</v>
      </c>
      <c r="P36">
        <v>1.8135354373870878</v>
      </c>
      <c r="Q36">
        <v>0.44062819138048248</v>
      </c>
    </row>
    <row r="37" spans="1:17">
      <c r="A37">
        <v>2005</v>
      </c>
      <c r="B37">
        <v>249</v>
      </c>
      <c r="C37" t="s">
        <v>42</v>
      </c>
      <c r="D37" t="s">
        <v>94</v>
      </c>
      <c r="E37">
        <v>3</v>
      </c>
      <c r="F37">
        <v>7.68</v>
      </c>
      <c r="G37">
        <v>30.542210020590272</v>
      </c>
      <c r="K37">
        <v>2005</v>
      </c>
      <c r="L37">
        <v>249</v>
      </c>
      <c r="M37" t="s">
        <v>48</v>
      </c>
      <c r="N37" t="s">
        <v>143</v>
      </c>
      <c r="O37">
        <v>3</v>
      </c>
      <c r="P37">
        <v>2.8060205683036923</v>
      </c>
      <c r="Q37">
        <v>0.4664527494535084</v>
      </c>
    </row>
    <row r="38" spans="1:17">
      <c r="A38">
        <v>2005</v>
      </c>
      <c r="B38">
        <v>249</v>
      </c>
      <c r="C38" t="s">
        <v>42</v>
      </c>
      <c r="D38" t="s">
        <v>144</v>
      </c>
      <c r="E38">
        <v>3</v>
      </c>
      <c r="F38">
        <v>6.66</v>
      </c>
      <c r="G38">
        <v>23.809523809523803</v>
      </c>
      <c r="K38">
        <v>2005</v>
      </c>
      <c r="L38">
        <v>249</v>
      </c>
      <c r="M38" t="s">
        <v>79</v>
      </c>
      <c r="N38" t="s">
        <v>143</v>
      </c>
      <c r="O38">
        <v>1</v>
      </c>
      <c r="P38">
        <v>2.7418227623971236</v>
      </c>
      <c r="Q38">
        <v>0.14127603705613254</v>
      </c>
    </row>
    <row r="39" spans="1:17">
      <c r="A39">
        <v>2005</v>
      </c>
      <c r="B39">
        <v>249</v>
      </c>
      <c r="C39" t="s">
        <v>48</v>
      </c>
      <c r="D39" t="s">
        <v>94</v>
      </c>
      <c r="E39">
        <v>3</v>
      </c>
      <c r="F39">
        <v>8.06</v>
      </c>
      <c r="G39">
        <v>30.039750141964788</v>
      </c>
      <c r="K39">
        <v>2005</v>
      </c>
      <c r="L39">
        <v>249</v>
      </c>
      <c r="M39" t="s">
        <v>79</v>
      </c>
      <c r="N39" t="s">
        <v>143</v>
      </c>
      <c r="O39">
        <v>2</v>
      </c>
      <c r="P39">
        <v>2.777835304274471</v>
      </c>
      <c r="Q39">
        <v>0.15722294978268417</v>
      </c>
    </row>
    <row r="40" spans="1:17">
      <c r="A40">
        <v>2005</v>
      </c>
      <c r="B40">
        <v>249</v>
      </c>
      <c r="C40" t="s">
        <v>48</v>
      </c>
      <c r="D40" t="s">
        <v>144</v>
      </c>
      <c r="E40">
        <v>3</v>
      </c>
      <c r="F40">
        <v>6.72</v>
      </c>
      <c r="G40">
        <v>21.779425393883241</v>
      </c>
      <c r="K40">
        <v>2005</v>
      </c>
      <c r="L40">
        <v>249</v>
      </c>
      <c r="M40" t="s">
        <v>79</v>
      </c>
      <c r="N40" t="s">
        <v>143</v>
      </c>
      <c r="O40">
        <v>3</v>
      </c>
      <c r="P40">
        <v>1.117072889095621</v>
      </c>
      <c r="Q40">
        <v>0.10220958705740912</v>
      </c>
    </row>
    <row r="41" spans="1:17">
      <c r="A41">
        <v>2005</v>
      </c>
      <c r="B41">
        <v>250</v>
      </c>
      <c r="C41" t="s">
        <v>51</v>
      </c>
      <c r="D41" t="s">
        <v>94</v>
      </c>
      <c r="E41">
        <v>1</v>
      </c>
      <c r="F41">
        <v>7.63</v>
      </c>
      <c r="G41">
        <v>25.374625374625371</v>
      </c>
      <c r="K41">
        <v>2005</v>
      </c>
      <c r="L41">
        <v>250</v>
      </c>
      <c r="M41" t="s">
        <v>42</v>
      </c>
      <c r="N41" t="s">
        <v>142</v>
      </c>
      <c r="O41">
        <v>1</v>
      </c>
      <c r="P41">
        <v>1.0051157674475222</v>
      </c>
      <c r="Q41">
        <v>8.4373447533955179</v>
      </c>
    </row>
    <row r="42" spans="1:17">
      <c r="A42">
        <v>2005</v>
      </c>
      <c r="B42">
        <v>250</v>
      </c>
      <c r="C42" t="s">
        <v>51</v>
      </c>
      <c r="D42" t="s">
        <v>144</v>
      </c>
      <c r="E42">
        <v>1</v>
      </c>
      <c r="F42">
        <v>6.67</v>
      </c>
      <c r="G42">
        <v>23.281061519903488</v>
      </c>
      <c r="K42">
        <v>2005</v>
      </c>
      <c r="L42">
        <v>250</v>
      </c>
      <c r="M42" t="s">
        <v>42</v>
      </c>
      <c r="N42" t="s">
        <v>142</v>
      </c>
      <c r="O42">
        <v>2</v>
      </c>
      <c r="P42">
        <v>0.35444150007417735</v>
      </c>
      <c r="Q42">
        <v>8.5235019873349032</v>
      </c>
    </row>
    <row r="43" spans="1:17">
      <c r="A43">
        <v>2005</v>
      </c>
      <c r="B43">
        <v>250</v>
      </c>
      <c r="C43" t="s">
        <v>54</v>
      </c>
      <c r="D43" t="s">
        <v>94</v>
      </c>
      <c r="E43">
        <v>1</v>
      </c>
      <c r="F43">
        <v>6.97</v>
      </c>
      <c r="G43">
        <v>22.55813953488369</v>
      </c>
      <c r="K43">
        <v>2005</v>
      </c>
      <c r="L43">
        <v>250</v>
      </c>
      <c r="M43" t="s">
        <v>42</v>
      </c>
      <c r="N43" t="s">
        <v>142</v>
      </c>
      <c r="O43">
        <v>3</v>
      </c>
      <c r="P43">
        <v>0.64750886214957504</v>
      </c>
      <c r="Q43">
        <v>12.739217487705682</v>
      </c>
    </row>
    <row r="44" spans="1:17">
      <c r="A44">
        <v>2005</v>
      </c>
      <c r="B44">
        <v>250</v>
      </c>
      <c r="C44" t="s">
        <v>54</v>
      </c>
      <c r="D44" t="s">
        <v>144</v>
      </c>
      <c r="E44">
        <v>1</v>
      </c>
      <c r="F44">
        <v>6.64</v>
      </c>
      <c r="G44">
        <v>19.313304721030057</v>
      </c>
      <c r="K44">
        <v>2005</v>
      </c>
      <c r="L44">
        <v>250</v>
      </c>
      <c r="M44" t="s">
        <v>54</v>
      </c>
      <c r="N44" t="s">
        <v>142</v>
      </c>
      <c r="O44">
        <v>1</v>
      </c>
      <c r="P44">
        <v>0.43531641606517579</v>
      </c>
      <c r="Q44">
        <v>4.548869793304779</v>
      </c>
    </row>
    <row r="45" spans="1:17">
      <c r="A45">
        <v>2005</v>
      </c>
      <c r="B45">
        <v>250</v>
      </c>
      <c r="C45" t="s">
        <v>48</v>
      </c>
      <c r="D45" t="s">
        <v>94</v>
      </c>
      <c r="E45">
        <v>1</v>
      </c>
      <c r="F45">
        <v>7.66</v>
      </c>
      <c r="G45">
        <v>23.267973856209171</v>
      </c>
      <c r="K45">
        <v>2005</v>
      </c>
      <c r="L45">
        <v>250</v>
      </c>
      <c r="M45" t="s">
        <v>54</v>
      </c>
      <c r="N45" t="s">
        <v>142</v>
      </c>
      <c r="O45">
        <v>2</v>
      </c>
      <c r="P45">
        <v>0.86266094020328854</v>
      </c>
      <c r="Q45">
        <v>8.0207657743622356</v>
      </c>
    </row>
    <row r="46" spans="1:17">
      <c r="A46">
        <v>2005</v>
      </c>
      <c r="B46">
        <v>250</v>
      </c>
      <c r="C46" t="s">
        <v>48</v>
      </c>
      <c r="D46" t="s">
        <v>144</v>
      </c>
      <c r="E46">
        <v>1</v>
      </c>
      <c r="F46">
        <v>6.83</v>
      </c>
      <c r="G46">
        <v>23.064770932069525</v>
      </c>
      <c r="K46">
        <v>2005</v>
      </c>
      <c r="L46">
        <v>250</v>
      </c>
      <c r="M46" t="s">
        <v>54</v>
      </c>
      <c r="N46" t="s">
        <v>142</v>
      </c>
      <c r="O46">
        <v>3</v>
      </c>
      <c r="P46">
        <v>0.52973252345235289</v>
      </c>
      <c r="Q46">
        <v>9.6504399587891658</v>
      </c>
    </row>
    <row r="47" spans="1:17">
      <c r="A47">
        <v>2005</v>
      </c>
      <c r="B47">
        <v>250</v>
      </c>
      <c r="C47" t="s">
        <v>42</v>
      </c>
      <c r="D47" t="s">
        <v>94</v>
      </c>
      <c r="E47">
        <v>1</v>
      </c>
      <c r="F47">
        <v>7.55</v>
      </c>
      <c r="G47">
        <v>22.870478413068863</v>
      </c>
      <c r="K47">
        <v>2005</v>
      </c>
      <c r="L47">
        <v>250</v>
      </c>
      <c r="M47" t="s">
        <v>45</v>
      </c>
      <c r="N47" t="s">
        <v>142</v>
      </c>
      <c r="O47">
        <v>1</v>
      </c>
      <c r="P47">
        <v>0.81402145866985309</v>
      </c>
      <c r="Q47">
        <v>11.279285496430651</v>
      </c>
    </row>
    <row r="48" spans="1:17">
      <c r="A48">
        <v>2005</v>
      </c>
      <c r="B48">
        <v>250</v>
      </c>
      <c r="C48" t="s">
        <v>42</v>
      </c>
      <c r="D48" t="s">
        <v>144</v>
      </c>
      <c r="E48">
        <v>1</v>
      </c>
      <c r="F48">
        <v>6.65</v>
      </c>
      <c r="G48">
        <v>22.305529522024386</v>
      </c>
      <c r="K48">
        <v>2005</v>
      </c>
      <c r="L48">
        <v>250</v>
      </c>
      <c r="M48" t="s">
        <v>45</v>
      </c>
      <c r="N48" t="s">
        <v>142</v>
      </c>
      <c r="O48">
        <v>2</v>
      </c>
      <c r="P48">
        <v>0.750342241495907</v>
      </c>
      <c r="Q48">
        <v>9.4934696778156411</v>
      </c>
    </row>
    <row r="49" spans="1:17">
      <c r="A49">
        <v>2005</v>
      </c>
      <c r="B49">
        <v>250</v>
      </c>
      <c r="C49" t="s">
        <v>79</v>
      </c>
      <c r="D49" t="s">
        <v>94</v>
      </c>
      <c r="E49">
        <v>1</v>
      </c>
      <c r="F49">
        <v>6.55</v>
      </c>
      <c r="G49">
        <v>23.399301513387638</v>
      </c>
      <c r="K49">
        <v>2005</v>
      </c>
      <c r="L49">
        <v>250</v>
      </c>
      <c r="M49" t="s">
        <v>45</v>
      </c>
      <c r="N49" t="s">
        <v>142</v>
      </c>
      <c r="O49">
        <v>3</v>
      </c>
      <c r="P49">
        <v>0.82312858673921263</v>
      </c>
      <c r="Q49">
        <v>9.8716635509652733</v>
      </c>
    </row>
    <row r="50" spans="1:17">
      <c r="A50">
        <v>2005</v>
      </c>
      <c r="B50">
        <v>250</v>
      </c>
      <c r="C50" t="s">
        <v>79</v>
      </c>
      <c r="D50" t="s">
        <v>144</v>
      </c>
      <c r="E50">
        <v>1</v>
      </c>
      <c r="F50">
        <v>6.7</v>
      </c>
      <c r="G50">
        <v>25.284450063211125</v>
      </c>
      <c r="K50">
        <v>2005</v>
      </c>
      <c r="L50">
        <v>250</v>
      </c>
      <c r="M50" t="s">
        <v>51</v>
      </c>
      <c r="N50" t="s">
        <v>142</v>
      </c>
      <c r="O50">
        <v>1</v>
      </c>
      <c r="P50">
        <v>0.41628667516244394</v>
      </c>
      <c r="Q50">
        <v>9.8624320415362607</v>
      </c>
    </row>
    <row r="51" spans="1:17">
      <c r="A51">
        <v>2005</v>
      </c>
      <c r="B51">
        <v>250</v>
      </c>
      <c r="C51" t="s">
        <v>45</v>
      </c>
      <c r="D51" t="s">
        <v>94</v>
      </c>
      <c r="E51">
        <v>1</v>
      </c>
      <c r="F51">
        <v>7.73</v>
      </c>
      <c r="G51">
        <v>25.739408473221417</v>
      </c>
      <c r="K51">
        <v>2005</v>
      </c>
      <c r="L51">
        <v>250</v>
      </c>
      <c r="M51" t="s">
        <v>51</v>
      </c>
      <c r="N51" t="s">
        <v>142</v>
      </c>
      <c r="O51">
        <v>2</v>
      </c>
      <c r="P51">
        <v>0.58904428664144404</v>
      </c>
      <c r="Q51">
        <v>11.93388485716752</v>
      </c>
    </row>
    <row r="52" spans="1:17">
      <c r="A52">
        <v>2005</v>
      </c>
      <c r="B52">
        <v>250</v>
      </c>
      <c r="C52" t="s">
        <v>45</v>
      </c>
      <c r="D52" t="s">
        <v>144</v>
      </c>
      <c r="E52">
        <v>1</v>
      </c>
      <c r="F52">
        <v>6.75</v>
      </c>
      <c r="G52">
        <v>21.135940409683386</v>
      </c>
      <c r="K52">
        <v>2005</v>
      </c>
      <c r="L52">
        <v>250</v>
      </c>
      <c r="M52" t="s">
        <v>51</v>
      </c>
      <c r="N52" t="s">
        <v>142</v>
      </c>
      <c r="O52">
        <v>3</v>
      </c>
      <c r="P52">
        <v>0.44874450388521764</v>
      </c>
      <c r="Q52">
        <v>10.435513681542549</v>
      </c>
    </row>
    <row r="53" spans="1:17">
      <c r="A53">
        <v>2005</v>
      </c>
      <c r="B53">
        <v>250</v>
      </c>
      <c r="C53" t="s">
        <v>48</v>
      </c>
      <c r="D53" t="s">
        <v>94</v>
      </c>
      <c r="E53">
        <v>2</v>
      </c>
      <c r="F53">
        <v>7.7</v>
      </c>
      <c r="G53">
        <v>24.14928649835349</v>
      </c>
      <c r="K53">
        <v>2005</v>
      </c>
      <c r="L53">
        <v>250</v>
      </c>
      <c r="M53" t="s">
        <v>48</v>
      </c>
      <c r="N53" t="s">
        <v>142</v>
      </c>
      <c r="O53">
        <v>1</v>
      </c>
      <c r="P53">
        <v>0.80788283398855698</v>
      </c>
      <c r="Q53">
        <v>13.42359380041659</v>
      </c>
    </row>
    <row r="54" spans="1:17">
      <c r="A54">
        <v>2005</v>
      </c>
      <c r="B54">
        <v>250</v>
      </c>
      <c r="C54" t="s">
        <v>48</v>
      </c>
      <c r="D54" t="s">
        <v>144</v>
      </c>
      <c r="E54">
        <v>2</v>
      </c>
      <c r="F54">
        <v>6.75</v>
      </c>
      <c r="G54">
        <v>22.529313232830791</v>
      </c>
      <c r="K54">
        <v>2005</v>
      </c>
      <c r="L54">
        <v>250</v>
      </c>
      <c r="M54" t="s">
        <v>48</v>
      </c>
      <c r="N54" t="s">
        <v>142</v>
      </c>
      <c r="O54">
        <v>2</v>
      </c>
      <c r="P54">
        <v>0.87545527546245339</v>
      </c>
      <c r="Q54">
        <v>10.643684317716962</v>
      </c>
    </row>
    <row r="55" spans="1:17">
      <c r="A55">
        <v>2005</v>
      </c>
      <c r="B55">
        <v>250</v>
      </c>
      <c r="C55" t="s">
        <v>42</v>
      </c>
      <c r="D55" t="s">
        <v>94</v>
      </c>
      <c r="E55">
        <v>2</v>
      </c>
      <c r="F55">
        <v>7.6</v>
      </c>
      <c r="G55">
        <v>28.444802578565618</v>
      </c>
      <c r="K55">
        <v>2005</v>
      </c>
      <c r="L55">
        <v>250</v>
      </c>
      <c r="M55" t="s">
        <v>48</v>
      </c>
      <c r="N55" t="s">
        <v>142</v>
      </c>
      <c r="O55">
        <v>3</v>
      </c>
      <c r="P55">
        <v>1.011135684259068</v>
      </c>
      <c r="Q55">
        <v>14.056615740031029</v>
      </c>
    </row>
    <row r="56" spans="1:17">
      <c r="A56">
        <v>2005</v>
      </c>
      <c r="B56">
        <v>250</v>
      </c>
      <c r="C56" t="s">
        <v>42</v>
      </c>
      <c r="D56" t="s">
        <v>144</v>
      </c>
      <c r="E56">
        <v>2</v>
      </c>
      <c r="F56">
        <v>6.92</v>
      </c>
      <c r="G56">
        <v>22.291666666666679</v>
      </c>
      <c r="K56">
        <v>2005</v>
      </c>
      <c r="L56">
        <v>250</v>
      </c>
      <c r="M56" t="s">
        <v>79</v>
      </c>
      <c r="N56" t="s">
        <v>142</v>
      </c>
      <c r="O56">
        <v>1</v>
      </c>
      <c r="P56">
        <v>0.78398238177265411</v>
      </c>
      <c r="Q56">
        <v>0.15144572801012576</v>
      </c>
    </row>
    <row r="57" spans="1:17">
      <c r="A57">
        <v>2005</v>
      </c>
      <c r="B57">
        <v>250</v>
      </c>
      <c r="C57" t="s">
        <v>45</v>
      </c>
      <c r="D57" t="s">
        <v>94</v>
      </c>
      <c r="E57">
        <v>2</v>
      </c>
      <c r="F57">
        <v>7.88</v>
      </c>
      <c r="G57">
        <v>26.242868785656071</v>
      </c>
      <c r="K57">
        <v>2005</v>
      </c>
      <c r="L57">
        <v>250</v>
      </c>
      <c r="M57" t="s">
        <v>79</v>
      </c>
      <c r="N57" t="s">
        <v>142</v>
      </c>
      <c r="O57">
        <v>2</v>
      </c>
      <c r="P57">
        <v>0.99217766528358586</v>
      </c>
      <c r="Q57">
        <v>0.11600072019151571</v>
      </c>
    </row>
    <row r="58" spans="1:17">
      <c r="A58">
        <v>2005</v>
      </c>
      <c r="B58">
        <v>250</v>
      </c>
      <c r="C58" t="s">
        <v>45</v>
      </c>
      <c r="D58" t="s">
        <v>144</v>
      </c>
      <c r="E58">
        <v>2</v>
      </c>
      <c r="F58">
        <v>6.71</v>
      </c>
      <c r="G58">
        <v>23.364485981308423</v>
      </c>
      <c r="K58">
        <v>2005</v>
      </c>
      <c r="L58">
        <v>250</v>
      </c>
      <c r="M58" t="s">
        <v>79</v>
      </c>
      <c r="N58" t="s">
        <v>142</v>
      </c>
      <c r="O58">
        <v>3</v>
      </c>
      <c r="P58">
        <v>0.44836088968529869</v>
      </c>
      <c r="Q58">
        <v>5.4072743998123986E-2</v>
      </c>
    </row>
    <row r="59" spans="1:17">
      <c r="A59">
        <v>2005</v>
      </c>
      <c r="B59">
        <v>250</v>
      </c>
      <c r="C59" t="s">
        <v>79</v>
      </c>
      <c r="D59" t="s">
        <v>94</v>
      </c>
      <c r="E59">
        <v>2</v>
      </c>
      <c r="F59">
        <v>6.57</v>
      </c>
      <c r="G59">
        <v>23.278370514063997</v>
      </c>
      <c r="K59">
        <v>2005</v>
      </c>
      <c r="L59">
        <v>250</v>
      </c>
      <c r="M59" t="s">
        <v>42</v>
      </c>
      <c r="N59" t="s">
        <v>143</v>
      </c>
      <c r="O59">
        <v>1</v>
      </c>
      <c r="P59">
        <v>3.4287631579789548</v>
      </c>
      <c r="Q59">
        <v>0.26720043724834319</v>
      </c>
    </row>
    <row r="60" spans="1:17">
      <c r="A60">
        <v>2005</v>
      </c>
      <c r="B60">
        <v>250</v>
      </c>
      <c r="C60" t="s">
        <v>79</v>
      </c>
      <c r="D60" t="s">
        <v>144</v>
      </c>
      <c r="E60">
        <v>2</v>
      </c>
      <c r="F60">
        <v>6.59</v>
      </c>
      <c r="G60">
        <v>21.878121878121931</v>
      </c>
      <c r="K60">
        <v>2005</v>
      </c>
      <c r="L60">
        <v>250</v>
      </c>
      <c r="M60" t="s">
        <v>42</v>
      </c>
      <c r="N60" t="s">
        <v>143</v>
      </c>
      <c r="O60">
        <v>2</v>
      </c>
      <c r="P60">
        <v>1.8494173093251014</v>
      </c>
      <c r="Q60">
        <v>1.3177756161128282</v>
      </c>
    </row>
    <row r="61" spans="1:17">
      <c r="A61">
        <v>2005</v>
      </c>
      <c r="B61">
        <v>250</v>
      </c>
      <c r="C61" t="s">
        <v>51</v>
      </c>
      <c r="D61" t="s">
        <v>94</v>
      </c>
      <c r="E61">
        <v>2</v>
      </c>
      <c r="F61">
        <v>7.94</v>
      </c>
      <c r="G61">
        <v>25.617021276595725</v>
      </c>
      <c r="K61">
        <v>2005</v>
      </c>
      <c r="L61">
        <v>250</v>
      </c>
      <c r="M61" t="s">
        <v>42</v>
      </c>
      <c r="N61" t="s">
        <v>143</v>
      </c>
      <c r="O61">
        <v>3</v>
      </c>
      <c r="P61">
        <v>2.6904789413138688</v>
      </c>
      <c r="Q61">
        <v>0.28552451655658334</v>
      </c>
    </row>
    <row r="62" spans="1:17">
      <c r="A62">
        <v>2005</v>
      </c>
      <c r="B62">
        <v>250</v>
      </c>
      <c r="C62" t="s">
        <v>51</v>
      </c>
      <c r="D62" t="s">
        <v>144</v>
      </c>
      <c r="E62">
        <v>2</v>
      </c>
      <c r="F62">
        <v>7.09</v>
      </c>
      <c r="G62">
        <v>24.561403508771949</v>
      </c>
      <c r="K62">
        <v>2005</v>
      </c>
      <c r="L62">
        <v>250</v>
      </c>
      <c r="M62" t="s">
        <v>54</v>
      </c>
      <c r="N62" t="s">
        <v>143</v>
      </c>
      <c r="O62">
        <v>1</v>
      </c>
      <c r="P62">
        <v>1.6346890775130418</v>
      </c>
      <c r="Q62">
        <v>1.4500419328576037</v>
      </c>
    </row>
    <row r="63" spans="1:17">
      <c r="A63">
        <v>2005</v>
      </c>
      <c r="B63">
        <v>250</v>
      </c>
      <c r="C63" t="s">
        <v>54</v>
      </c>
      <c r="D63" t="s">
        <v>94</v>
      </c>
      <c r="E63">
        <v>2</v>
      </c>
      <c r="F63">
        <v>7.43</v>
      </c>
      <c r="G63">
        <v>25.677139761646863</v>
      </c>
      <c r="K63">
        <v>2005</v>
      </c>
      <c r="L63">
        <v>250</v>
      </c>
      <c r="M63" t="s">
        <v>54</v>
      </c>
      <c r="N63" t="s">
        <v>143</v>
      </c>
      <c r="O63">
        <v>2</v>
      </c>
      <c r="P63">
        <v>3.6387330349350449</v>
      </c>
      <c r="Q63">
        <v>0.21817152801021983</v>
      </c>
    </row>
    <row r="64" spans="1:17">
      <c r="A64">
        <v>2005</v>
      </c>
      <c r="B64">
        <v>250</v>
      </c>
      <c r="C64" t="s">
        <v>54</v>
      </c>
      <c r="D64" t="s">
        <v>144</v>
      </c>
      <c r="E64">
        <v>2</v>
      </c>
      <c r="F64">
        <v>6.77</v>
      </c>
      <c r="G64">
        <v>19.307450157397643</v>
      </c>
      <c r="K64">
        <v>2005</v>
      </c>
      <c r="L64">
        <v>250</v>
      </c>
      <c r="M64" t="s">
        <v>54</v>
      </c>
      <c r="N64" t="s">
        <v>143</v>
      </c>
      <c r="O64">
        <v>3</v>
      </c>
      <c r="P64">
        <v>1.1372423915191698</v>
      </c>
      <c r="Q64">
        <v>1.7862092487880192</v>
      </c>
    </row>
    <row r="65" spans="1:17">
      <c r="A65">
        <v>2005</v>
      </c>
      <c r="B65">
        <v>250</v>
      </c>
      <c r="C65" t="s">
        <v>45</v>
      </c>
      <c r="D65" t="s">
        <v>94</v>
      </c>
      <c r="E65">
        <v>3</v>
      </c>
      <c r="F65">
        <v>7.66</v>
      </c>
      <c r="G65">
        <v>18.272841051314149</v>
      </c>
      <c r="K65">
        <v>2005</v>
      </c>
      <c r="L65">
        <v>250</v>
      </c>
      <c r="M65" t="s">
        <v>45</v>
      </c>
      <c r="N65" t="s">
        <v>143</v>
      </c>
      <c r="O65">
        <v>1</v>
      </c>
      <c r="P65">
        <v>2.9742609523182764</v>
      </c>
      <c r="Q65">
        <v>0.39579358269902043</v>
      </c>
    </row>
    <row r="66" spans="1:17">
      <c r="A66">
        <v>2005</v>
      </c>
      <c r="B66">
        <v>250</v>
      </c>
      <c r="C66" t="s">
        <v>45</v>
      </c>
      <c r="D66" t="s">
        <v>144</v>
      </c>
      <c r="E66">
        <v>3</v>
      </c>
      <c r="F66">
        <v>6.63</v>
      </c>
      <c r="G66">
        <v>21.599045346062081</v>
      </c>
      <c r="K66">
        <v>2005</v>
      </c>
      <c r="L66">
        <v>250</v>
      </c>
      <c r="M66" t="s">
        <v>45</v>
      </c>
      <c r="N66" t="s">
        <v>143</v>
      </c>
      <c r="O66">
        <v>2</v>
      </c>
      <c r="P66">
        <v>1.8605734876366868</v>
      </c>
      <c r="Q66">
        <v>1.0042812596487469</v>
      </c>
    </row>
    <row r="67" spans="1:17">
      <c r="A67">
        <v>2005</v>
      </c>
      <c r="B67">
        <v>250</v>
      </c>
      <c r="C67" t="s">
        <v>51</v>
      </c>
      <c r="D67" t="s">
        <v>94</v>
      </c>
      <c r="E67">
        <v>3</v>
      </c>
      <c r="F67">
        <v>7.88</v>
      </c>
      <c r="G67">
        <v>25.599481529487971</v>
      </c>
      <c r="K67">
        <v>2005</v>
      </c>
      <c r="L67">
        <v>250</v>
      </c>
      <c r="M67" t="s">
        <v>45</v>
      </c>
      <c r="N67" t="s">
        <v>143</v>
      </c>
      <c r="O67">
        <v>3</v>
      </c>
      <c r="P67">
        <v>1.9149738676261956</v>
      </c>
      <c r="Q67">
        <v>0.49716765164119808</v>
      </c>
    </row>
    <row r="68" spans="1:17">
      <c r="A68">
        <v>2005</v>
      </c>
      <c r="B68">
        <v>250</v>
      </c>
      <c r="C68" t="s">
        <v>51</v>
      </c>
      <c r="D68" t="s">
        <v>144</v>
      </c>
      <c r="E68">
        <v>3</v>
      </c>
      <c r="F68">
        <v>6.82</v>
      </c>
      <c r="G68">
        <v>22.178217821782201</v>
      </c>
      <c r="K68">
        <v>2005</v>
      </c>
      <c r="L68">
        <v>250</v>
      </c>
      <c r="M68" t="s">
        <v>51</v>
      </c>
      <c r="N68" t="s">
        <v>143</v>
      </c>
      <c r="O68">
        <v>1</v>
      </c>
      <c r="P68">
        <v>1.7939121036133063</v>
      </c>
      <c r="Q68">
        <v>0.72595784524197693</v>
      </c>
    </row>
    <row r="69" spans="1:17">
      <c r="A69">
        <v>2005</v>
      </c>
      <c r="B69">
        <v>250</v>
      </c>
      <c r="C69" t="s">
        <v>79</v>
      </c>
      <c r="D69" t="s">
        <v>94</v>
      </c>
      <c r="E69">
        <v>3</v>
      </c>
      <c r="F69">
        <v>6.72</v>
      </c>
      <c r="G69">
        <v>24.554826616682334</v>
      </c>
      <c r="K69">
        <v>2005</v>
      </c>
      <c r="L69">
        <v>250</v>
      </c>
      <c r="M69" t="s">
        <v>51</v>
      </c>
      <c r="N69" t="s">
        <v>143</v>
      </c>
      <c r="O69">
        <v>2</v>
      </c>
      <c r="P69">
        <v>1.2532422157590326</v>
      </c>
      <c r="Q69">
        <v>0.34797307945277917</v>
      </c>
    </row>
    <row r="70" spans="1:17">
      <c r="A70">
        <v>2005</v>
      </c>
      <c r="B70">
        <v>250</v>
      </c>
      <c r="C70" t="s">
        <v>79</v>
      </c>
      <c r="D70" t="s">
        <v>144</v>
      </c>
      <c r="E70">
        <v>3</v>
      </c>
      <c r="F70">
        <v>6.58</v>
      </c>
      <c r="G70">
        <v>23.355817875210821</v>
      </c>
      <c r="K70">
        <v>2005</v>
      </c>
      <c r="L70">
        <v>250</v>
      </c>
      <c r="M70" t="s">
        <v>51</v>
      </c>
      <c r="N70" t="s">
        <v>143</v>
      </c>
      <c r="O70">
        <v>3</v>
      </c>
      <c r="P70">
        <v>1.3071591308295172</v>
      </c>
      <c r="Q70">
        <v>3.4140603198243804</v>
      </c>
    </row>
    <row r="71" spans="1:17">
      <c r="A71">
        <v>2005</v>
      </c>
      <c r="B71">
        <v>250</v>
      </c>
      <c r="C71" t="s">
        <v>54</v>
      </c>
      <c r="D71" t="s">
        <v>94</v>
      </c>
      <c r="E71">
        <v>3</v>
      </c>
      <c r="F71">
        <v>7.8</v>
      </c>
      <c r="G71">
        <v>27.281191806331474</v>
      </c>
      <c r="K71">
        <v>2005</v>
      </c>
      <c r="L71">
        <v>250</v>
      </c>
      <c r="M71" t="s">
        <v>48</v>
      </c>
      <c r="N71" t="s">
        <v>143</v>
      </c>
      <c r="O71">
        <v>1</v>
      </c>
      <c r="P71">
        <v>1.8849393370783314</v>
      </c>
      <c r="Q71">
        <v>1.0866389760915849</v>
      </c>
    </row>
    <row r="72" spans="1:17">
      <c r="A72">
        <v>2005</v>
      </c>
      <c r="B72">
        <v>250</v>
      </c>
      <c r="C72" t="s">
        <v>54</v>
      </c>
      <c r="D72" t="s">
        <v>144</v>
      </c>
      <c r="E72">
        <v>3</v>
      </c>
      <c r="F72">
        <v>6.83</v>
      </c>
      <c r="G72">
        <v>24.510571652310059</v>
      </c>
      <c r="K72">
        <v>2005</v>
      </c>
      <c r="L72">
        <v>250</v>
      </c>
      <c r="M72" t="s">
        <v>48</v>
      </c>
      <c r="N72" t="s">
        <v>143</v>
      </c>
      <c r="O72">
        <v>2</v>
      </c>
      <c r="P72">
        <v>1.1623058079593769</v>
      </c>
      <c r="Q72">
        <v>1.4137450360749557</v>
      </c>
    </row>
    <row r="73" spans="1:17">
      <c r="A73">
        <v>2005</v>
      </c>
      <c r="B73">
        <v>250</v>
      </c>
      <c r="C73" t="s">
        <v>42</v>
      </c>
      <c r="D73" t="s">
        <v>94</v>
      </c>
      <c r="E73">
        <v>3</v>
      </c>
      <c r="F73">
        <v>7.97</v>
      </c>
      <c r="G73">
        <v>26.851851851851873</v>
      </c>
      <c r="K73">
        <v>2005</v>
      </c>
      <c r="L73">
        <v>250</v>
      </c>
      <c r="M73" t="s">
        <v>48</v>
      </c>
      <c r="N73" t="s">
        <v>143</v>
      </c>
      <c r="O73">
        <v>3</v>
      </c>
      <c r="P73">
        <v>3.0669992497122469</v>
      </c>
      <c r="Q73">
        <v>0.20783311031244103</v>
      </c>
    </row>
    <row r="74" spans="1:17">
      <c r="A74">
        <v>2005</v>
      </c>
      <c r="B74">
        <v>250</v>
      </c>
      <c r="C74" t="s">
        <v>42</v>
      </c>
      <c r="D74" t="s">
        <v>144</v>
      </c>
      <c r="E74">
        <v>3</v>
      </c>
      <c r="F74">
        <v>6.8</v>
      </c>
      <c r="G74">
        <v>21.466364323507211</v>
      </c>
      <c r="K74">
        <v>2005</v>
      </c>
      <c r="L74">
        <v>250</v>
      </c>
      <c r="M74" t="s">
        <v>79</v>
      </c>
      <c r="N74" t="s">
        <v>143</v>
      </c>
      <c r="O74">
        <v>1</v>
      </c>
      <c r="P74">
        <v>2.2438028674898463</v>
      </c>
      <c r="Q74">
        <v>6.8271789060776092E-2</v>
      </c>
    </row>
    <row r="75" spans="1:17">
      <c r="A75">
        <v>2005</v>
      </c>
      <c r="B75">
        <v>250</v>
      </c>
      <c r="C75" t="s">
        <v>48</v>
      </c>
      <c r="D75" t="s">
        <v>94</v>
      </c>
      <c r="E75">
        <v>3</v>
      </c>
      <c r="F75">
        <v>7.79</v>
      </c>
      <c r="G75">
        <v>23.8879736408566</v>
      </c>
      <c r="K75">
        <v>2005</v>
      </c>
      <c r="L75">
        <v>250</v>
      </c>
      <c r="M75" t="s">
        <v>79</v>
      </c>
      <c r="N75" t="s">
        <v>143</v>
      </c>
      <c r="O75">
        <v>2</v>
      </c>
      <c r="P75">
        <v>3.2552061400687724</v>
      </c>
      <c r="Q75">
        <v>4.5509049442813844E-2</v>
      </c>
    </row>
    <row r="76" spans="1:17">
      <c r="A76">
        <v>2005</v>
      </c>
      <c r="B76">
        <v>250</v>
      </c>
      <c r="C76" t="s">
        <v>48</v>
      </c>
      <c r="D76" t="s">
        <v>144</v>
      </c>
      <c r="E76">
        <v>3</v>
      </c>
      <c r="F76">
        <v>6.68</v>
      </c>
      <c r="G76">
        <v>23.960612691466057</v>
      </c>
      <c r="K76">
        <v>2005</v>
      </c>
      <c r="L76">
        <v>250</v>
      </c>
      <c r="M76" t="s">
        <v>79</v>
      </c>
      <c r="N76" t="s">
        <v>143</v>
      </c>
      <c r="O76">
        <v>3</v>
      </c>
      <c r="P76">
        <v>1.2940695392883605</v>
      </c>
      <c r="Q76">
        <v>5.9438368546418367E-2</v>
      </c>
    </row>
    <row r="77" spans="1:17">
      <c r="A77">
        <v>2005</v>
      </c>
      <c r="B77">
        <v>251</v>
      </c>
      <c r="C77" t="s">
        <v>51</v>
      </c>
      <c r="D77" t="s">
        <v>94</v>
      </c>
      <c r="E77">
        <v>1</v>
      </c>
      <c r="F77">
        <v>7.4</v>
      </c>
      <c r="G77">
        <v>21.584984358706983</v>
      </c>
      <c r="K77">
        <v>2005</v>
      </c>
      <c r="L77">
        <v>251</v>
      </c>
      <c r="M77" t="s">
        <v>42</v>
      </c>
      <c r="N77" t="s">
        <v>142</v>
      </c>
      <c r="O77">
        <v>1</v>
      </c>
      <c r="P77">
        <v>1.1409388442630555</v>
      </c>
      <c r="Q77">
        <v>8.4312726952240524</v>
      </c>
    </row>
    <row r="78" spans="1:17">
      <c r="A78">
        <v>2005</v>
      </c>
      <c r="B78">
        <v>251</v>
      </c>
      <c r="C78" t="s">
        <v>51</v>
      </c>
      <c r="D78" t="s">
        <v>144</v>
      </c>
      <c r="E78">
        <v>1</v>
      </c>
      <c r="F78">
        <v>6.65</v>
      </c>
      <c r="G78">
        <v>21.161825726141078</v>
      </c>
      <c r="K78">
        <v>2005</v>
      </c>
      <c r="L78">
        <v>251</v>
      </c>
      <c r="M78" t="s">
        <v>42</v>
      </c>
      <c r="N78" t="s">
        <v>142</v>
      </c>
      <c r="O78">
        <v>2</v>
      </c>
      <c r="P78">
        <v>0.90331419833451743</v>
      </c>
      <c r="Q78">
        <v>7.1777828543398448</v>
      </c>
    </row>
    <row r="79" spans="1:17">
      <c r="A79">
        <v>2005</v>
      </c>
      <c r="B79">
        <v>251</v>
      </c>
      <c r="C79" t="s">
        <v>54</v>
      </c>
      <c r="D79" t="s">
        <v>94</v>
      </c>
      <c r="E79">
        <v>1</v>
      </c>
      <c r="F79">
        <v>7.28</v>
      </c>
      <c r="G79">
        <v>22.717622080679408</v>
      </c>
      <c r="K79">
        <v>2005</v>
      </c>
      <c r="L79">
        <v>251</v>
      </c>
      <c r="M79" t="s">
        <v>42</v>
      </c>
      <c r="N79" t="s">
        <v>142</v>
      </c>
      <c r="O79">
        <v>3</v>
      </c>
      <c r="P79">
        <v>1.2587993296067999</v>
      </c>
      <c r="Q79">
        <v>10.597805817026144</v>
      </c>
    </row>
    <row r="80" spans="1:17">
      <c r="A80">
        <v>2005</v>
      </c>
      <c r="B80">
        <v>251</v>
      </c>
      <c r="C80" t="s">
        <v>54</v>
      </c>
      <c r="D80" t="s">
        <v>144</v>
      </c>
      <c r="E80">
        <v>1</v>
      </c>
      <c r="F80">
        <v>6.77</v>
      </c>
      <c r="G80">
        <v>21.956087824351336</v>
      </c>
      <c r="K80">
        <v>2005</v>
      </c>
      <c r="L80">
        <v>251</v>
      </c>
      <c r="M80" t="s">
        <v>54</v>
      </c>
      <c r="N80" t="s">
        <v>142</v>
      </c>
      <c r="O80">
        <v>1</v>
      </c>
      <c r="P80">
        <v>0.75551138052182021</v>
      </c>
      <c r="Q80">
        <v>5.0542695095850458</v>
      </c>
    </row>
    <row r="81" spans="1:17">
      <c r="A81">
        <v>2005</v>
      </c>
      <c r="B81">
        <v>251</v>
      </c>
      <c r="C81" t="s">
        <v>48</v>
      </c>
      <c r="D81" t="s">
        <v>94</v>
      </c>
      <c r="E81">
        <v>1</v>
      </c>
      <c r="F81">
        <v>7.69</v>
      </c>
      <c r="G81">
        <v>21.973094170403602</v>
      </c>
      <c r="K81">
        <v>2005</v>
      </c>
      <c r="L81">
        <v>251</v>
      </c>
      <c r="M81" t="s">
        <v>54</v>
      </c>
      <c r="N81" t="s">
        <v>142</v>
      </c>
      <c r="O81">
        <v>2</v>
      </c>
      <c r="P81">
        <v>1.1429744043328571</v>
      </c>
      <c r="Q81">
        <v>4.2765894751429441</v>
      </c>
    </row>
    <row r="82" spans="1:17">
      <c r="A82">
        <v>2005</v>
      </c>
      <c r="B82">
        <v>251</v>
      </c>
      <c r="C82" t="s">
        <v>48</v>
      </c>
      <c r="D82" t="s">
        <v>144</v>
      </c>
      <c r="E82">
        <v>1</v>
      </c>
      <c r="F82">
        <v>6.62</v>
      </c>
      <c r="G82">
        <v>22.088353413654652</v>
      </c>
      <c r="K82">
        <v>2005</v>
      </c>
      <c r="L82">
        <v>251</v>
      </c>
      <c r="M82" t="s">
        <v>54</v>
      </c>
      <c r="N82" t="s">
        <v>142</v>
      </c>
      <c r="O82">
        <v>3</v>
      </c>
      <c r="P82">
        <v>0.67187648469717898</v>
      </c>
      <c r="Q82">
        <v>5.1759889343650389</v>
      </c>
    </row>
    <row r="83" spans="1:17">
      <c r="A83">
        <v>2005</v>
      </c>
      <c r="B83">
        <v>251</v>
      </c>
      <c r="C83" t="s">
        <v>42</v>
      </c>
      <c r="D83" t="s">
        <v>94</v>
      </c>
      <c r="E83">
        <v>1</v>
      </c>
      <c r="F83">
        <v>7.44</v>
      </c>
      <c r="G83">
        <v>19.3085453359426</v>
      </c>
      <c r="K83">
        <v>2005</v>
      </c>
      <c r="L83">
        <v>251</v>
      </c>
      <c r="M83" t="s">
        <v>45</v>
      </c>
      <c r="N83" t="s">
        <v>142</v>
      </c>
      <c r="O83">
        <v>1</v>
      </c>
      <c r="P83">
        <v>0.8536657327150573</v>
      </c>
      <c r="Q83">
        <v>9.3512490313896137</v>
      </c>
    </row>
    <row r="84" spans="1:17">
      <c r="A84">
        <v>2005</v>
      </c>
      <c r="B84">
        <v>251</v>
      </c>
      <c r="C84" t="s">
        <v>42</v>
      </c>
      <c r="D84" t="s">
        <v>144</v>
      </c>
      <c r="E84">
        <v>1</v>
      </c>
      <c r="F84">
        <v>6.75</v>
      </c>
      <c r="G84">
        <v>21.80974477958236</v>
      </c>
      <c r="K84">
        <v>2005</v>
      </c>
      <c r="L84">
        <v>251</v>
      </c>
      <c r="M84" t="s">
        <v>45</v>
      </c>
      <c r="N84" t="s">
        <v>142</v>
      </c>
      <c r="O84">
        <v>2</v>
      </c>
      <c r="P84">
        <v>0.93207079623212175</v>
      </c>
      <c r="Q84">
        <v>7.4986153275355347</v>
      </c>
    </row>
    <row r="85" spans="1:17">
      <c r="A85">
        <v>2005</v>
      </c>
      <c r="B85">
        <v>251</v>
      </c>
      <c r="C85" t="s">
        <v>79</v>
      </c>
      <c r="D85" t="s">
        <v>94</v>
      </c>
      <c r="E85">
        <v>1</v>
      </c>
      <c r="F85">
        <v>6.5</v>
      </c>
      <c r="G85">
        <v>21.976401179940975</v>
      </c>
      <c r="K85">
        <v>2005</v>
      </c>
      <c r="L85">
        <v>251</v>
      </c>
      <c r="M85" t="s">
        <v>45</v>
      </c>
      <c r="N85" t="s">
        <v>142</v>
      </c>
      <c r="O85">
        <v>3</v>
      </c>
      <c r="P85">
        <v>0.79686068487236172</v>
      </c>
      <c r="Q85">
        <v>8.8609262223521501</v>
      </c>
    </row>
    <row r="86" spans="1:17">
      <c r="A86">
        <v>2005</v>
      </c>
      <c r="B86">
        <v>251</v>
      </c>
      <c r="C86" t="s">
        <v>79</v>
      </c>
      <c r="D86" t="s">
        <v>144</v>
      </c>
      <c r="E86">
        <v>1</v>
      </c>
      <c r="F86">
        <v>6.69</v>
      </c>
      <c r="G86">
        <v>24.155578300921174</v>
      </c>
      <c r="K86">
        <v>2005</v>
      </c>
      <c r="L86">
        <v>251</v>
      </c>
      <c r="M86" t="s">
        <v>51</v>
      </c>
      <c r="N86" t="s">
        <v>142</v>
      </c>
      <c r="O86">
        <v>1</v>
      </c>
      <c r="P86">
        <v>0.8497615444158414</v>
      </c>
      <c r="Q86">
        <v>8.2741267380504198</v>
      </c>
    </row>
    <row r="87" spans="1:17">
      <c r="A87">
        <v>2005</v>
      </c>
      <c r="B87">
        <v>251</v>
      </c>
      <c r="C87" t="s">
        <v>45</v>
      </c>
      <c r="D87" t="s">
        <v>94</v>
      </c>
      <c r="E87">
        <v>1</v>
      </c>
      <c r="F87">
        <v>7.52</v>
      </c>
      <c r="G87">
        <v>21.746031746031704</v>
      </c>
      <c r="K87">
        <v>2005</v>
      </c>
      <c r="L87">
        <v>251</v>
      </c>
      <c r="M87" t="s">
        <v>51</v>
      </c>
      <c r="N87" t="s">
        <v>142</v>
      </c>
      <c r="O87">
        <v>2</v>
      </c>
      <c r="P87">
        <v>0.96355249267240806</v>
      </c>
      <c r="Q87">
        <v>7.9130078009604583</v>
      </c>
    </row>
    <row r="88" spans="1:17">
      <c r="A88">
        <v>2005</v>
      </c>
      <c r="B88">
        <v>251</v>
      </c>
      <c r="C88" t="s">
        <v>45</v>
      </c>
      <c r="D88" t="s">
        <v>144</v>
      </c>
      <c r="E88">
        <v>1</v>
      </c>
      <c r="F88">
        <v>6.72</v>
      </c>
      <c r="G88">
        <v>23.801916932907389</v>
      </c>
      <c r="K88">
        <v>2005</v>
      </c>
      <c r="L88">
        <v>251</v>
      </c>
      <c r="M88" t="s">
        <v>51</v>
      </c>
      <c r="N88" t="s">
        <v>142</v>
      </c>
      <c r="O88">
        <v>3</v>
      </c>
      <c r="P88">
        <v>0.61581328329919605</v>
      </c>
      <c r="Q88">
        <v>6.094454076000007</v>
      </c>
    </row>
    <row r="89" spans="1:17">
      <c r="A89">
        <v>2005</v>
      </c>
      <c r="B89">
        <v>251</v>
      </c>
      <c r="C89" t="s">
        <v>48</v>
      </c>
      <c r="D89" t="s">
        <v>94</v>
      </c>
      <c r="E89">
        <v>2</v>
      </c>
      <c r="F89">
        <v>8.0399999999999991</v>
      </c>
      <c r="G89">
        <v>19.6007259528131</v>
      </c>
      <c r="K89">
        <v>2005</v>
      </c>
      <c r="L89">
        <v>251</v>
      </c>
      <c r="M89" t="s">
        <v>48</v>
      </c>
      <c r="N89" t="s">
        <v>142</v>
      </c>
      <c r="O89">
        <v>1</v>
      </c>
      <c r="P89">
        <v>1.06483324916815</v>
      </c>
      <c r="Q89">
        <v>10.213540361611507</v>
      </c>
    </row>
    <row r="90" spans="1:17">
      <c r="A90">
        <v>2005</v>
      </c>
      <c r="B90">
        <v>251</v>
      </c>
      <c r="C90" t="s">
        <v>48</v>
      </c>
      <c r="D90" t="s">
        <v>144</v>
      </c>
      <c r="E90">
        <v>2</v>
      </c>
      <c r="F90">
        <v>6.72</v>
      </c>
      <c r="G90">
        <v>19.779286926994896</v>
      </c>
      <c r="K90">
        <v>2005</v>
      </c>
      <c r="L90">
        <v>251</v>
      </c>
      <c r="M90" t="s">
        <v>48</v>
      </c>
      <c r="N90" t="s">
        <v>142</v>
      </c>
      <c r="O90">
        <v>2</v>
      </c>
      <c r="P90">
        <v>0.66942563614968986</v>
      </c>
      <c r="Q90">
        <v>13.344991880904608</v>
      </c>
    </row>
    <row r="91" spans="1:17">
      <c r="A91">
        <v>2005</v>
      </c>
      <c r="B91">
        <v>251</v>
      </c>
      <c r="C91" t="s">
        <v>42</v>
      </c>
      <c r="D91" t="s">
        <v>94</v>
      </c>
      <c r="E91">
        <v>2</v>
      </c>
      <c r="F91">
        <v>7.52</v>
      </c>
      <c r="G91">
        <v>19.964768056371103</v>
      </c>
      <c r="K91">
        <v>2005</v>
      </c>
      <c r="L91">
        <v>251</v>
      </c>
      <c r="M91" t="s">
        <v>48</v>
      </c>
      <c r="N91" t="s">
        <v>142</v>
      </c>
      <c r="O91">
        <v>3</v>
      </c>
      <c r="P91">
        <v>1.3517355986071029</v>
      </c>
      <c r="Q91">
        <v>8.2192945922809031</v>
      </c>
    </row>
    <row r="92" spans="1:17">
      <c r="A92">
        <v>2005</v>
      </c>
      <c r="B92">
        <v>251</v>
      </c>
      <c r="C92" t="s">
        <v>42</v>
      </c>
      <c r="D92" t="s">
        <v>144</v>
      </c>
      <c r="E92">
        <v>2</v>
      </c>
      <c r="F92">
        <v>6.81</v>
      </c>
      <c r="G92">
        <v>21.12676056338027</v>
      </c>
      <c r="K92">
        <v>2005</v>
      </c>
      <c r="L92">
        <v>251</v>
      </c>
      <c r="M92" t="s">
        <v>79</v>
      </c>
      <c r="N92" t="s">
        <v>142</v>
      </c>
      <c r="O92">
        <v>1</v>
      </c>
      <c r="P92">
        <v>0.83240213704091259</v>
      </c>
      <c r="Q92">
        <v>0.1231276362945056</v>
      </c>
    </row>
    <row r="93" spans="1:17">
      <c r="A93">
        <v>2005</v>
      </c>
      <c r="B93">
        <v>251</v>
      </c>
      <c r="C93" t="s">
        <v>45</v>
      </c>
      <c r="D93" t="s">
        <v>94</v>
      </c>
      <c r="E93">
        <v>2</v>
      </c>
      <c r="F93">
        <v>7.74</v>
      </c>
      <c r="G93">
        <v>22.066738428417626</v>
      </c>
      <c r="K93">
        <v>2005</v>
      </c>
      <c r="L93">
        <v>251</v>
      </c>
      <c r="M93" t="s">
        <v>79</v>
      </c>
      <c r="N93" t="s">
        <v>142</v>
      </c>
      <c r="O93">
        <v>2</v>
      </c>
      <c r="P93">
        <v>1.0572732929662765</v>
      </c>
      <c r="Q93">
        <v>7.2533963429802589E-2</v>
      </c>
    </row>
    <row r="94" spans="1:17">
      <c r="A94">
        <v>2005</v>
      </c>
      <c r="B94">
        <v>251</v>
      </c>
      <c r="C94" t="s">
        <v>45</v>
      </c>
      <c r="D94" t="s">
        <v>144</v>
      </c>
      <c r="E94">
        <v>2</v>
      </c>
      <c r="F94">
        <v>6.35</v>
      </c>
      <c r="G94">
        <v>22.027290448343056</v>
      </c>
      <c r="K94">
        <v>2005</v>
      </c>
      <c r="L94">
        <v>251</v>
      </c>
      <c r="M94" t="s">
        <v>79</v>
      </c>
      <c r="N94" t="s">
        <v>142</v>
      </c>
      <c r="O94">
        <v>3</v>
      </c>
      <c r="P94">
        <v>0.67477383022250148</v>
      </c>
      <c r="Q94">
        <v>7.8876213939864173E-2</v>
      </c>
    </row>
    <row r="95" spans="1:17">
      <c r="A95">
        <v>2005</v>
      </c>
      <c r="B95">
        <v>251</v>
      </c>
      <c r="C95" t="s">
        <v>79</v>
      </c>
      <c r="D95" t="s">
        <v>94</v>
      </c>
      <c r="E95">
        <v>2</v>
      </c>
      <c r="F95">
        <v>6.31</v>
      </c>
      <c r="G95">
        <v>19.15367483296221</v>
      </c>
      <c r="K95">
        <v>2005</v>
      </c>
      <c r="L95">
        <v>251</v>
      </c>
      <c r="M95" t="s">
        <v>42</v>
      </c>
      <c r="N95" t="s">
        <v>143</v>
      </c>
      <c r="O95">
        <v>1</v>
      </c>
      <c r="P95">
        <v>3.5701358031337804</v>
      </c>
      <c r="Q95">
        <v>0.17072377824935089</v>
      </c>
    </row>
    <row r="96" spans="1:17">
      <c r="A96">
        <v>2005</v>
      </c>
      <c r="B96">
        <v>251</v>
      </c>
      <c r="C96" t="s">
        <v>79</v>
      </c>
      <c r="D96" t="s">
        <v>144</v>
      </c>
      <c r="E96">
        <v>2</v>
      </c>
      <c r="F96">
        <v>6.6</v>
      </c>
      <c r="G96">
        <v>22.347826086956523</v>
      </c>
      <c r="K96">
        <v>2005</v>
      </c>
      <c r="L96">
        <v>251</v>
      </c>
      <c r="M96" t="s">
        <v>42</v>
      </c>
      <c r="N96" t="s">
        <v>143</v>
      </c>
      <c r="O96">
        <v>2</v>
      </c>
      <c r="P96">
        <v>1.8465265914608595</v>
      </c>
      <c r="Q96">
        <v>0.17032079989841972</v>
      </c>
    </row>
    <row r="97" spans="1:17">
      <c r="A97">
        <v>2005</v>
      </c>
      <c r="B97">
        <v>251</v>
      </c>
      <c r="C97" t="s">
        <v>51</v>
      </c>
      <c r="D97" t="s">
        <v>94</v>
      </c>
      <c r="E97">
        <v>2</v>
      </c>
      <c r="F97">
        <v>7.35</v>
      </c>
      <c r="G97">
        <v>22.036168787675813</v>
      </c>
      <c r="K97">
        <v>2005</v>
      </c>
      <c r="L97">
        <v>251</v>
      </c>
      <c r="M97" t="s">
        <v>42</v>
      </c>
      <c r="N97" t="s">
        <v>143</v>
      </c>
      <c r="O97">
        <v>3</v>
      </c>
      <c r="P97">
        <v>3.2959912799008242</v>
      </c>
      <c r="Q97">
        <v>0.29653190450849976</v>
      </c>
    </row>
    <row r="98" spans="1:17">
      <c r="A98">
        <v>2005</v>
      </c>
      <c r="B98">
        <v>251</v>
      </c>
      <c r="C98" t="s">
        <v>51</v>
      </c>
      <c r="D98" t="s">
        <v>144</v>
      </c>
      <c r="E98">
        <v>2</v>
      </c>
      <c r="F98">
        <v>6.77</v>
      </c>
      <c r="G98">
        <v>23.494687131050792</v>
      </c>
      <c r="K98">
        <v>2005</v>
      </c>
      <c r="L98">
        <v>251</v>
      </c>
      <c r="M98" t="s">
        <v>54</v>
      </c>
      <c r="N98" t="s">
        <v>143</v>
      </c>
      <c r="O98">
        <v>1</v>
      </c>
      <c r="P98">
        <v>1.113680157528139</v>
      </c>
      <c r="Q98">
        <v>0.26952747008702466</v>
      </c>
    </row>
    <row r="99" spans="1:17">
      <c r="A99">
        <v>2005</v>
      </c>
      <c r="B99">
        <v>251</v>
      </c>
      <c r="C99" t="s">
        <v>54</v>
      </c>
      <c r="D99" t="s">
        <v>94</v>
      </c>
      <c r="E99">
        <v>2</v>
      </c>
      <c r="F99">
        <v>7.07</v>
      </c>
      <c r="G99">
        <v>20.096269554753324</v>
      </c>
      <c r="K99">
        <v>2005</v>
      </c>
      <c r="L99">
        <v>251</v>
      </c>
      <c r="M99" t="s">
        <v>54</v>
      </c>
      <c r="N99" t="s">
        <v>143</v>
      </c>
      <c r="O99">
        <v>2</v>
      </c>
      <c r="P99">
        <v>3.290096181624417</v>
      </c>
      <c r="Q99">
        <v>0.1769419053437172</v>
      </c>
    </row>
    <row r="100" spans="1:17">
      <c r="A100">
        <v>2005</v>
      </c>
      <c r="B100">
        <v>251</v>
      </c>
      <c r="C100" t="s">
        <v>54</v>
      </c>
      <c r="D100" t="s">
        <v>144</v>
      </c>
      <c r="E100">
        <v>2</v>
      </c>
      <c r="F100">
        <v>6.78</v>
      </c>
      <c r="G100">
        <v>23.177695666778657</v>
      </c>
      <c r="K100">
        <v>2005</v>
      </c>
      <c r="L100">
        <v>251</v>
      </c>
      <c r="M100" t="s">
        <v>54</v>
      </c>
      <c r="N100" t="s">
        <v>143</v>
      </c>
      <c r="O100">
        <v>3</v>
      </c>
      <c r="P100">
        <v>0.622806280978772</v>
      </c>
      <c r="Q100">
        <v>0.18684509083371789</v>
      </c>
    </row>
    <row r="101" spans="1:17">
      <c r="A101">
        <v>2005</v>
      </c>
      <c r="B101">
        <v>251</v>
      </c>
      <c r="C101" t="s">
        <v>45</v>
      </c>
      <c r="D101" t="s">
        <v>94</v>
      </c>
      <c r="E101">
        <v>3</v>
      </c>
      <c r="F101">
        <v>7.72</v>
      </c>
      <c r="G101">
        <v>19.265419265419222</v>
      </c>
      <c r="K101">
        <v>2005</v>
      </c>
      <c r="L101">
        <v>251</v>
      </c>
      <c r="M101" t="s">
        <v>45</v>
      </c>
      <c r="N101" t="s">
        <v>143</v>
      </c>
      <c r="O101">
        <v>1</v>
      </c>
      <c r="P101">
        <v>2.3004923244202327</v>
      </c>
      <c r="Q101">
        <v>2.8854832995761384</v>
      </c>
    </row>
    <row r="102" spans="1:17">
      <c r="A102">
        <v>2005</v>
      </c>
      <c r="B102">
        <v>251</v>
      </c>
      <c r="C102" t="s">
        <v>45</v>
      </c>
      <c r="D102" t="s">
        <v>144</v>
      </c>
      <c r="E102">
        <v>3</v>
      </c>
      <c r="F102">
        <v>6.63</v>
      </c>
      <c r="G102">
        <v>20.057306590257895</v>
      </c>
      <c r="K102">
        <v>2005</v>
      </c>
      <c r="L102">
        <v>251</v>
      </c>
      <c r="M102" t="s">
        <v>45</v>
      </c>
      <c r="N102" t="s">
        <v>143</v>
      </c>
      <c r="O102">
        <v>2</v>
      </c>
      <c r="P102">
        <v>1.6217378952172201</v>
      </c>
      <c r="Q102">
        <v>0.20321300982455662</v>
      </c>
    </row>
    <row r="103" spans="1:17">
      <c r="A103">
        <v>2005</v>
      </c>
      <c r="B103">
        <v>251</v>
      </c>
      <c r="C103" t="s">
        <v>51</v>
      </c>
      <c r="D103" t="s">
        <v>94</v>
      </c>
      <c r="E103">
        <v>3</v>
      </c>
      <c r="F103">
        <v>7.01</v>
      </c>
      <c r="G103">
        <v>19.999999999999986</v>
      </c>
      <c r="K103">
        <v>2005</v>
      </c>
      <c r="L103">
        <v>251</v>
      </c>
      <c r="M103" t="s">
        <v>45</v>
      </c>
      <c r="N103" t="s">
        <v>143</v>
      </c>
      <c r="O103">
        <v>3</v>
      </c>
      <c r="P103">
        <v>1.4203611838316632</v>
      </c>
      <c r="Q103">
        <v>0.25522273674452217</v>
      </c>
    </row>
    <row r="104" spans="1:17">
      <c r="A104">
        <v>2005</v>
      </c>
      <c r="B104">
        <v>251</v>
      </c>
      <c r="C104" t="s">
        <v>51</v>
      </c>
      <c r="D104" t="s">
        <v>144</v>
      </c>
      <c r="E104">
        <v>3</v>
      </c>
      <c r="F104">
        <v>6.64</v>
      </c>
      <c r="G104">
        <v>20.67039106145252</v>
      </c>
      <c r="K104">
        <v>2005</v>
      </c>
      <c r="L104">
        <v>251</v>
      </c>
      <c r="M104" t="s">
        <v>51</v>
      </c>
      <c r="N104" t="s">
        <v>143</v>
      </c>
      <c r="O104">
        <v>1</v>
      </c>
      <c r="P104">
        <v>1.3887885780831271</v>
      </c>
      <c r="Q104">
        <v>0.38702507047907125</v>
      </c>
    </row>
    <row r="105" spans="1:17">
      <c r="A105">
        <v>2005</v>
      </c>
      <c r="B105">
        <v>251</v>
      </c>
      <c r="C105" t="s">
        <v>79</v>
      </c>
      <c r="D105" t="s">
        <v>94</v>
      </c>
      <c r="E105">
        <v>3</v>
      </c>
      <c r="F105">
        <v>6.52</v>
      </c>
      <c r="G105">
        <v>20.546558704453446</v>
      </c>
      <c r="K105">
        <v>2005</v>
      </c>
      <c r="L105">
        <v>251</v>
      </c>
      <c r="M105" t="s">
        <v>51</v>
      </c>
      <c r="N105" t="s">
        <v>143</v>
      </c>
      <c r="O105">
        <v>2</v>
      </c>
      <c r="P105">
        <v>2.3577829808954935</v>
      </c>
      <c r="Q105">
        <v>0.21179055784589584</v>
      </c>
    </row>
    <row r="106" spans="1:17">
      <c r="A106">
        <v>2005</v>
      </c>
      <c r="B106">
        <v>251</v>
      </c>
      <c r="C106" t="s">
        <v>79</v>
      </c>
      <c r="D106" t="s">
        <v>144</v>
      </c>
      <c r="E106">
        <v>3</v>
      </c>
      <c r="F106">
        <v>6.3</v>
      </c>
      <c r="G106">
        <v>22.419186652763273</v>
      </c>
      <c r="K106">
        <v>2005</v>
      </c>
      <c r="L106">
        <v>251</v>
      </c>
      <c r="M106" t="s">
        <v>51</v>
      </c>
      <c r="N106" t="s">
        <v>143</v>
      </c>
      <c r="O106">
        <v>3</v>
      </c>
      <c r="P106">
        <v>1.2556223809206626</v>
      </c>
      <c r="Q106">
        <v>0.56300971919819121</v>
      </c>
    </row>
    <row r="107" spans="1:17">
      <c r="A107">
        <v>2005</v>
      </c>
      <c r="B107">
        <v>251</v>
      </c>
      <c r="C107" t="s">
        <v>54</v>
      </c>
      <c r="D107" t="s">
        <v>94</v>
      </c>
      <c r="E107">
        <v>3</v>
      </c>
      <c r="F107">
        <v>7.36</v>
      </c>
      <c r="G107">
        <v>19.404630650496198</v>
      </c>
      <c r="K107">
        <v>2005</v>
      </c>
      <c r="L107">
        <v>251</v>
      </c>
      <c r="M107" t="s">
        <v>48</v>
      </c>
      <c r="N107" t="s">
        <v>143</v>
      </c>
      <c r="O107">
        <v>1</v>
      </c>
      <c r="P107">
        <v>1.7192983739959364</v>
      </c>
      <c r="Q107">
        <v>1.1142965889473315</v>
      </c>
    </row>
    <row r="108" spans="1:17">
      <c r="A108">
        <v>2005</v>
      </c>
      <c r="B108">
        <v>251</v>
      </c>
      <c r="C108" t="s">
        <v>54</v>
      </c>
      <c r="D108" t="s">
        <v>144</v>
      </c>
      <c r="E108">
        <v>3</v>
      </c>
      <c r="F108">
        <v>6.76</v>
      </c>
      <c r="G108">
        <v>21.910604732690615</v>
      </c>
      <c r="K108">
        <v>2005</v>
      </c>
      <c r="L108">
        <v>251</v>
      </c>
      <c r="M108" t="s">
        <v>48</v>
      </c>
      <c r="N108" t="s">
        <v>143</v>
      </c>
      <c r="O108">
        <v>2</v>
      </c>
      <c r="P108">
        <v>1.3233169625219738</v>
      </c>
      <c r="Q108">
        <v>0.97906866407020332</v>
      </c>
    </row>
    <row r="109" spans="1:17">
      <c r="A109">
        <v>2005</v>
      </c>
      <c r="B109">
        <v>251</v>
      </c>
      <c r="C109" t="s">
        <v>42</v>
      </c>
      <c r="D109" t="s">
        <v>94</v>
      </c>
      <c r="E109">
        <v>3</v>
      </c>
      <c r="F109">
        <v>7.59</v>
      </c>
      <c r="G109">
        <v>20.916568742655624</v>
      </c>
      <c r="K109">
        <v>2005</v>
      </c>
      <c r="L109">
        <v>251</v>
      </c>
      <c r="M109" t="s">
        <v>48</v>
      </c>
      <c r="N109" t="s">
        <v>143</v>
      </c>
      <c r="O109">
        <v>3</v>
      </c>
      <c r="P109">
        <v>5.5770034300975428</v>
      </c>
      <c r="Q109">
        <v>0.26961717480869385</v>
      </c>
    </row>
    <row r="110" spans="1:17">
      <c r="A110">
        <v>2005</v>
      </c>
      <c r="B110">
        <v>251</v>
      </c>
      <c r="C110" t="s">
        <v>42</v>
      </c>
      <c r="D110" t="s">
        <v>144</v>
      </c>
      <c r="E110">
        <v>3</v>
      </c>
      <c r="F110">
        <v>6.82</v>
      </c>
      <c r="G110">
        <v>21.931034482758619</v>
      </c>
      <c r="K110">
        <v>2005</v>
      </c>
      <c r="L110">
        <v>251</v>
      </c>
      <c r="M110" t="s">
        <v>79</v>
      </c>
      <c r="N110" t="s">
        <v>143</v>
      </c>
      <c r="O110">
        <v>1</v>
      </c>
      <c r="P110">
        <v>2.3268565246772619</v>
      </c>
      <c r="Q110">
        <v>0.11090313041554069</v>
      </c>
    </row>
    <row r="111" spans="1:17">
      <c r="A111">
        <v>2005</v>
      </c>
      <c r="B111">
        <v>251</v>
      </c>
      <c r="C111" t="s">
        <v>48</v>
      </c>
      <c r="D111" t="s">
        <v>94</v>
      </c>
      <c r="E111">
        <v>3</v>
      </c>
      <c r="F111">
        <v>7.42</v>
      </c>
      <c r="G111">
        <v>20.431328036322331</v>
      </c>
      <c r="K111">
        <v>2005</v>
      </c>
      <c r="L111">
        <v>251</v>
      </c>
      <c r="M111" t="s">
        <v>79</v>
      </c>
      <c r="N111" t="s">
        <v>143</v>
      </c>
      <c r="O111">
        <v>2</v>
      </c>
      <c r="P111">
        <v>2.3923260410155369</v>
      </c>
      <c r="Q111">
        <v>0.12848914716909945</v>
      </c>
    </row>
    <row r="112" spans="1:17">
      <c r="A112">
        <v>2005</v>
      </c>
      <c r="B112">
        <v>251</v>
      </c>
      <c r="C112" t="s">
        <v>48</v>
      </c>
      <c r="D112" t="s">
        <v>144</v>
      </c>
      <c r="E112">
        <v>3</v>
      </c>
      <c r="F112">
        <v>6.6</v>
      </c>
      <c r="G112">
        <v>22.128174123337335</v>
      </c>
      <c r="K112">
        <v>2005</v>
      </c>
      <c r="L112">
        <v>251</v>
      </c>
      <c r="M112" t="s">
        <v>79</v>
      </c>
      <c r="N112" t="s">
        <v>143</v>
      </c>
      <c r="O112">
        <v>3</v>
      </c>
      <c r="P112">
        <v>1.0699938761139338</v>
      </c>
      <c r="Q112">
        <v>0.13545091267980566</v>
      </c>
    </row>
    <row r="113" spans="1:17">
      <c r="A113">
        <v>2005</v>
      </c>
      <c r="B113">
        <v>252</v>
      </c>
      <c r="C113" t="s">
        <v>51</v>
      </c>
      <c r="D113" t="s">
        <v>94</v>
      </c>
      <c r="E113">
        <v>1</v>
      </c>
      <c r="F113">
        <v>7.6</v>
      </c>
      <c r="G113">
        <v>30.678851174934756</v>
      </c>
      <c r="K113">
        <v>2005</v>
      </c>
      <c r="L113">
        <v>252</v>
      </c>
      <c r="M113" t="s">
        <v>42</v>
      </c>
      <c r="N113" t="s">
        <v>142</v>
      </c>
      <c r="O113">
        <v>1</v>
      </c>
      <c r="P113">
        <v>0.25790540423683722</v>
      </c>
      <c r="Q113">
        <v>5.7087928323837058</v>
      </c>
    </row>
    <row r="114" spans="1:17">
      <c r="A114">
        <v>2005</v>
      </c>
      <c r="B114">
        <v>252</v>
      </c>
      <c r="C114" t="s">
        <v>51</v>
      </c>
      <c r="D114" t="s">
        <v>144</v>
      </c>
      <c r="E114">
        <v>1</v>
      </c>
      <c r="F114">
        <v>7.33</v>
      </c>
      <c r="G114">
        <v>23.481116584564855</v>
      </c>
      <c r="K114">
        <v>2005</v>
      </c>
      <c r="L114">
        <v>252</v>
      </c>
      <c r="M114" t="s">
        <v>42</v>
      </c>
      <c r="N114" t="s">
        <v>142</v>
      </c>
      <c r="O114">
        <v>2</v>
      </c>
      <c r="P114">
        <v>9.5048536309787671E-2</v>
      </c>
      <c r="Q114">
        <v>7.6629460257325182</v>
      </c>
    </row>
    <row r="115" spans="1:17">
      <c r="A115">
        <v>2005</v>
      </c>
      <c r="B115">
        <v>252</v>
      </c>
      <c r="C115" t="s">
        <v>54</v>
      </c>
      <c r="D115" t="s">
        <v>94</v>
      </c>
      <c r="E115">
        <v>1</v>
      </c>
      <c r="F115">
        <v>7.66</v>
      </c>
      <c r="G115">
        <v>27.924130663856673</v>
      </c>
      <c r="K115">
        <v>2005</v>
      </c>
      <c r="L115">
        <v>252</v>
      </c>
      <c r="M115" t="s">
        <v>42</v>
      </c>
      <c r="N115" t="s">
        <v>142</v>
      </c>
      <c r="O115">
        <v>3</v>
      </c>
      <c r="P115">
        <v>0.25724729639734006</v>
      </c>
      <c r="Q115">
        <v>4.526379758747205</v>
      </c>
    </row>
    <row r="116" spans="1:17">
      <c r="A116">
        <v>2005</v>
      </c>
      <c r="B116">
        <v>252</v>
      </c>
      <c r="C116" t="s">
        <v>54</v>
      </c>
      <c r="D116" t="s">
        <v>144</v>
      </c>
      <c r="E116">
        <v>1</v>
      </c>
      <c r="F116">
        <v>6.92</v>
      </c>
      <c r="G116">
        <v>23.361144219308709</v>
      </c>
      <c r="K116">
        <v>2005</v>
      </c>
      <c r="L116">
        <v>252</v>
      </c>
      <c r="M116" t="s">
        <v>54</v>
      </c>
      <c r="N116" t="s">
        <v>142</v>
      </c>
      <c r="O116">
        <v>1</v>
      </c>
      <c r="P116">
        <v>0.32809980175197534</v>
      </c>
      <c r="Q116">
        <v>3.3844437995283623</v>
      </c>
    </row>
    <row r="117" spans="1:17">
      <c r="A117">
        <v>2005</v>
      </c>
      <c r="B117">
        <v>252</v>
      </c>
      <c r="C117" t="s">
        <v>48</v>
      </c>
      <c r="D117" t="s">
        <v>94</v>
      </c>
      <c r="E117">
        <v>1</v>
      </c>
      <c r="F117">
        <v>7.77</v>
      </c>
      <c r="G117">
        <v>30.187074829932016</v>
      </c>
      <c r="K117">
        <v>2005</v>
      </c>
      <c r="L117">
        <v>252</v>
      </c>
      <c r="M117" t="s">
        <v>54</v>
      </c>
      <c r="N117" t="s">
        <v>142</v>
      </c>
      <c r="O117">
        <v>2</v>
      </c>
      <c r="P117">
        <v>0.42567901858176083</v>
      </c>
      <c r="Q117">
        <v>4.3573566262142691</v>
      </c>
    </row>
    <row r="118" spans="1:17">
      <c r="A118">
        <v>2005</v>
      </c>
      <c r="B118">
        <v>252</v>
      </c>
      <c r="C118" t="s">
        <v>48</v>
      </c>
      <c r="D118" t="s">
        <v>144</v>
      </c>
      <c r="E118">
        <v>1</v>
      </c>
      <c r="F118">
        <v>7.52</v>
      </c>
      <c r="G118">
        <v>7.0837166513339769</v>
      </c>
      <c r="K118">
        <v>2005</v>
      </c>
      <c r="L118">
        <v>252</v>
      </c>
      <c r="M118" t="s">
        <v>54</v>
      </c>
      <c r="N118" t="s">
        <v>142</v>
      </c>
      <c r="O118">
        <v>3</v>
      </c>
      <c r="P118">
        <v>0.25832201035209718</v>
      </c>
      <c r="Q118">
        <v>2.8255782218144097</v>
      </c>
    </row>
    <row r="119" spans="1:17">
      <c r="A119">
        <v>2005</v>
      </c>
      <c r="B119">
        <v>252</v>
      </c>
      <c r="C119" t="s">
        <v>42</v>
      </c>
      <c r="D119" t="s">
        <v>94</v>
      </c>
      <c r="E119">
        <v>1</v>
      </c>
      <c r="F119">
        <v>7.11</v>
      </c>
      <c r="G119">
        <v>32.636363636363676</v>
      </c>
      <c r="K119">
        <v>2005</v>
      </c>
      <c r="L119">
        <v>252</v>
      </c>
      <c r="M119" t="s">
        <v>45</v>
      </c>
      <c r="N119" t="s">
        <v>142</v>
      </c>
      <c r="O119">
        <v>1</v>
      </c>
      <c r="P119">
        <v>0.32736159209802346</v>
      </c>
      <c r="Q119">
        <v>6.5159541400869543</v>
      </c>
    </row>
    <row r="120" spans="1:17">
      <c r="A120">
        <v>2005</v>
      </c>
      <c r="B120">
        <v>252</v>
      </c>
      <c r="C120" t="s">
        <v>42</v>
      </c>
      <c r="D120" t="s">
        <v>144</v>
      </c>
      <c r="E120">
        <v>1</v>
      </c>
      <c r="F120">
        <v>6.61</v>
      </c>
      <c r="G120">
        <v>26.016260162601558</v>
      </c>
      <c r="K120">
        <v>2005</v>
      </c>
      <c r="L120">
        <v>252</v>
      </c>
      <c r="M120" t="s">
        <v>45</v>
      </c>
      <c r="N120" t="s">
        <v>142</v>
      </c>
      <c r="O120">
        <v>2</v>
      </c>
      <c r="P120">
        <v>0.25180954171941422</v>
      </c>
      <c r="Q120">
        <v>7.3720198082615438</v>
      </c>
    </row>
    <row r="121" spans="1:17">
      <c r="A121">
        <v>2005</v>
      </c>
      <c r="B121">
        <v>252</v>
      </c>
      <c r="C121" t="s">
        <v>79</v>
      </c>
      <c r="D121" t="s">
        <v>94</v>
      </c>
      <c r="E121">
        <v>1</v>
      </c>
      <c r="F121">
        <v>6.55</v>
      </c>
      <c r="G121">
        <v>32.982456140350841</v>
      </c>
      <c r="K121">
        <v>2005</v>
      </c>
      <c r="L121">
        <v>252</v>
      </c>
      <c r="M121" t="s">
        <v>45</v>
      </c>
      <c r="N121" t="s">
        <v>142</v>
      </c>
      <c r="O121">
        <v>3</v>
      </c>
      <c r="P121">
        <v>0.35080492398937041</v>
      </c>
      <c r="Q121">
        <v>4.3948740085337183</v>
      </c>
    </row>
    <row r="122" spans="1:17">
      <c r="A122">
        <v>2005</v>
      </c>
      <c r="B122">
        <v>252</v>
      </c>
      <c r="C122" t="s">
        <v>79</v>
      </c>
      <c r="D122" t="s">
        <v>144</v>
      </c>
      <c r="E122">
        <v>1</v>
      </c>
      <c r="F122">
        <v>6.62</v>
      </c>
      <c r="G122">
        <v>28.619153674832962</v>
      </c>
      <c r="K122">
        <v>2005</v>
      </c>
      <c r="L122">
        <v>252</v>
      </c>
      <c r="M122" t="s">
        <v>51</v>
      </c>
      <c r="N122" t="s">
        <v>142</v>
      </c>
      <c r="O122">
        <v>1</v>
      </c>
      <c r="P122">
        <v>0.279876931800356</v>
      </c>
      <c r="Q122">
        <v>5.3962062029082611</v>
      </c>
    </row>
    <row r="123" spans="1:17">
      <c r="A123">
        <v>2005</v>
      </c>
      <c r="B123">
        <v>252</v>
      </c>
      <c r="C123" t="s">
        <v>45</v>
      </c>
      <c r="D123" t="s">
        <v>94</v>
      </c>
      <c r="E123">
        <v>1</v>
      </c>
      <c r="F123">
        <v>7.72</v>
      </c>
      <c r="G123">
        <v>27.406318883174112</v>
      </c>
      <c r="K123">
        <v>2005</v>
      </c>
      <c r="L123">
        <v>252</v>
      </c>
      <c r="M123" t="s">
        <v>51</v>
      </c>
      <c r="N123" t="s">
        <v>142</v>
      </c>
      <c r="O123">
        <v>2</v>
      </c>
      <c r="P123">
        <v>0.56477007940949597</v>
      </c>
      <c r="Q123">
        <v>4.7427472670367479</v>
      </c>
    </row>
    <row r="124" spans="1:17">
      <c r="A124">
        <v>2005</v>
      </c>
      <c r="B124">
        <v>252</v>
      </c>
      <c r="C124" t="s">
        <v>45</v>
      </c>
      <c r="D124" t="s">
        <v>144</v>
      </c>
      <c r="E124">
        <v>1</v>
      </c>
      <c r="F124">
        <v>6.69</v>
      </c>
      <c r="G124">
        <v>28.407643312101957</v>
      </c>
      <c r="K124">
        <v>2005</v>
      </c>
      <c r="L124">
        <v>252</v>
      </c>
      <c r="M124" t="s">
        <v>51</v>
      </c>
      <c r="N124" t="s">
        <v>142</v>
      </c>
      <c r="O124">
        <v>3</v>
      </c>
      <c r="P124">
        <v>0.26763373925419232</v>
      </c>
      <c r="Q124">
        <v>2.2460852832750833</v>
      </c>
    </row>
    <row r="125" spans="1:17">
      <c r="A125">
        <v>2005</v>
      </c>
      <c r="B125">
        <v>252</v>
      </c>
      <c r="C125" t="s">
        <v>48</v>
      </c>
      <c r="D125" t="s">
        <v>94</v>
      </c>
      <c r="E125">
        <v>2</v>
      </c>
      <c r="F125">
        <v>7.93</v>
      </c>
      <c r="G125">
        <v>33.333333333333336</v>
      </c>
      <c r="K125">
        <v>2005</v>
      </c>
      <c r="L125">
        <v>252</v>
      </c>
      <c r="M125" t="s">
        <v>48</v>
      </c>
      <c r="N125" t="s">
        <v>142</v>
      </c>
      <c r="O125">
        <v>1</v>
      </c>
      <c r="P125">
        <v>0.5181401098359969</v>
      </c>
      <c r="Q125">
        <v>6.8122649421514341</v>
      </c>
    </row>
    <row r="126" spans="1:17">
      <c r="A126">
        <v>2005</v>
      </c>
      <c r="B126">
        <v>252</v>
      </c>
      <c r="C126" t="s">
        <v>48</v>
      </c>
      <c r="D126" t="s">
        <v>144</v>
      </c>
      <c r="E126">
        <v>2</v>
      </c>
      <c r="F126">
        <v>6.57</v>
      </c>
      <c r="G126">
        <v>24.427480916030476</v>
      </c>
      <c r="K126">
        <v>2005</v>
      </c>
      <c r="L126">
        <v>252</v>
      </c>
      <c r="M126" t="s">
        <v>48</v>
      </c>
      <c r="N126" t="s">
        <v>142</v>
      </c>
      <c r="O126">
        <v>2</v>
      </c>
      <c r="P126">
        <v>0.44077161845892515</v>
      </c>
      <c r="Q126">
        <v>6.9164313770265471</v>
      </c>
    </row>
    <row r="127" spans="1:17">
      <c r="A127">
        <v>2005</v>
      </c>
      <c r="B127">
        <v>252</v>
      </c>
      <c r="C127" t="s">
        <v>42</v>
      </c>
      <c r="D127" t="s">
        <v>94</v>
      </c>
      <c r="E127">
        <v>2</v>
      </c>
      <c r="F127">
        <v>7.9</v>
      </c>
      <c r="G127">
        <v>32.475247524752412</v>
      </c>
      <c r="K127">
        <v>2005</v>
      </c>
      <c r="L127">
        <v>252</v>
      </c>
      <c r="M127" t="s">
        <v>48</v>
      </c>
      <c r="N127" t="s">
        <v>142</v>
      </c>
      <c r="O127">
        <v>3</v>
      </c>
      <c r="P127">
        <v>0.36423414265959081</v>
      </c>
      <c r="Q127">
        <v>8.2580609663024642</v>
      </c>
    </row>
    <row r="128" spans="1:17">
      <c r="A128">
        <v>2005</v>
      </c>
      <c r="B128">
        <v>252</v>
      </c>
      <c r="C128" t="s">
        <v>42</v>
      </c>
      <c r="D128" t="s">
        <v>144</v>
      </c>
      <c r="E128">
        <v>2</v>
      </c>
      <c r="F128">
        <v>6.29</v>
      </c>
      <c r="G128">
        <v>24.248120300751861</v>
      </c>
      <c r="K128">
        <v>2005</v>
      </c>
      <c r="L128">
        <v>252</v>
      </c>
      <c r="M128" t="s">
        <v>79</v>
      </c>
      <c r="N128" t="s">
        <v>142</v>
      </c>
      <c r="O128">
        <v>1</v>
      </c>
      <c r="P128">
        <v>0.18507160254223359</v>
      </c>
      <c r="Q128">
        <v>0.14708644178912134</v>
      </c>
    </row>
    <row r="129" spans="1:17">
      <c r="A129">
        <v>2005</v>
      </c>
      <c r="B129">
        <v>252</v>
      </c>
      <c r="C129" t="s">
        <v>45</v>
      </c>
      <c r="D129" t="s">
        <v>94</v>
      </c>
      <c r="E129">
        <v>2</v>
      </c>
      <c r="F129">
        <v>7.86</v>
      </c>
      <c r="G129">
        <v>31.710362047440697</v>
      </c>
      <c r="K129">
        <v>2005</v>
      </c>
      <c r="L129">
        <v>252</v>
      </c>
      <c r="M129" t="s">
        <v>79</v>
      </c>
      <c r="N129" t="s">
        <v>142</v>
      </c>
      <c r="O129">
        <v>2</v>
      </c>
      <c r="P129">
        <v>0.2561919720778516</v>
      </c>
      <c r="Q129">
        <v>9.4047164259442928E-2</v>
      </c>
    </row>
    <row r="130" spans="1:17">
      <c r="A130">
        <v>2005</v>
      </c>
      <c r="B130">
        <v>252</v>
      </c>
      <c r="C130" t="s">
        <v>45</v>
      </c>
      <c r="D130" t="s">
        <v>144</v>
      </c>
      <c r="E130">
        <v>2</v>
      </c>
      <c r="F130">
        <v>6.65</v>
      </c>
      <c r="G130">
        <v>24.791666666666615</v>
      </c>
      <c r="K130">
        <v>2005</v>
      </c>
      <c r="L130">
        <v>252</v>
      </c>
      <c r="M130" t="s">
        <v>79</v>
      </c>
      <c r="N130" t="s">
        <v>142</v>
      </c>
      <c r="O130">
        <v>3</v>
      </c>
      <c r="P130">
        <v>0.1874717777939317</v>
      </c>
      <c r="Q130">
        <v>6.6606361141021059E-2</v>
      </c>
    </row>
    <row r="131" spans="1:17">
      <c r="A131">
        <v>2005</v>
      </c>
      <c r="B131">
        <v>252</v>
      </c>
      <c r="C131" t="s">
        <v>79</v>
      </c>
      <c r="D131" t="s">
        <v>94</v>
      </c>
      <c r="E131">
        <v>2</v>
      </c>
      <c r="F131">
        <v>6.56</v>
      </c>
      <c r="G131">
        <v>31.069042316258333</v>
      </c>
      <c r="K131">
        <v>2005</v>
      </c>
      <c r="L131">
        <v>252</v>
      </c>
      <c r="M131" t="s">
        <v>42</v>
      </c>
      <c r="N131" t="s">
        <v>143</v>
      </c>
      <c r="O131">
        <v>1</v>
      </c>
      <c r="P131">
        <v>2.7909565065964688</v>
      </c>
      <c r="Q131">
        <v>0.38141056558195308</v>
      </c>
    </row>
    <row r="132" spans="1:17">
      <c r="A132">
        <v>2005</v>
      </c>
      <c r="B132">
        <v>252</v>
      </c>
      <c r="C132" t="s">
        <v>79</v>
      </c>
      <c r="D132" t="s">
        <v>144</v>
      </c>
      <c r="E132">
        <v>2</v>
      </c>
      <c r="F132">
        <v>6.66</v>
      </c>
      <c r="G132">
        <v>27.086743044189809</v>
      </c>
      <c r="K132">
        <v>2005</v>
      </c>
      <c r="L132">
        <v>252</v>
      </c>
      <c r="M132" t="s">
        <v>42</v>
      </c>
      <c r="N132" t="s">
        <v>143</v>
      </c>
      <c r="O132">
        <v>2</v>
      </c>
      <c r="P132">
        <v>1.6771330250809977</v>
      </c>
      <c r="Q132">
        <v>0.52073471250931536</v>
      </c>
    </row>
    <row r="133" spans="1:17">
      <c r="A133">
        <v>2005</v>
      </c>
      <c r="B133">
        <v>252</v>
      </c>
      <c r="C133" t="s">
        <v>51</v>
      </c>
      <c r="D133" t="s">
        <v>94</v>
      </c>
      <c r="E133">
        <v>2</v>
      </c>
      <c r="F133">
        <v>7.16</v>
      </c>
      <c r="G133">
        <v>32.369534555712306</v>
      </c>
      <c r="K133">
        <v>2005</v>
      </c>
      <c r="L133">
        <v>252</v>
      </c>
      <c r="M133" t="s">
        <v>42</v>
      </c>
      <c r="N133" t="s">
        <v>143</v>
      </c>
      <c r="O133">
        <v>3</v>
      </c>
      <c r="P133">
        <v>3.7374075285657495</v>
      </c>
      <c r="Q133">
        <v>0.19806644107537544</v>
      </c>
    </row>
    <row r="134" spans="1:17">
      <c r="A134">
        <v>2005</v>
      </c>
      <c r="B134">
        <v>252</v>
      </c>
      <c r="C134" t="s">
        <v>51</v>
      </c>
      <c r="D134" t="s">
        <v>144</v>
      </c>
      <c r="E134">
        <v>2</v>
      </c>
      <c r="F134">
        <v>6.77</v>
      </c>
      <c r="G134">
        <v>28.371005455962589</v>
      </c>
      <c r="K134">
        <v>2005</v>
      </c>
      <c r="L134">
        <v>252</v>
      </c>
      <c r="M134" t="s">
        <v>54</v>
      </c>
      <c r="N134" t="s">
        <v>143</v>
      </c>
      <c r="O134">
        <v>1</v>
      </c>
      <c r="P134">
        <v>1.7948534427631468</v>
      </c>
      <c r="Q134">
        <v>0.53926816416120116</v>
      </c>
    </row>
    <row r="135" spans="1:17">
      <c r="A135">
        <v>2005</v>
      </c>
      <c r="B135">
        <v>252</v>
      </c>
      <c r="C135" t="s">
        <v>54</v>
      </c>
      <c r="D135" t="s">
        <v>94</v>
      </c>
      <c r="E135">
        <v>2</v>
      </c>
      <c r="F135">
        <v>7.29</v>
      </c>
      <c r="G135">
        <v>31.183745583038878</v>
      </c>
      <c r="K135">
        <v>2005</v>
      </c>
      <c r="L135">
        <v>252</v>
      </c>
      <c r="M135" t="s">
        <v>54</v>
      </c>
      <c r="N135" t="s">
        <v>143</v>
      </c>
      <c r="O135">
        <v>2</v>
      </c>
      <c r="P135">
        <v>3.9032730666936741</v>
      </c>
      <c r="Q135">
        <v>0.50842723301458148</v>
      </c>
    </row>
    <row r="136" spans="1:17">
      <c r="A136">
        <v>2005</v>
      </c>
      <c r="B136">
        <v>252</v>
      </c>
      <c r="C136" t="s">
        <v>54</v>
      </c>
      <c r="D136" t="s">
        <v>144</v>
      </c>
      <c r="E136">
        <v>2</v>
      </c>
      <c r="F136">
        <v>6.69</v>
      </c>
      <c r="G136">
        <v>28.370221327967776</v>
      </c>
      <c r="K136">
        <v>2005</v>
      </c>
      <c r="L136">
        <v>252</v>
      </c>
      <c r="M136" t="s">
        <v>54</v>
      </c>
      <c r="N136" t="s">
        <v>143</v>
      </c>
      <c r="O136">
        <v>3</v>
      </c>
      <c r="P136">
        <v>1.5757184168661138</v>
      </c>
      <c r="Q136">
        <v>0.13415616622072499</v>
      </c>
    </row>
    <row r="137" spans="1:17">
      <c r="A137">
        <v>2005</v>
      </c>
      <c r="B137">
        <v>252</v>
      </c>
      <c r="C137" t="s">
        <v>45</v>
      </c>
      <c r="D137" t="s">
        <v>94</v>
      </c>
      <c r="E137">
        <v>3</v>
      </c>
      <c r="F137">
        <v>7.62</v>
      </c>
      <c r="G137">
        <v>32.407407407407369</v>
      </c>
      <c r="K137">
        <v>2005</v>
      </c>
      <c r="L137">
        <v>252</v>
      </c>
      <c r="M137" t="s">
        <v>45</v>
      </c>
      <c r="N137" t="s">
        <v>143</v>
      </c>
      <c r="O137">
        <v>1</v>
      </c>
      <c r="P137">
        <v>2.4323408636893586</v>
      </c>
      <c r="Q137">
        <v>0.14854915592809217</v>
      </c>
    </row>
    <row r="138" spans="1:17">
      <c r="A138">
        <v>2005</v>
      </c>
      <c r="B138">
        <v>252</v>
      </c>
      <c r="C138" t="s">
        <v>45</v>
      </c>
      <c r="D138" t="s">
        <v>144</v>
      </c>
      <c r="E138">
        <v>3</v>
      </c>
      <c r="F138">
        <v>6.51</v>
      </c>
      <c r="G138">
        <v>25.30303030303029</v>
      </c>
      <c r="K138">
        <v>2005</v>
      </c>
      <c r="L138">
        <v>252</v>
      </c>
      <c r="M138" t="s">
        <v>45</v>
      </c>
      <c r="N138" t="s">
        <v>143</v>
      </c>
      <c r="O138">
        <v>2</v>
      </c>
      <c r="P138">
        <v>1.8683728062977765</v>
      </c>
      <c r="Q138">
        <v>0.2994831432936455</v>
      </c>
    </row>
    <row r="139" spans="1:17">
      <c r="A139">
        <v>2005</v>
      </c>
      <c r="B139">
        <v>252</v>
      </c>
      <c r="C139" t="s">
        <v>51</v>
      </c>
      <c r="D139" t="s">
        <v>94</v>
      </c>
      <c r="E139">
        <v>3</v>
      </c>
      <c r="F139">
        <v>7.17</v>
      </c>
      <c r="G139">
        <v>29.092920353982329</v>
      </c>
      <c r="K139">
        <v>2005</v>
      </c>
      <c r="L139">
        <v>252</v>
      </c>
      <c r="M139" t="s">
        <v>45</v>
      </c>
      <c r="N139" t="s">
        <v>143</v>
      </c>
      <c r="O139">
        <v>3</v>
      </c>
      <c r="P139">
        <v>2.1444393943045328</v>
      </c>
      <c r="Q139">
        <v>0.43106494278387381</v>
      </c>
    </row>
    <row r="140" spans="1:17">
      <c r="A140">
        <v>2005</v>
      </c>
      <c r="B140">
        <v>252</v>
      </c>
      <c r="C140" t="s">
        <v>51</v>
      </c>
      <c r="D140" t="s">
        <v>144</v>
      </c>
      <c r="E140">
        <v>3</v>
      </c>
      <c r="F140">
        <v>6.67</v>
      </c>
      <c r="G140">
        <v>24.357754519505182</v>
      </c>
      <c r="K140">
        <v>2005</v>
      </c>
      <c r="L140">
        <v>252</v>
      </c>
      <c r="M140" t="s">
        <v>51</v>
      </c>
      <c r="N140" t="s">
        <v>143</v>
      </c>
      <c r="O140">
        <v>1</v>
      </c>
      <c r="P140">
        <v>2.0998739178716921</v>
      </c>
      <c r="Q140">
        <v>0.21651520494176485</v>
      </c>
    </row>
    <row r="141" spans="1:17">
      <c r="A141">
        <v>2005</v>
      </c>
      <c r="B141">
        <v>252</v>
      </c>
      <c r="C141" t="s">
        <v>79</v>
      </c>
      <c r="D141" t="s">
        <v>94</v>
      </c>
      <c r="E141">
        <v>3</v>
      </c>
      <c r="F141">
        <v>6.19</v>
      </c>
      <c r="G141">
        <v>30.372492836676162</v>
      </c>
      <c r="K141">
        <v>2005</v>
      </c>
      <c r="L141">
        <v>252</v>
      </c>
      <c r="M141" t="s">
        <v>51</v>
      </c>
      <c r="N141" t="s">
        <v>143</v>
      </c>
      <c r="O141">
        <v>2</v>
      </c>
      <c r="P141">
        <v>2.94616510688597</v>
      </c>
      <c r="Q141">
        <v>0.21202715997682231</v>
      </c>
    </row>
    <row r="142" spans="1:17">
      <c r="A142">
        <v>2005</v>
      </c>
      <c r="B142">
        <v>252</v>
      </c>
      <c r="C142" t="s">
        <v>79</v>
      </c>
      <c r="D142" t="s">
        <v>144</v>
      </c>
      <c r="E142">
        <v>3</v>
      </c>
      <c r="F142">
        <v>6.44</v>
      </c>
      <c r="G142">
        <v>19.148936170212778</v>
      </c>
      <c r="K142">
        <v>2005</v>
      </c>
      <c r="L142">
        <v>252</v>
      </c>
      <c r="M142" t="s">
        <v>51</v>
      </c>
      <c r="N142" t="s">
        <v>143</v>
      </c>
      <c r="O142">
        <v>3</v>
      </c>
      <c r="P142">
        <v>1.3768085162785471</v>
      </c>
      <c r="Q142">
        <v>0.1608022504572702</v>
      </c>
    </row>
    <row r="143" spans="1:17">
      <c r="A143">
        <v>2005</v>
      </c>
      <c r="B143">
        <v>252</v>
      </c>
      <c r="C143" t="s">
        <v>54</v>
      </c>
      <c r="D143" t="s">
        <v>94</v>
      </c>
      <c r="E143">
        <v>3</v>
      </c>
      <c r="F143">
        <v>7.11</v>
      </c>
      <c r="G143">
        <v>32.232346241457833</v>
      </c>
      <c r="K143">
        <v>2005</v>
      </c>
      <c r="L143">
        <v>252</v>
      </c>
      <c r="M143" t="s">
        <v>48</v>
      </c>
      <c r="N143" t="s">
        <v>143</v>
      </c>
      <c r="O143">
        <v>1</v>
      </c>
      <c r="P143">
        <v>2.4607076100772756</v>
      </c>
      <c r="Q143">
        <v>1.0348573756385815</v>
      </c>
    </row>
    <row r="144" spans="1:17">
      <c r="A144">
        <v>2005</v>
      </c>
      <c r="B144">
        <v>252</v>
      </c>
      <c r="C144" t="s">
        <v>54</v>
      </c>
      <c r="D144" t="s">
        <v>144</v>
      </c>
      <c r="E144">
        <v>3</v>
      </c>
      <c r="F144">
        <v>6.7</v>
      </c>
      <c r="G144">
        <v>30.439024390243947</v>
      </c>
      <c r="K144">
        <v>2005</v>
      </c>
      <c r="L144">
        <v>252</v>
      </c>
      <c r="M144" t="s">
        <v>48</v>
      </c>
      <c r="N144" t="s">
        <v>143</v>
      </c>
      <c r="O144">
        <v>2</v>
      </c>
      <c r="P144">
        <v>1.9566962838811115</v>
      </c>
      <c r="Q144">
        <v>0.22344108139876215</v>
      </c>
    </row>
    <row r="145" spans="1:17">
      <c r="A145">
        <v>2005</v>
      </c>
      <c r="B145">
        <v>252</v>
      </c>
      <c r="C145" t="s">
        <v>42</v>
      </c>
      <c r="D145" t="s">
        <v>94</v>
      </c>
      <c r="E145">
        <v>3</v>
      </c>
      <c r="F145">
        <v>7.65</v>
      </c>
      <c r="G145">
        <v>34.550989345509883</v>
      </c>
      <c r="K145">
        <v>2005</v>
      </c>
      <c r="L145">
        <v>252</v>
      </c>
      <c r="M145" t="s">
        <v>48</v>
      </c>
      <c r="N145" t="s">
        <v>143</v>
      </c>
      <c r="O145">
        <v>3</v>
      </c>
      <c r="P145">
        <v>2.292522708573896</v>
      </c>
      <c r="Q145">
        <v>0.36930338671466301</v>
      </c>
    </row>
    <row r="146" spans="1:17">
      <c r="A146">
        <v>2005</v>
      </c>
      <c r="B146">
        <v>252</v>
      </c>
      <c r="C146" t="s">
        <v>42</v>
      </c>
      <c r="D146" t="s">
        <v>144</v>
      </c>
      <c r="E146">
        <v>3</v>
      </c>
      <c r="F146">
        <v>6.67</v>
      </c>
      <c r="G146">
        <v>27.052238805970134</v>
      </c>
      <c r="K146">
        <v>2005</v>
      </c>
      <c r="L146">
        <v>252</v>
      </c>
      <c r="M146" t="s">
        <v>79</v>
      </c>
      <c r="N146" t="s">
        <v>143</v>
      </c>
      <c r="O146">
        <v>1</v>
      </c>
      <c r="P146">
        <v>2.1725363782919072</v>
      </c>
      <c r="Q146">
        <v>0.14865526010138969</v>
      </c>
    </row>
    <row r="147" spans="1:17">
      <c r="A147">
        <v>2005</v>
      </c>
      <c r="B147">
        <v>252</v>
      </c>
      <c r="C147" t="s">
        <v>48</v>
      </c>
      <c r="D147" t="s">
        <v>94</v>
      </c>
      <c r="E147">
        <v>3</v>
      </c>
      <c r="F147">
        <v>6.8</v>
      </c>
      <c r="G147">
        <v>19.526627218934916</v>
      </c>
      <c r="K147">
        <v>2005</v>
      </c>
      <c r="L147">
        <v>252</v>
      </c>
      <c r="M147" t="s">
        <v>79</v>
      </c>
      <c r="N147" t="s">
        <v>143</v>
      </c>
      <c r="O147">
        <v>2</v>
      </c>
      <c r="P147">
        <v>1.9627424225702172</v>
      </c>
      <c r="Q147">
        <v>0.13310433240829989</v>
      </c>
    </row>
    <row r="148" spans="1:17">
      <c r="A148">
        <v>2005</v>
      </c>
      <c r="B148">
        <v>252</v>
      </c>
      <c r="C148" t="s">
        <v>48</v>
      </c>
      <c r="D148" t="s">
        <v>144</v>
      </c>
      <c r="E148">
        <v>3</v>
      </c>
      <c r="F148">
        <v>6.49</v>
      </c>
      <c r="G148">
        <v>28.050171037628299</v>
      </c>
      <c r="K148">
        <v>2005</v>
      </c>
      <c r="L148">
        <v>252</v>
      </c>
      <c r="M148" t="s">
        <v>79</v>
      </c>
      <c r="N148" t="s">
        <v>143</v>
      </c>
      <c r="O148">
        <v>3</v>
      </c>
      <c r="P148">
        <v>1.0539890011376292</v>
      </c>
      <c r="Q148">
        <v>0.17293741830693699</v>
      </c>
    </row>
    <row r="149" spans="1:17">
      <c r="A149">
        <v>2005</v>
      </c>
      <c r="B149">
        <v>255</v>
      </c>
      <c r="C149" t="s">
        <v>51</v>
      </c>
      <c r="D149" t="s">
        <v>94</v>
      </c>
      <c r="E149">
        <v>1</v>
      </c>
      <c r="F149">
        <v>7.15</v>
      </c>
      <c r="G149">
        <v>20.756880733944893</v>
      </c>
      <c r="K149">
        <v>2005</v>
      </c>
      <c r="L149">
        <v>255</v>
      </c>
      <c r="M149" t="s">
        <v>42</v>
      </c>
      <c r="N149" t="s">
        <v>142</v>
      </c>
      <c r="O149">
        <v>1</v>
      </c>
      <c r="P149">
        <v>1.6226427158258938</v>
      </c>
      <c r="Q149">
        <v>6.3855752989254579</v>
      </c>
    </row>
    <row r="150" spans="1:17">
      <c r="A150">
        <v>2005</v>
      </c>
      <c r="B150">
        <v>255</v>
      </c>
      <c r="C150" t="s">
        <v>51</v>
      </c>
      <c r="D150" t="s">
        <v>144</v>
      </c>
      <c r="E150">
        <v>1</v>
      </c>
      <c r="F150">
        <v>6.6</v>
      </c>
      <c r="G150">
        <v>20.644095788604453</v>
      </c>
      <c r="K150">
        <v>2005</v>
      </c>
      <c r="L150">
        <v>255</v>
      </c>
      <c r="M150" t="s">
        <v>42</v>
      </c>
      <c r="N150" t="s">
        <v>142</v>
      </c>
      <c r="O150">
        <v>2</v>
      </c>
      <c r="P150">
        <v>1.2112750359347588</v>
      </c>
      <c r="Q150">
        <v>4.7288602426686692</v>
      </c>
    </row>
    <row r="151" spans="1:17">
      <c r="A151">
        <v>2005</v>
      </c>
      <c r="B151">
        <v>255</v>
      </c>
      <c r="C151" t="s">
        <v>54</v>
      </c>
      <c r="D151" t="s">
        <v>94</v>
      </c>
      <c r="E151">
        <v>1</v>
      </c>
      <c r="F151">
        <v>6.77</v>
      </c>
      <c r="G151">
        <v>14.285714285714253</v>
      </c>
      <c r="K151">
        <v>2005</v>
      </c>
      <c r="L151">
        <v>255</v>
      </c>
      <c r="M151" t="s">
        <v>42</v>
      </c>
      <c r="N151" t="s">
        <v>142</v>
      </c>
      <c r="O151">
        <v>3</v>
      </c>
      <c r="P151">
        <v>1.3322217133405854</v>
      </c>
      <c r="Q151">
        <v>5.5464457028264755</v>
      </c>
    </row>
    <row r="152" spans="1:17">
      <c r="A152">
        <v>2005</v>
      </c>
      <c r="B152">
        <v>255</v>
      </c>
      <c r="C152" t="s">
        <v>54</v>
      </c>
      <c r="D152" t="s">
        <v>144</v>
      </c>
      <c r="E152">
        <v>1</v>
      </c>
      <c r="F152">
        <v>6.56</v>
      </c>
      <c r="G152">
        <v>18.486672398968174</v>
      </c>
      <c r="K152">
        <v>2005</v>
      </c>
      <c r="L152">
        <v>255</v>
      </c>
      <c r="M152" t="s">
        <v>54</v>
      </c>
      <c r="N152" t="s">
        <v>142</v>
      </c>
      <c r="O152">
        <v>1</v>
      </c>
      <c r="P152">
        <v>1.4759332840082562</v>
      </c>
      <c r="Q152">
        <v>3.6822380607841905</v>
      </c>
    </row>
    <row r="153" spans="1:17">
      <c r="A153">
        <v>2005</v>
      </c>
      <c r="B153">
        <v>255</v>
      </c>
      <c r="C153" t="s">
        <v>48</v>
      </c>
      <c r="D153" t="s">
        <v>94</v>
      </c>
      <c r="E153">
        <v>1</v>
      </c>
      <c r="F153">
        <v>7.34</v>
      </c>
      <c r="G153">
        <v>22.283205268935252</v>
      </c>
      <c r="K153">
        <v>2005</v>
      </c>
      <c r="L153">
        <v>255</v>
      </c>
      <c r="M153" t="s">
        <v>54</v>
      </c>
      <c r="N153" t="s">
        <v>142</v>
      </c>
      <c r="O153">
        <v>2</v>
      </c>
      <c r="P153">
        <v>1.5308065608155921</v>
      </c>
      <c r="Q153">
        <v>4.1735057017696349</v>
      </c>
    </row>
    <row r="154" spans="1:17">
      <c r="A154">
        <v>2005</v>
      </c>
      <c r="B154">
        <v>255</v>
      </c>
      <c r="C154" t="s">
        <v>48</v>
      </c>
      <c r="D154" t="s">
        <v>144</v>
      </c>
      <c r="E154">
        <v>1</v>
      </c>
      <c r="F154">
        <v>6.53</v>
      </c>
      <c r="G154">
        <v>20.367877972184864</v>
      </c>
      <c r="K154">
        <v>2005</v>
      </c>
      <c r="L154">
        <v>255</v>
      </c>
      <c r="M154" t="s">
        <v>54</v>
      </c>
      <c r="N154" t="s">
        <v>142</v>
      </c>
      <c r="O154">
        <v>3</v>
      </c>
      <c r="P154">
        <v>1.6285951874266402</v>
      </c>
      <c r="Q154">
        <v>4.2303826727186449</v>
      </c>
    </row>
    <row r="155" spans="1:17">
      <c r="A155">
        <v>2005</v>
      </c>
      <c r="B155">
        <v>255</v>
      </c>
      <c r="C155" t="s">
        <v>42</v>
      </c>
      <c r="D155" t="s">
        <v>94</v>
      </c>
      <c r="E155">
        <v>1</v>
      </c>
      <c r="F155">
        <v>7.2</v>
      </c>
      <c r="G155">
        <v>17.395264116575561</v>
      </c>
      <c r="K155">
        <v>2005</v>
      </c>
      <c r="L155">
        <v>255</v>
      </c>
      <c r="M155" t="s">
        <v>45</v>
      </c>
      <c r="N155" t="s">
        <v>142</v>
      </c>
      <c r="O155">
        <v>1</v>
      </c>
      <c r="P155">
        <v>1.5604128953155219</v>
      </c>
      <c r="Q155">
        <v>7.941774584923035</v>
      </c>
    </row>
    <row r="156" spans="1:17">
      <c r="A156">
        <v>2005</v>
      </c>
      <c r="B156">
        <v>255</v>
      </c>
      <c r="C156" t="s">
        <v>42</v>
      </c>
      <c r="D156" t="s">
        <v>144</v>
      </c>
      <c r="E156">
        <v>1</v>
      </c>
      <c r="F156">
        <v>6.5</v>
      </c>
      <c r="G156">
        <v>17.84188034188028</v>
      </c>
      <c r="K156">
        <v>2005</v>
      </c>
      <c r="L156">
        <v>255</v>
      </c>
      <c r="M156" t="s">
        <v>45</v>
      </c>
      <c r="N156" t="s">
        <v>142</v>
      </c>
      <c r="O156">
        <v>2</v>
      </c>
      <c r="P156">
        <v>1.4432196626848286</v>
      </c>
      <c r="Q156">
        <v>6.0390457881439117</v>
      </c>
    </row>
    <row r="157" spans="1:17">
      <c r="A157">
        <v>2005</v>
      </c>
      <c r="B157">
        <v>255</v>
      </c>
      <c r="C157" t="s">
        <v>79</v>
      </c>
      <c r="D157" t="s">
        <v>94</v>
      </c>
      <c r="E157">
        <v>1</v>
      </c>
      <c r="F157">
        <v>6.53</v>
      </c>
      <c r="G157">
        <v>20.928196147110334</v>
      </c>
      <c r="K157">
        <v>2005</v>
      </c>
      <c r="L157">
        <v>255</v>
      </c>
      <c r="M157" t="s">
        <v>45</v>
      </c>
      <c r="N157" t="s">
        <v>142</v>
      </c>
      <c r="O157">
        <v>3</v>
      </c>
      <c r="P157">
        <v>1.5789060141697988</v>
      </c>
      <c r="Q157">
        <v>5.6196150037543839</v>
      </c>
    </row>
    <row r="158" spans="1:17">
      <c r="A158">
        <v>2005</v>
      </c>
      <c r="B158">
        <v>255</v>
      </c>
      <c r="C158" t="s">
        <v>79</v>
      </c>
      <c r="D158" t="s">
        <v>144</v>
      </c>
      <c r="E158">
        <v>1</v>
      </c>
      <c r="F158">
        <v>6.49</v>
      </c>
      <c r="G158">
        <v>24.031007751937981</v>
      </c>
      <c r="K158">
        <v>2005</v>
      </c>
      <c r="L158">
        <v>255</v>
      </c>
      <c r="M158" t="s">
        <v>51</v>
      </c>
      <c r="N158" t="s">
        <v>142</v>
      </c>
      <c r="O158">
        <v>1</v>
      </c>
      <c r="P158">
        <v>1.4867620903662107</v>
      </c>
      <c r="Q158">
        <v>6.9555862174074559</v>
      </c>
    </row>
    <row r="159" spans="1:17">
      <c r="A159">
        <v>2005</v>
      </c>
      <c r="B159">
        <v>255</v>
      </c>
      <c r="C159" t="s">
        <v>45</v>
      </c>
      <c r="D159" t="s">
        <v>94</v>
      </c>
      <c r="E159">
        <v>1</v>
      </c>
      <c r="F159">
        <v>7.28</v>
      </c>
      <c r="G159">
        <v>22.702278083267881</v>
      </c>
      <c r="K159">
        <v>2005</v>
      </c>
      <c r="L159">
        <v>255</v>
      </c>
      <c r="M159" t="s">
        <v>51</v>
      </c>
      <c r="N159" t="s">
        <v>142</v>
      </c>
      <c r="O159">
        <v>2</v>
      </c>
      <c r="P159">
        <v>1.4347121281979585</v>
      </c>
      <c r="Q159">
        <v>6.9003415169321229</v>
      </c>
    </row>
    <row r="160" spans="1:17">
      <c r="A160">
        <v>2005</v>
      </c>
      <c r="B160">
        <v>255</v>
      </c>
      <c r="C160" t="s">
        <v>45</v>
      </c>
      <c r="D160" t="s">
        <v>144</v>
      </c>
      <c r="E160">
        <v>1</v>
      </c>
      <c r="F160">
        <v>6.67</v>
      </c>
      <c r="G160">
        <v>24.336283185840653</v>
      </c>
      <c r="K160">
        <v>2005</v>
      </c>
      <c r="L160">
        <v>255</v>
      </c>
      <c r="M160" t="s">
        <v>51</v>
      </c>
      <c r="N160" t="s">
        <v>142</v>
      </c>
      <c r="O160">
        <v>3</v>
      </c>
      <c r="P160">
        <v>1.6358505175404761</v>
      </c>
      <c r="Q160">
        <v>6.620829019336802</v>
      </c>
    </row>
    <row r="161" spans="1:17">
      <c r="A161">
        <v>2005</v>
      </c>
      <c r="B161">
        <v>255</v>
      </c>
      <c r="C161" t="s">
        <v>48</v>
      </c>
      <c r="D161" t="s">
        <v>94</v>
      </c>
      <c r="E161">
        <v>2</v>
      </c>
      <c r="F161">
        <v>7.38</v>
      </c>
      <c r="G161">
        <v>21.298174442190653</v>
      </c>
      <c r="K161">
        <v>2005</v>
      </c>
      <c r="L161">
        <v>255</v>
      </c>
      <c r="M161" t="s">
        <v>48</v>
      </c>
      <c r="N161" t="s">
        <v>142</v>
      </c>
      <c r="O161">
        <v>1</v>
      </c>
      <c r="P161">
        <v>2.0843863466574812</v>
      </c>
      <c r="Q161">
        <v>8.6447040630730996</v>
      </c>
    </row>
    <row r="162" spans="1:17">
      <c r="A162">
        <v>2005</v>
      </c>
      <c r="B162">
        <v>255</v>
      </c>
      <c r="C162" t="s">
        <v>48</v>
      </c>
      <c r="D162" t="s">
        <v>144</v>
      </c>
      <c r="E162">
        <v>2</v>
      </c>
      <c r="F162">
        <v>6.59</v>
      </c>
      <c r="G162">
        <v>21.420118343195305</v>
      </c>
      <c r="K162">
        <v>2005</v>
      </c>
      <c r="L162">
        <v>255</v>
      </c>
      <c r="M162" t="s">
        <v>48</v>
      </c>
      <c r="N162" t="s">
        <v>142</v>
      </c>
      <c r="O162">
        <v>2</v>
      </c>
      <c r="P162">
        <v>1.6276585913147219</v>
      </c>
      <c r="Q162">
        <v>8.0525757965212765</v>
      </c>
    </row>
    <row r="163" spans="1:17">
      <c r="A163">
        <v>2005</v>
      </c>
      <c r="B163">
        <v>255</v>
      </c>
      <c r="C163" t="s">
        <v>42</v>
      </c>
      <c r="D163" t="s">
        <v>94</v>
      </c>
      <c r="E163">
        <v>2</v>
      </c>
      <c r="F163">
        <v>6.98</v>
      </c>
      <c r="G163">
        <v>22.251773049645369</v>
      </c>
      <c r="K163">
        <v>2005</v>
      </c>
      <c r="L163">
        <v>255</v>
      </c>
      <c r="M163" t="s">
        <v>48</v>
      </c>
      <c r="N163" t="s">
        <v>142</v>
      </c>
      <c r="O163">
        <v>3</v>
      </c>
      <c r="P163">
        <v>2.0109065148225844</v>
      </c>
      <c r="Q163">
        <v>7.6913710016430423</v>
      </c>
    </row>
    <row r="164" spans="1:17">
      <c r="A164">
        <v>2005</v>
      </c>
      <c r="B164">
        <v>255</v>
      </c>
      <c r="C164" t="s">
        <v>42</v>
      </c>
      <c r="D164" t="s">
        <v>144</v>
      </c>
      <c r="E164">
        <v>2</v>
      </c>
      <c r="F164">
        <v>6.63</v>
      </c>
      <c r="G164">
        <v>19.404019404019383</v>
      </c>
      <c r="K164">
        <v>2005</v>
      </c>
      <c r="L164">
        <v>255</v>
      </c>
      <c r="M164" t="s">
        <v>79</v>
      </c>
      <c r="N164" t="s">
        <v>142</v>
      </c>
      <c r="O164">
        <v>1</v>
      </c>
      <c r="P164">
        <v>0.76331285651845449</v>
      </c>
      <c r="Q164">
        <v>5.3676605050711944E-2</v>
      </c>
    </row>
    <row r="165" spans="1:17">
      <c r="A165">
        <v>2005</v>
      </c>
      <c r="B165">
        <v>255</v>
      </c>
      <c r="C165" t="s">
        <v>45</v>
      </c>
      <c r="D165" t="s">
        <v>94</v>
      </c>
      <c r="E165">
        <v>2</v>
      </c>
      <c r="F165">
        <v>7.09</v>
      </c>
      <c r="G165">
        <v>22.407407407407355</v>
      </c>
      <c r="K165">
        <v>2005</v>
      </c>
      <c r="L165">
        <v>255</v>
      </c>
      <c r="M165" t="s">
        <v>79</v>
      </c>
      <c r="N165" t="s">
        <v>142</v>
      </c>
      <c r="O165">
        <v>2</v>
      </c>
      <c r="P165">
        <v>0.84788762522399419</v>
      </c>
      <c r="Q165">
        <v>9.3375899043653177E-2</v>
      </c>
    </row>
    <row r="166" spans="1:17">
      <c r="A166">
        <v>2005</v>
      </c>
      <c r="B166">
        <v>255</v>
      </c>
      <c r="C166" t="s">
        <v>45</v>
      </c>
      <c r="D166" t="s">
        <v>144</v>
      </c>
      <c r="E166">
        <v>2</v>
      </c>
      <c r="F166">
        <v>6.54</v>
      </c>
      <c r="G166">
        <v>21.843687374749504</v>
      </c>
      <c r="K166">
        <v>2005</v>
      </c>
      <c r="L166">
        <v>255</v>
      </c>
      <c r="M166" t="s">
        <v>79</v>
      </c>
      <c r="N166" t="s">
        <v>142</v>
      </c>
      <c r="O166">
        <v>3</v>
      </c>
      <c r="P166">
        <v>0.57643565133425256</v>
      </c>
      <c r="Q166">
        <v>2.5645335139828987E-2</v>
      </c>
    </row>
    <row r="167" spans="1:17">
      <c r="A167">
        <v>2005</v>
      </c>
      <c r="B167">
        <v>255</v>
      </c>
      <c r="C167" t="s">
        <v>79</v>
      </c>
      <c r="D167" t="s">
        <v>94</v>
      </c>
      <c r="E167">
        <v>2</v>
      </c>
      <c r="F167">
        <v>6.41</v>
      </c>
      <c r="G167">
        <v>21.215043394406909</v>
      </c>
      <c r="K167">
        <v>2005</v>
      </c>
      <c r="L167">
        <v>255</v>
      </c>
      <c r="M167" t="s">
        <v>42</v>
      </c>
      <c r="N167" t="s">
        <v>143</v>
      </c>
      <c r="O167">
        <v>1</v>
      </c>
      <c r="P167">
        <v>3.6085990168694981</v>
      </c>
      <c r="Q167">
        <v>0.33395384384075627</v>
      </c>
    </row>
    <row r="168" spans="1:17">
      <c r="A168">
        <v>2005</v>
      </c>
      <c r="B168">
        <v>255</v>
      </c>
      <c r="C168" t="s">
        <v>79</v>
      </c>
      <c r="D168" t="s">
        <v>144</v>
      </c>
      <c r="E168">
        <v>2</v>
      </c>
      <c r="F168">
        <v>6.7</v>
      </c>
      <c r="G168">
        <v>23.899371069182404</v>
      </c>
      <c r="K168">
        <v>2005</v>
      </c>
      <c r="L168">
        <v>255</v>
      </c>
      <c r="M168" t="s">
        <v>42</v>
      </c>
      <c r="N168" t="s">
        <v>143</v>
      </c>
      <c r="O168">
        <v>2</v>
      </c>
      <c r="P168">
        <v>2.0625684568685587</v>
      </c>
      <c r="Q168">
        <v>0.45427237420720923</v>
      </c>
    </row>
    <row r="169" spans="1:17">
      <c r="A169">
        <v>2005</v>
      </c>
      <c r="B169">
        <v>255</v>
      </c>
      <c r="C169" t="s">
        <v>51</v>
      </c>
      <c r="D169" t="s">
        <v>94</v>
      </c>
      <c r="E169">
        <v>2</v>
      </c>
      <c r="F169">
        <v>7.29</v>
      </c>
      <c r="G169">
        <v>23.11495673671196</v>
      </c>
      <c r="K169">
        <v>2005</v>
      </c>
      <c r="L169">
        <v>255</v>
      </c>
      <c r="M169" t="s">
        <v>42</v>
      </c>
      <c r="N169" t="s">
        <v>143</v>
      </c>
      <c r="O169">
        <v>3</v>
      </c>
      <c r="P169">
        <v>3.7289326855242817</v>
      </c>
      <c r="Q169">
        <v>1.1733401645957875</v>
      </c>
    </row>
    <row r="170" spans="1:17">
      <c r="A170">
        <v>2005</v>
      </c>
      <c r="B170">
        <v>255</v>
      </c>
      <c r="C170" t="s">
        <v>51</v>
      </c>
      <c r="D170" t="s">
        <v>144</v>
      </c>
      <c r="E170">
        <v>2</v>
      </c>
      <c r="F170">
        <v>6.59</v>
      </c>
      <c r="G170">
        <v>23.824786324786285</v>
      </c>
      <c r="K170">
        <v>2005</v>
      </c>
      <c r="L170">
        <v>255</v>
      </c>
      <c r="M170" t="s">
        <v>54</v>
      </c>
      <c r="N170" t="s">
        <v>143</v>
      </c>
      <c r="O170">
        <v>1</v>
      </c>
      <c r="P170">
        <v>1.2516002182248076</v>
      </c>
      <c r="Q170">
        <v>0.47012906680521771</v>
      </c>
    </row>
    <row r="171" spans="1:17">
      <c r="A171">
        <v>2005</v>
      </c>
      <c r="B171">
        <v>255</v>
      </c>
      <c r="C171" t="s">
        <v>54</v>
      </c>
      <c r="D171" t="s">
        <v>94</v>
      </c>
      <c r="E171">
        <v>2</v>
      </c>
      <c r="F171">
        <v>6.9</v>
      </c>
      <c r="G171">
        <v>23.726708074534216</v>
      </c>
      <c r="K171">
        <v>2005</v>
      </c>
      <c r="L171">
        <v>255</v>
      </c>
      <c r="M171" t="s">
        <v>54</v>
      </c>
      <c r="N171" t="s">
        <v>143</v>
      </c>
      <c r="O171">
        <v>2</v>
      </c>
      <c r="P171">
        <v>3.8567652161202672</v>
      </c>
      <c r="Q171">
        <v>0.20487983940041077</v>
      </c>
    </row>
    <row r="172" spans="1:17">
      <c r="A172">
        <v>2005</v>
      </c>
      <c r="B172">
        <v>255</v>
      </c>
      <c r="C172" t="s">
        <v>54</v>
      </c>
      <c r="D172" t="s">
        <v>144</v>
      </c>
      <c r="E172">
        <v>2</v>
      </c>
      <c r="F172">
        <v>6.36</v>
      </c>
      <c r="G172">
        <v>24.367088607594884</v>
      </c>
      <c r="K172">
        <v>2005</v>
      </c>
      <c r="L172">
        <v>255</v>
      </c>
      <c r="M172" t="s">
        <v>54</v>
      </c>
      <c r="N172" t="s">
        <v>143</v>
      </c>
      <c r="O172">
        <v>3</v>
      </c>
      <c r="P172">
        <v>1.3678619102029801</v>
      </c>
      <c r="Q172">
        <v>0.11893558768942414</v>
      </c>
    </row>
    <row r="173" spans="1:17">
      <c r="A173">
        <v>2005</v>
      </c>
      <c r="B173">
        <v>255</v>
      </c>
      <c r="C173" t="s">
        <v>45</v>
      </c>
      <c r="D173" t="s">
        <v>94</v>
      </c>
      <c r="E173">
        <v>3</v>
      </c>
      <c r="F173">
        <v>7.24</v>
      </c>
      <c r="G173">
        <v>20.18442622950819</v>
      </c>
      <c r="K173">
        <v>2005</v>
      </c>
      <c r="L173">
        <v>255</v>
      </c>
      <c r="M173" t="s">
        <v>45</v>
      </c>
      <c r="N173" t="s">
        <v>143</v>
      </c>
      <c r="O173">
        <v>1</v>
      </c>
      <c r="P173">
        <v>1.9117586230766108</v>
      </c>
      <c r="Q173">
        <v>0.45826250499142485</v>
      </c>
    </row>
    <row r="174" spans="1:17">
      <c r="A174">
        <v>2005</v>
      </c>
      <c r="B174">
        <v>255</v>
      </c>
      <c r="C174" t="s">
        <v>45</v>
      </c>
      <c r="D174" t="s">
        <v>144</v>
      </c>
      <c r="E174">
        <v>3</v>
      </c>
      <c r="F174">
        <v>6.53</v>
      </c>
      <c r="G174">
        <v>20.058565153733547</v>
      </c>
      <c r="K174">
        <v>2005</v>
      </c>
      <c r="L174">
        <v>255</v>
      </c>
      <c r="M174" t="s">
        <v>45</v>
      </c>
      <c r="N174" t="s">
        <v>143</v>
      </c>
      <c r="O174">
        <v>2</v>
      </c>
      <c r="P174">
        <v>1.8834859220512901</v>
      </c>
      <c r="Q174">
        <v>0.23857822092848036</v>
      </c>
    </row>
    <row r="175" spans="1:17">
      <c r="A175">
        <v>2005</v>
      </c>
      <c r="B175">
        <v>255</v>
      </c>
      <c r="C175" t="s">
        <v>51</v>
      </c>
      <c r="D175" t="s">
        <v>94</v>
      </c>
      <c r="E175">
        <v>3</v>
      </c>
      <c r="F175">
        <v>7.15</v>
      </c>
      <c r="G175">
        <v>21.194379391100732</v>
      </c>
      <c r="K175">
        <v>2005</v>
      </c>
      <c r="L175">
        <v>255</v>
      </c>
      <c r="M175" t="s">
        <v>45</v>
      </c>
      <c r="N175" t="s">
        <v>143</v>
      </c>
      <c r="O175">
        <v>3</v>
      </c>
      <c r="P175">
        <v>1.9032515472348865</v>
      </c>
      <c r="Q175">
        <v>0.1363355762688982</v>
      </c>
    </row>
    <row r="176" spans="1:17">
      <c r="A176">
        <v>2005</v>
      </c>
      <c r="B176">
        <v>255</v>
      </c>
      <c r="C176" t="s">
        <v>51</v>
      </c>
      <c r="D176" t="s">
        <v>144</v>
      </c>
      <c r="E176">
        <v>3</v>
      </c>
      <c r="F176">
        <v>6.62</v>
      </c>
      <c r="G176">
        <v>21.007194244604332</v>
      </c>
      <c r="K176">
        <v>2005</v>
      </c>
      <c r="L176">
        <v>255</v>
      </c>
      <c r="M176" t="s">
        <v>51</v>
      </c>
      <c r="N176" t="s">
        <v>143</v>
      </c>
      <c r="O176">
        <v>1</v>
      </c>
      <c r="P176">
        <v>2.0343716929869373</v>
      </c>
      <c r="Q176">
        <v>0.45092296924451003</v>
      </c>
    </row>
    <row r="177" spans="1:17">
      <c r="A177">
        <v>2005</v>
      </c>
      <c r="B177">
        <v>255</v>
      </c>
      <c r="C177" t="s">
        <v>79</v>
      </c>
      <c r="D177" t="s">
        <v>94</v>
      </c>
      <c r="E177">
        <v>3</v>
      </c>
      <c r="F177">
        <v>6.56</v>
      </c>
      <c r="G177">
        <v>22.006841505131128</v>
      </c>
      <c r="K177">
        <v>2005</v>
      </c>
      <c r="L177">
        <v>255</v>
      </c>
      <c r="M177" t="s">
        <v>51</v>
      </c>
      <c r="N177" t="s">
        <v>143</v>
      </c>
      <c r="O177">
        <v>2</v>
      </c>
      <c r="P177">
        <v>2.4940452798461834</v>
      </c>
      <c r="Q177">
        <v>0.30084295709232162</v>
      </c>
    </row>
    <row r="178" spans="1:17">
      <c r="A178">
        <v>2005</v>
      </c>
      <c r="B178">
        <v>255</v>
      </c>
      <c r="C178" t="s">
        <v>79</v>
      </c>
      <c r="D178" t="s">
        <v>144</v>
      </c>
      <c r="E178">
        <v>3</v>
      </c>
      <c r="F178">
        <v>6.57</v>
      </c>
      <c r="G178">
        <v>23.336643495531295</v>
      </c>
      <c r="K178">
        <v>2005</v>
      </c>
      <c r="L178">
        <v>255</v>
      </c>
      <c r="M178" t="s">
        <v>51</v>
      </c>
      <c r="N178" t="s">
        <v>143</v>
      </c>
      <c r="O178">
        <v>3</v>
      </c>
      <c r="P178">
        <v>1.4910787812624215</v>
      </c>
      <c r="Q178">
        <v>0.21785737454516174</v>
      </c>
    </row>
    <row r="179" spans="1:17">
      <c r="A179">
        <v>2005</v>
      </c>
      <c r="B179">
        <v>255</v>
      </c>
      <c r="C179" t="s">
        <v>54</v>
      </c>
      <c r="D179" t="s">
        <v>94</v>
      </c>
      <c r="E179">
        <v>3</v>
      </c>
      <c r="F179">
        <v>6.68</v>
      </c>
      <c r="G179">
        <v>23.294723294723337</v>
      </c>
      <c r="K179">
        <v>2005</v>
      </c>
      <c r="L179">
        <v>255</v>
      </c>
      <c r="M179" t="s">
        <v>48</v>
      </c>
      <c r="N179" t="s">
        <v>143</v>
      </c>
      <c r="O179">
        <v>1</v>
      </c>
      <c r="P179">
        <v>2.4838177118321974</v>
      </c>
      <c r="Q179">
        <v>0.85714150505927722</v>
      </c>
    </row>
    <row r="180" spans="1:17">
      <c r="A180">
        <v>2005</v>
      </c>
      <c r="B180">
        <v>255</v>
      </c>
      <c r="C180" t="s">
        <v>54</v>
      </c>
      <c r="D180" t="s">
        <v>144</v>
      </c>
      <c r="E180">
        <v>3</v>
      </c>
      <c r="F180">
        <v>6.54</v>
      </c>
      <c r="G180">
        <v>22.307692307692285</v>
      </c>
      <c r="K180">
        <v>2005</v>
      </c>
      <c r="L180">
        <v>255</v>
      </c>
      <c r="M180" t="s">
        <v>48</v>
      </c>
      <c r="N180" t="s">
        <v>143</v>
      </c>
      <c r="O180">
        <v>2</v>
      </c>
      <c r="P180">
        <v>2.1197725505644773</v>
      </c>
      <c r="Q180">
        <v>0.52419764300434468</v>
      </c>
    </row>
    <row r="181" spans="1:17">
      <c r="A181">
        <v>2005</v>
      </c>
      <c r="B181">
        <v>255</v>
      </c>
      <c r="C181" t="s">
        <v>42</v>
      </c>
      <c r="D181" t="s">
        <v>94</v>
      </c>
      <c r="E181">
        <v>3</v>
      </c>
      <c r="F181">
        <v>7.15</v>
      </c>
      <c r="G181">
        <v>23.052959501557623</v>
      </c>
      <c r="K181">
        <v>2005</v>
      </c>
      <c r="L181">
        <v>255</v>
      </c>
      <c r="M181" t="s">
        <v>48</v>
      </c>
      <c r="N181" t="s">
        <v>143</v>
      </c>
      <c r="O181">
        <v>3</v>
      </c>
      <c r="P181">
        <v>4.983072882649509</v>
      </c>
      <c r="Q181">
        <v>0.11651174733965049</v>
      </c>
    </row>
    <row r="182" spans="1:17">
      <c r="A182">
        <v>2005</v>
      </c>
      <c r="B182">
        <v>255</v>
      </c>
      <c r="C182" t="s">
        <v>42</v>
      </c>
      <c r="D182" t="s">
        <v>144</v>
      </c>
      <c r="E182">
        <v>3</v>
      </c>
      <c r="F182">
        <v>6.59</v>
      </c>
      <c r="G182">
        <v>26.205997392438093</v>
      </c>
      <c r="K182">
        <v>2005</v>
      </c>
      <c r="L182">
        <v>255</v>
      </c>
      <c r="M182" t="s">
        <v>79</v>
      </c>
      <c r="N182" t="s">
        <v>143</v>
      </c>
      <c r="O182">
        <v>1</v>
      </c>
      <c r="P182">
        <v>2.2652995400173537</v>
      </c>
      <c r="Q182">
        <v>0.16225935394570065</v>
      </c>
    </row>
    <row r="183" spans="1:17">
      <c r="A183">
        <v>2005</v>
      </c>
      <c r="B183">
        <v>255</v>
      </c>
      <c r="C183" t="s">
        <v>48</v>
      </c>
      <c r="D183" t="s">
        <v>94</v>
      </c>
      <c r="E183">
        <v>3</v>
      </c>
      <c r="F183">
        <v>7.14</v>
      </c>
      <c r="G183">
        <v>24.352941176470601</v>
      </c>
      <c r="K183">
        <v>2005</v>
      </c>
      <c r="L183">
        <v>255</v>
      </c>
      <c r="M183" t="s">
        <v>79</v>
      </c>
      <c r="N183" t="s">
        <v>143</v>
      </c>
      <c r="O183">
        <v>2</v>
      </c>
      <c r="P183">
        <v>2.2588438074371364</v>
      </c>
      <c r="Q183">
        <v>0.16928198091864788</v>
      </c>
    </row>
    <row r="184" spans="1:17">
      <c r="A184">
        <v>2005</v>
      </c>
      <c r="B184">
        <v>255</v>
      </c>
      <c r="C184" t="s">
        <v>48</v>
      </c>
      <c r="D184" t="s">
        <v>144</v>
      </c>
      <c r="E184">
        <v>3</v>
      </c>
      <c r="F184">
        <v>6.45</v>
      </c>
      <c r="G184">
        <v>22.531939605110395</v>
      </c>
      <c r="K184">
        <v>2005</v>
      </c>
      <c r="L184">
        <v>255</v>
      </c>
      <c r="M184" t="s">
        <v>79</v>
      </c>
      <c r="N184" t="s">
        <v>143</v>
      </c>
      <c r="O184">
        <v>3</v>
      </c>
      <c r="P184">
        <v>1.1676209265778399</v>
      </c>
      <c r="Q184">
        <v>0.11408370004206946</v>
      </c>
    </row>
    <row r="185" spans="1:17">
      <c r="A185">
        <v>2005</v>
      </c>
      <c r="B185">
        <v>259</v>
      </c>
      <c r="C185" t="s">
        <v>51</v>
      </c>
      <c r="D185" t="s">
        <v>94</v>
      </c>
      <c r="E185">
        <v>1</v>
      </c>
      <c r="F185">
        <v>6.26</v>
      </c>
      <c r="G185">
        <v>18.750000000000071</v>
      </c>
      <c r="K185">
        <v>2005</v>
      </c>
      <c r="L185">
        <v>259</v>
      </c>
      <c r="M185" t="s">
        <v>42</v>
      </c>
      <c r="N185" t="s">
        <v>142</v>
      </c>
      <c r="O185">
        <v>1</v>
      </c>
      <c r="P185">
        <v>3.1868953872088959</v>
      </c>
      <c r="Q185">
        <v>3.8229547366706438</v>
      </c>
    </row>
    <row r="186" spans="1:17">
      <c r="A186">
        <v>2005</v>
      </c>
      <c r="B186">
        <v>259</v>
      </c>
      <c r="C186" t="s">
        <v>51</v>
      </c>
      <c r="D186" t="s">
        <v>144</v>
      </c>
      <c r="E186">
        <v>1</v>
      </c>
      <c r="F186">
        <v>6.4</v>
      </c>
      <c r="G186">
        <v>18.344519015659962</v>
      </c>
      <c r="K186">
        <v>2005</v>
      </c>
      <c r="L186">
        <v>259</v>
      </c>
      <c r="M186" t="s">
        <v>42</v>
      </c>
      <c r="N186" t="s">
        <v>142</v>
      </c>
      <c r="O186">
        <v>2</v>
      </c>
      <c r="P186">
        <v>3.2207594698816426</v>
      </c>
      <c r="Q186">
        <v>2.6662435032448943</v>
      </c>
    </row>
    <row r="187" spans="1:17">
      <c r="A187">
        <v>2005</v>
      </c>
      <c r="B187">
        <v>259</v>
      </c>
      <c r="C187" t="s">
        <v>54</v>
      </c>
      <c r="D187" t="s">
        <v>94</v>
      </c>
      <c r="E187">
        <v>1</v>
      </c>
      <c r="F187">
        <v>6.12</v>
      </c>
      <c r="G187">
        <v>19.664031620553384</v>
      </c>
      <c r="K187">
        <v>2005</v>
      </c>
      <c r="L187">
        <v>259</v>
      </c>
      <c r="M187" t="s">
        <v>42</v>
      </c>
      <c r="N187" t="s">
        <v>142</v>
      </c>
      <c r="O187">
        <v>3</v>
      </c>
      <c r="Q187">
        <v>3.2703429640951485</v>
      </c>
    </row>
    <row r="188" spans="1:17">
      <c r="A188">
        <v>2005</v>
      </c>
      <c r="B188">
        <v>259</v>
      </c>
      <c r="C188" t="s">
        <v>54</v>
      </c>
      <c r="D188" t="s">
        <v>144</v>
      </c>
      <c r="E188">
        <v>1</v>
      </c>
      <c r="F188">
        <v>6.51</v>
      </c>
      <c r="G188">
        <v>20.09987515605491</v>
      </c>
      <c r="K188">
        <v>2005</v>
      </c>
      <c r="L188">
        <v>259</v>
      </c>
      <c r="M188" t="s">
        <v>54</v>
      </c>
      <c r="N188" t="s">
        <v>142</v>
      </c>
      <c r="O188">
        <v>1</v>
      </c>
      <c r="P188">
        <v>3.3143774735881628</v>
      </c>
      <c r="Q188">
        <v>1.9372581653161742</v>
      </c>
    </row>
    <row r="189" spans="1:17">
      <c r="A189">
        <v>2005</v>
      </c>
      <c r="B189">
        <v>259</v>
      </c>
      <c r="C189" t="s">
        <v>48</v>
      </c>
      <c r="D189" t="s">
        <v>94</v>
      </c>
      <c r="E189">
        <v>1</v>
      </c>
      <c r="F189">
        <v>6.38</v>
      </c>
      <c r="G189">
        <v>19.868791002811601</v>
      </c>
      <c r="K189">
        <v>2005</v>
      </c>
      <c r="L189">
        <v>259</v>
      </c>
      <c r="M189" t="s">
        <v>54</v>
      </c>
      <c r="N189" t="s">
        <v>142</v>
      </c>
      <c r="O189">
        <v>2</v>
      </c>
      <c r="P189">
        <v>4.2659807401366985</v>
      </c>
      <c r="Q189">
        <v>3.6600944290592854</v>
      </c>
    </row>
    <row r="190" spans="1:17">
      <c r="A190">
        <v>2005</v>
      </c>
      <c r="B190">
        <v>259</v>
      </c>
      <c r="C190" t="s">
        <v>48</v>
      </c>
      <c r="D190" t="s">
        <v>144</v>
      </c>
      <c r="E190">
        <v>1</v>
      </c>
      <c r="F190">
        <v>6.39</v>
      </c>
      <c r="G190">
        <v>21.577123050259992</v>
      </c>
      <c r="K190">
        <v>2005</v>
      </c>
      <c r="L190">
        <v>259</v>
      </c>
      <c r="M190" t="s">
        <v>54</v>
      </c>
      <c r="N190" t="s">
        <v>142</v>
      </c>
      <c r="O190">
        <v>3</v>
      </c>
      <c r="P190">
        <v>4.1779096416755213</v>
      </c>
      <c r="Q190">
        <v>2.1533919265121058</v>
      </c>
    </row>
    <row r="191" spans="1:17">
      <c r="A191">
        <v>2005</v>
      </c>
      <c r="B191">
        <v>259</v>
      </c>
      <c r="C191" t="s">
        <v>42</v>
      </c>
      <c r="D191" t="s">
        <v>94</v>
      </c>
      <c r="E191">
        <v>1</v>
      </c>
      <c r="F191">
        <v>6.36</v>
      </c>
      <c r="G191">
        <v>10.256410256410252</v>
      </c>
      <c r="K191">
        <v>2005</v>
      </c>
      <c r="L191">
        <v>259</v>
      </c>
      <c r="M191" t="s">
        <v>45</v>
      </c>
      <c r="N191" t="s">
        <v>142</v>
      </c>
      <c r="O191">
        <v>1</v>
      </c>
      <c r="P191">
        <v>4.6412023901373205</v>
      </c>
      <c r="Q191">
        <v>5.764247394073327</v>
      </c>
    </row>
    <row r="192" spans="1:17">
      <c r="A192">
        <v>2005</v>
      </c>
      <c r="B192">
        <v>259</v>
      </c>
      <c r="C192" t="s">
        <v>42</v>
      </c>
      <c r="D192" t="s">
        <v>144</v>
      </c>
      <c r="E192">
        <v>1</v>
      </c>
      <c r="F192">
        <v>6.44</v>
      </c>
      <c r="G192">
        <v>20.52238805970152</v>
      </c>
      <c r="K192">
        <v>2005</v>
      </c>
      <c r="L192">
        <v>259</v>
      </c>
      <c r="M192" t="s">
        <v>45</v>
      </c>
      <c r="N192" t="s">
        <v>142</v>
      </c>
      <c r="O192">
        <v>2</v>
      </c>
      <c r="P192">
        <v>5.1299025303013028</v>
      </c>
      <c r="Q192">
        <v>4.5163604055396434</v>
      </c>
    </row>
    <row r="193" spans="1:17">
      <c r="A193">
        <v>2005</v>
      </c>
      <c r="B193">
        <v>259</v>
      </c>
      <c r="C193" t="s">
        <v>79</v>
      </c>
      <c r="D193" t="s">
        <v>94</v>
      </c>
      <c r="E193">
        <v>1</v>
      </c>
      <c r="F193">
        <v>6.29</v>
      </c>
      <c r="G193">
        <v>16.732128829536553</v>
      </c>
      <c r="K193">
        <v>2005</v>
      </c>
      <c r="L193">
        <v>259</v>
      </c>
      <c r="M193" t="s">
        <v>45</v>
      </c>
      <c r="N193" t="s">
        <v>142</v>
      </c>
      <c r="O193">
        <v>3</v>
      </c>
      <c r="P193">
        <v>4.4420482574544069</v>
      </c>
      <c r="Q193">
        <v>3.8608815848216946</v>
      </c>
    </row>
    <row r="194" spans="1:17">
      <c r="A194">
        <v>2005</v>
      </c>
      <c r="B194">
        <v>259</v>
      </c>
      <c r="C194" t="s">
        <v>79</v>
      </c>
      <c r="D194" t="s">
        <v>144</v>
      </c>
      <c r="E194">
        <v>1</v>
      </c>
      <c r="F194">
        <v>6.63</v>
      </c>
      <c r="G194">
        <v>22.920203735144334</v>
      </c>
      <c r="K194">
        <v>2005</v>
      </c>
      <c r="L194">
        <v>259</v>
      </c>
      <c r="M194" t="s">
        <v>51</v>
      </c>
      <c r="N194" t="s">
        <v>142</v>
      </c>
      <c r="O194">
        <v>1</v>
      </c>
      <c r="P194">
        <v>3.3578484323031463</v>
      </c>
      <c r="Q194">
        <v>3.7571940969961624</v>
      </c>
    </row>
    <row r="195" spans="1:17">
      <c r="A195">
        <v>2005</v>
      </c>
      <c r="B195">
        <v>259</v>
      </c>
      <c r="C195" t="s">
        <v>45</v>
      </c>
      <c r="D195" t="s">
        <v>94</v>
      </c>
      <c r="E195">
        <v>1</v>
      </c>
      <c r="F195">
        <v>6.51</v>
      </c>
      <c r="G195">
        <v>21.179164281625614</v>
      </c>
      <c r="K195">
        <v>2005</v>
      </c>
      <c r="L195">
        <v>259</v>
      </c>
      <c r="M195" t="s">
        <v>51</v>
      </c>
      <c r="N195" t="s">
        <v>142</v>
      </c>
      <c r="O195">
        <v>2</v>
      </c>
      <c r="Q195">
        <v>4.8139577943361953</v>
      </c>
    </row>
    <row r="196" spans="1:17">
      <c r="A196">
        <v>2005</v>
      </c>
      <c r="B196">
        <v>259</v>
      </c>
      <c r="C196" t="s">
        <v>45</v>
      </c>
      <c r="D196" t="s">
        <v>144</v>
      </c>
      <c r="E196">
        <v>1</v>
      </c>
      <c r="F196">
        <v>6.46</v>
      </c>
      <c r="G196">
        <v>23.143683702989385</v>
      </c>
      <c r="K196">
        <v>2005</v>
      </c>
      <c r="L196">
        <v>259</v>
      </c>
      <c r="M196" t="s">
        <v>51</v>
      </c>
      <c r="N196" t="s">
        <v>142</v>
      </c>
      <c r="O196">
        <v>3</v>
      </c>
      <c r="P196">
        <v>4.4672243342207274</v>
      </c>
      <c r="Q196">
        <v>4.1473454813776858</v>
      </c>
    </row>
    <row r="197" spans="1:17">
      <c r="A197">
        <v>2005</v>
      </c>
      <c r="B197">
        <v>259</v>
      </c>
      <c r="C197" t="s">
        <v>48</v>
      </c>
      <c r="D197" t="s">
        <v>94</v>
      </c>
      <c r="E197">
        <v>2</v>
      </c>
      <c r="F197">
        <v>6.39</v>
      </c>
      <c r="G197">
        <v>17.833800186741403</v>
      </c>
      <c r="K197">
        <v>2005</v>
      </c>
      <c r="L197">
        <v>259</v>
      </c>
      <c r="M197" t="s">
        <v>48</v>
      </c>
      <c r="N197" t="s">
        <v>142</v>
      </c>
      <c r="O197">
        <v>1</v>
      </c>
      <c r="P197">
        <v>3.4841353457443041</v>
      </c>
      <c r="Q197">
        <v>3.9826872738529242</v>
      </c>
    </row>
    <row r="198" spans="1:17">
      <c r="A198">
        <v>2005</v>
      </c>
      <c r="B198">
        <v>259</v>
      </c>
      <c r="C198" t="s">
        <v>48</v>
      </c>
      <c r="D198" t="s">
        <v>144</v>
      </c>
      <c r="E198">
        <v>2</v>
      </c>
      <c r="F198">
        <v>6.63</v>
      </c>
      <c r="G198">
        <v>20.183486238532122</v>
      </c>
      <c r="K198">
        <v>2005</v>
      </c>
      <c r="L198">
        <v>259</v>
      </c>
      <c r="M198" t="s">
        <v>48</v>
      </c>
      <c r="N198" t="s">
        <v>142</v>
      </c>
      <c r="O198">
        <v>2</v>
      </c>
      <c r="P198">
        <v>3.2518159124741275</v>
      </c>
      <c r="Q198">
        <v>3.7618271139639083</v>
      </c>
    </row>
    <row r="199" spans="1:17">
      <c r="A199">
        <v>2005</v>
      </c>
      <c r="B199">
        <v>259</v>
      </c>
      <c r="C199" t="s">
        <v>42</v>
      </c>
      <c r="D199" t="s">
        <v>94</v>
      </c>
      <c r="E199">
        <v>2</v>
      </c>
      <c r="F199">
        <v>6.45</v>
      </c>
      <c r="G199">
        <v>17.073170731707314</v>
      </c>
      <c r="K199">
        <v>2005</v>
      </c>
      <c r="L199">
        <v>259</v>
      </c>
      <c r="M199" t="s">
        <v>48</v>
      </c>
      <c r="N199" t="s">
        <v>142</v>
      </c>
      <c r="O199">
        <v>3</v>
      </c>
      <c r="Q199">
        <v>4.0280769310145095</v>
      </c>
    </row>
    <row r="200" spans="1:17">
      <c r="A200">
        <v>2005</v>
      </c>
      <c r="B200">
        <v>259</v>
      </c>
      <c r="C200" t="s">
        <v>42</v>
      </c>
      <c r="D200" t="s">
        <v>144</v>
      </c>
      <c r="E200">
        <v>2</v>
      </c>
      <c r="F200">
        <v>6.59</v>
      </c>
      <c r="G200">
        <v>19.968798751950096</v>
      </c>
      <c r="K200">
        <v>2005</v>
      </c>
      <c r="L200">
        <v>259</v>
      </c>
      <c r="M200" t="s">
        <v>79</v>
      </c>
      <c r="N200" t="s">
        <v>142</v>
      </c>
      <c r="O200">
        <v>1</v>
      </c>
      <c r="P200">
        <v>1.5579613802966825</v>
      </c>
      <c r="Q200">
        <v>3.338386036707585E-2</v>
      </c>
    </row>
    <row r="201" spans="1:17">
      <c r="A201">
        <v>2005</v>
      </c>
      <c r="B201">
        <v>259</v>
      </c>
      <c r="C201" t="s">
        <v>45</v>
      </c>
      <c r="D201" t="s">
        <v>94</v>
      </c>
      <c r="E201">
        <v>2</v>
      </c>
      <c r="F201">
        <v>6.46</v>
      </c>
      <c r="G201">
        <v>19.897959183673436</v>
      </c>
      <c r="K201">
        <v>2005</v>
      </c>
      <c r="L201">
        <v>259</v>
      </c>
      <c r="M201" t="s">
        <v>79</v>
      </c>
      <c r="N201" t="s">
        <v>142</v>
      </c>
      <c r="O201">
        <v>2</v>
      </c>
      <c r="P201">
        <v>1.4320833790848939</v>
      </c>
      <c r="Q201">
        <v>4.1931900846482156E-2</v>
      </c>
    </row>
    <row r="202" spans="1:17">
      <c r="A202">
        <v>2005</v>
      </c>
      <c r="B202">
        <v>259</v>
      </c>
      <c r="C202" t="s">
        <v>45</v>
      </c>
      <c r="D202" t="s">
        <v>144</v>
      </c>
      <c r="E202">
        <v>2</v>
      </c>
      <c r="F202">
        <v>6.43</v>
      </c>
      <c r="G202">
        <v>12.329700272479579</v>
      </c>
      <c r="K202">
        <v>2005</v>
      </c>
      <c r="L202">
        <v>259</v>
      </c>
      <c r="M202" t="s">
        <v>79</v>
      </c>
      <c r="N202" t="s">
        <v>142</v>
      </c>
      <c r="O202">
        <v>3</v>
      </c>
      <c r="P202">
        <v>0.91503285760032405</v>
      </c>
      <c r="Q202">
        <v>2.4468350385766512E-2</v>
      </c>
    </row>
    <row r="203" spans="1:17">
      <c r="A203">
        <v>2005</v>
      </c>
      <c r="B203">
        <v>259</v>
      </c>
      <c r="C203" t="s">
        <v>79</v>
      </c>
      <c r="D203" t="s">
        <v>94</v>
      </c>
      <c r="E203">
        <v>2</v>
      </c>
      <c r="F203">
        <v>6.4</v>
      </c>
      <c r="G203">
        <v>17.57322175732217</v>
      </c>
      <c r="K203">
        <v>2005</v>
      </c>
      <c r="L203">
        <v>259</v>
      </c>
      <c r="M203" t="s">
        <v>42</v>
      </c>
      <c r="N203" t="s">
        <v>143</v>
      </c>
      <c r="O203">
        <v>1</v>
      </c>
      <c r="P203">
        <v>3.4902150791606767</v>
      </c>
      <c r="Q203">
        <v>0.13488842586933944</v>
      </c>
    </row>
    <row r="204" spans="1:17">
      <c r="A204">
        <v>2005</v>
      </c>
      <c r="B204">
        <v>259</v>
      </c>
      <c r="C204" t="s">
        <v>79</v>
      </c>
      <c r="D204" t="s">
        <v>144</v>
      </c>
      <c r="E204">
        <v>2</v>
      </c>
      <c r="F204">
        <v>6.37</v>
      </c>
      <c r="G204">
        <v>20.901639344262311</v>
      </c>
      <c r="K204">
        <v>2005</v>
      </c>
      <c r="L204">
        <v>259</v>
      </c>
      <c r="M204" t="s">
        <v>42</v>
      </c>
      <c r="N204" t="s">
        <v>143</v>
      </c>
      <c r="O204">
        <v>2</v>
      </c>
      <c r="P204">
        <v>1.8899098918089383</v>
      </c>
      <c r="Q204">
        <v>0.31158415194629346</v>
      </c>
    </row>
    <row r="205" spans="1:17">
      <c r="A205">
        <v>2005</v>
      </c>
      <c r="B205">
        <v>259</v>
      </c>
      <c r="C205" t="s">
        <v>51</v>
      </c>
      <c r="D205" t="s">
        <v>94</v>
      </c>
      <c r="E205">
        <v>2</v>
      </c>
      <c r="F205">
        <v>6.61</v>
      </c>
      <c r="G205">
        <v>19.02654867256636</v>
      </c>
      <c r="K205">
        <v>2005</v>
      </c>
      <c r="L205">
        <v>259</v>
      </c>
      <c r="M205" t="s">
        <v>42</v>
      </c>
      <c r="N205" t="s">
        <v>143</v>
      </c>
      <c r="O205">
        <v>3</v>
      </c>
      <c r="P205">
        <v>3.2143127115161207</v>
      </c>
      <c r="Q205">
        <v>0.14877724485661339</v>
      </c>
    </row>
    <row r="206" spans="1:17">
      <c r="A206">
        <v>2005</v>
      </c>
      <c r="B206">
        <v>259</v>
      </c>
      <c r="C206" t="s">
        <v>51</v>
      </c>
      <c r="D206" t="s">
        <v>144</v>
      </c>
      <c r="E206">
        <v>2</v>
      </c>
      <c r="F206">
        <v>6.53</v>
      </c>
      <c r="G206">
        <v>22.732362821948502</v>
      </c>
      <c r="K206">
        <v>2005</v>
      </c>
      <c r="L206">
        <v>259</v>
      </c>
      <c r="M206" t="s">
        <v>54</v>
      </c>
      <c r="N206" t="s">
        <v>143</v>
      </c>
      <c r="O206">
        <v>1</v>
      </c>
      <c r="P206">
        <v>1.5145479698177258</v>
      </c>
      <c r="Q206">
        <v>0.26080620283736783</v>
      </c>
    </row>
    <row r="207" spans="1:17">
      <c r="A207">
        <v>2005</v>
      </c>
      <c r="B207">
        <v>259</v>
      </c>
      <c r="C207" t="s">
        <v>54</v>
      </c>
      <c r="D207" t="s">
        <v>94</v>
      </c>
      <c r="E207">
        <v>2</v>
      </c>
      <c r="F207">
        <v>6.32</v>
      </c>
      <c r="G207">
        <v>20.279720279720323</v>
      </c>
      <c r="K207">
        <v>2005</v>
      </c>
      <c r="L207">
        <v>259</v>
      </c>
      <c r="M207" t="s">
        <v>54</v>
      </c>
      <c r="N207" t="s">
        <v>143</v>
      </c>
      <c r="O207">
        <v>2</v>
      </c>
      <c r="P207">
        <v>4.3926456881161577</v>
      </c>
      <c r="Q207">
        <v>0.32585755149451262</v>
      </c>
    </row>
    <row r="208" spans="1:17">
      <c r="A208">
        <v>2005</v>
      </c>
      <c r="B208">
        <v>259</v>
      </c>
      <c r="C208" t="s">
        <v>54</v>
      </c>
      <c r="D208" t="s">
        <v>144</v>
      </c>
      <c r="E208">
        <v>2</v>
      </c>
      <c r="F208">
        <v>6.5</v>
      </c>
      <c r="G208">
        <v>22.577854671280281</v>
      </c>
      <c r="K208">
        <v>2005</v>
      </c>
      <c r="L208">
        <v>259</v>
      </c>
      <c r="M208" t="s">
        <v>54</v>
      </c>
      <c r="N208" t="s">
        <v>143</v>
      </c>
      <c r="O208">
        <v>3</v>
      </c>
      <c r="P208">
        <v>1.7085958216329398</v>
      </c>
      <c r="Q208">
        <v>0.15371159126520045</v>
      </c>
    </row>
    <row r="209" spans="1:17">
      <c r="A209">
        <v>2005</v>
      </c>
      <c r="B209">
        <v>259</v>
      </c>
      <c r="C209" t="s">
        <v>45</v>
      </c>
      <c r="D209" t="s">
        <v>94</v>
      </c>
      <c r="E209">
        <v>3</v>
      </c>
      <c r="F209">
        <v>6.65</v>
      </c>
      <c r="G209">
        <v>17.033603707995347</v>
      </c>
      <c r="K209">
        <v>2005</v>
      </c>
      <c r="L209">
        <v>259</v>
      </c>
      <c r="M209" t="s">
        <v>45</v>
      </c>
      <c r="N209" t="s">
        <v>143</v>
      </c>
      <c r="O209">
        <v>1</v>
      </c>
      <c r="P209">
        <v>2.2664922163487891</v>
      </c>
      <c r="Q209">
        <v>0.13190141454562343</v>
      </c>
    </row>
    <row r="210" spans="1:17">
      <c r="A210">
        <v>2005</v>
      </c>
      <c r="B210">
        <v>259</v>
      </c>
      <c r="C210" t="s">
        <v>45</v>
      </c>
      <c r="D210" t="s">
        <v>144</v>
      </c>
      <c r="E210">
        <v>3</v>
      </c>
      <c r="F210">
        <v>6.43</v>
      </c>
      <c r="G210">
        <v>19.082840236686373</v>
      </c>
      <c r="K210">
        <v>2005</v>
      </c>
      <c r="L210">
        <v>259</v>
      </c>
      <c r="M210" t="s">
        <v>45</v>
      </c>
      <c r="N210" t="s">
        <v>143</v>
      </c>
      <c r="O210">
        <v>2</v>
      </c>
      <c r="P210">
        <v>2.0035559914355234</v>
      </c>
      <c r="Q210">
        <v>0.31683095775801884</v>
      </c>
    </row>
    <row r="211" spans="1:17">
      <c r="A211">
        <v>2005</v>
      </c>
      <c r="B211">
        <v>259</v>
      </c>
      <c r="C211" t="s">
        <v>51</v>
      </c>
      <c r="D211" t="s">
        <v>94</v>
      </c>
      <c r="E211">
        <v>3</v>
      </c>
      <c r="F211">
        <v>6.37</v>
      </c>
      <c r="G211">
        <v>15.498519249753219</v>
      </c>
      <c r="K211">
        <v>2005</v>
      </c>
      <c r="L211">
        <v>259</v>
      </c>
      <c r="M211" t="s">
        <v>45</v>
      </c>
      <c r="N211" t="s">
        <v>143</v>
      </c>
      <c r="O211">
        <v>3</v>
      </c>
      <c r="P211">
        <v>3.2982772704212513</v>
      </c>
      <c r="Q211">
        <v>0.28359213833215025</v>
      </c>
    </row>
    <row r="212" spans="1:17">
      <c r="A212">
        <v>2005</v>
      </c>
      <c r="B212">
        <v>259</v>
      </c>
      <c r="C212" t="s">
        <v>51</v>
      </c>
      <c r="D212" t="s">
        <v>144</v>
      </c>
      <c r="E212">
        <v>3</v>
      </c>
      <c r="F212">
        <v>6.5</v>
      </c>
      <c r="G212">
        <v>19.703872437357681</v>
      </c>
      <c r="K212">
        <v>2005</v>
      </c>
      <c r="L212">
        <v>259</v>
      </c>
      <c r="M212" t="s">
        <v>51</v>
      </c>
      <c r="N212" t="s">
        <v>143</v>
      </c>
      <c r="O212">
        <v>1</v>
      </c>
      <c r="P212">
        <v>2.0326279504882798</v>
      </c>
      <c r="Q212">
        <v>0.11075012157340994</v>
      </c>
    </row>
    <row r="213" spans="1:17">
      <c r="A213">
        <v>2005</v>
      </c>
      <c r="B213">
        <v>259</v>
      </c>
      <c r="C213" t="s">
        <v>79</v>
      </c>
      <c r="D213" t="s">
        <v>94</v>
      </c>
      <c r="E213">
        <v>3</v>
      </c>
      <c r="F213">
        <v>6.46</v>
      </c>
      <c r="G213">
        <v>9.5158597662771331</v>
      </c>
      <c r="K213">
        <v>2005</v>
      </c>
      <c r="L213">
        <v>259</v>
      </c>
      <c r="M213" t="s">
        <v>51</v>
      </c>
      <c r="N213" t="s">
        <v>143</v>
      </c>
      <c r="O213">
        <v>2</v>
      </c>
      <c r="P213">
        <v>2.8950215637899905</v>
      </c>
      <c r="Q213">
        <v>0.32499059555731552</v>
      </c>
    </row>
    <row r="214" spans="1:17">
      <c r="A214">
        <v>2005</v>
      </c>
      <c r="B214">
        <v>259</v>
      </c>
      <c r="C214" t="s">
        <v>79</v>
      </c>
      <c r="D214" t="s">
        <v>144</v>
      </c>
      <c r="E214">
        <v>3</v>
      </c>
      <c r="F214">
        <v>6.42</v>
      </c>
      <c r="G214">
        <v>20.371747211895922</v>
      </c>
      <c r="K214">
        <v>2005</v>
      </c>
      <c r="L214">
        <v>259</v>
      </c>
      <c r="M214" t="s">
        <v>51</v>
      </c>
      <c r="N214" t="s">
        <v>143</v>
      </c>
      <c r="O214">
        <v>3</v>
      </c>
      <c r="P214">
        <v>1.9955131976171829</v>
      </c>
      <c r="Q214">
        <v>0.22523438618116157</v>
      </c>
    </row>
    <row r="215" spans="1:17">
      <c r="A215">
        <v>2005</v>
      </c>
      <c r="B215">
        <v>259</v>
      </c>
      <c r="C215" t="s">
        <v>54</v>
      </c>
      <c r="D215" t="s">
        <v>94</v>
      </c>
      <c r="E215">
        <v>3</v>
      </c>
      <c r="F215">
        <v>6.1</v>
      </c>
      <c r="G215">
        <v>18.487394957983167</v>
      </c>
      <c r="K215">
        <v>2005</v>
      </c>
      <c r="L215">
        <v>259</v>
      </c>
      <c r="M215" t="s">
        <v>48</v>
      </c>
      <c r="N215" t="s">
        <v>143</v>
      </c>
      <c r="O215">
        <v>1</v>
      </c>
      <c r="P215">
        <v>1.7317986550950306</v>
      </c>
      <c r="Q215">
        <v>0.20408171588892085</v>
      </c>
    </row>
    <row r="216" spans="1:17">
      <c r="A216">
        <v>2005</v>
      </c>
      <c r="B216">
        <v>259</v>
      </c>
      <c r="C216" t="s">
        <v>54</v>
      </c>
      <c r="D216" t="s">
        <v>144</v>
      </c>
      <c r="E216">
        <v>3</v>
      </c>
      <c r="F216">
        <v>6.69</v>
      </c>
      <c r="G216">
        <v>21.748633879781359</v>
      </c>
      <c r="K216">
        <v>2005</v>
      </c>
      <c r="L216">
        <v>259</v>
      </c>
      <c r="M216" t="s">
        <v>48</v>
      </c>
      <c r="N216" t="s">
        <v>143</v>
      </c>
      <c r="O216">
        <v>2</v>
      </c>
      <c r="P216">
        <v>1.3105564899948772</v>
      </c>
      <c r="Q216">
        <v>0.12083385266462145</v>
      </c>
    </row>
    <row r="217" spans="1:17">
      <c r="A217">
        <v>2005</v>
      </c>
      <c r="B217">
        <v>259</v>
      </c>
      <c r="C217" t="s">
        <v>42</v>
      </c>
      <c r="D217" t="s">
        <v>94</v>
      </c>
      <c r="E217">
        <v>3</v>
      </c>
      <c r="F217">
        <v>6.47</v>
      </c>
      <c r="G217">
        <v>19.43539630836046</v>
      </c>
      <c r="K217">
        <v>2005</v>
      </c>
      <c r="L217">
        <v>259</v>
      </c>
      <c r="M217" t="s">
        <v>48</v>
      </c>
      <c r="N217" t="s">
        <v>143</v>
      </c>
      <c r="O217">
        <v>3</v>
      </c>
      <c r="P217">
        <v>5.8527075503740704</v>
      </c>
      <c r="Q217">
        <v>0.25668904703332446</v>
      </c>
    </row>
    <row r="218" spans="1:17">
      <c r="A218">
        <v>2005</v>
      </c>
      <c r="B218">
        <v>259</v>
      </c>
      <c r="C218" t="s">
        <v>42</v>
      </c>
      <c r="D218" t="s">
        <v>144</v>
      </c>
      <c r="E218">
        <v>3</v>
      </c>
      <c r="F218">
        <v>6.55</v>
      </c>
      <c r="G218">
        <v>21.564760026298444</v>
      </c>
      <c r="K218">
        <v>2005</v>
      </c>
      <c r="L218">
        <v>259</v>
      </c>
      <c r="M218" t="s">
        <v>79</v>
      </c>
      <c r="N218" t="s">
        <v>143</v>
      </c>
      <c r="O218">
        <v>1</v>
      </c>
      <c r="P218">
        <v>2.351649381493885</v>
      </c>
      <c r="Q218">
        <v>5.8899169222452884E-2</v>
      </c>
    </row>
    <row r="219" spans="1:17">
      <c r="A219">
        <v>2005</v>
      </c>
      <c r="B219">
        <v>259</v>
      </c>
      <c r="C219" t="s">
        <v>48</v>
      </c>
      <c r="D219" t="s">
        <v>94</v>
      </c>
      <c r="E219">
        <v>3</v>
      </c>
      <c r="F219">
        <v>6.24</v>
      </c>
      <c r="G219">
        <v>18.09908998988876</v>
      </c>
      <c r="K219">
        <v>2005</v>
      </c>
      <c r="L219">
        <v>259</v>
      </c>
      <c r="M219" t="s">
        <v>79</v>
      </c>
      <c r="N219" t="s">
        <v>143</v>
      </c>
      <c r="O219">
        <v>2</v>
      </c>
      <c r="P219">
        <v>3.0574126919791165</v>
      </c>
      <c r="Q219">
        <v>0.12611106043072823</v>
      </c>
    </row>
    <row r="220" spans="1:17">
      <c r="A220">
        <v>2005</v>
      </c>
      <c r="B220">
        <v>259</v>
      </c>
      <c r="C220" t="s">
        <v>48</v>
      </c>
      <c r="D220" t="s">
        <v>144</v>
      </c>
      <c r="E220">
        <v>3</v>
      </c>
      <c r="F220">
        <v>6.29</v>
      </c>
      <c r="G220">
        <v>8.9150943396226445</v>
      </c>
      <c r="K220">
        <v>2005</v>
      </c>
      <c r="L220">
        <v>259</v>
      </c>
      <c r="M220" t="s">
        <v>79</v>
      </c>
      <c r="N220" t="s">
        <v>143</v>
      </c>
      <c r="O220">
        <v>3</v>
      </c>
      <c r="P220">
        <v>1.6028685156834239</v>
      </c>
      <c r="Q220">
        <v>0.17332269473609979</v>
      </c>
    </row>
  </sheetData>
  <sortState ref="J5:O220">
    <sortCondition ref="L5:L220"/>
    <sortCondition ref="J5:J2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NH3-flux and cumul May 2004</vt:lpstr>
      <vt:lpstr>NH3-flux and cumul May 2005</vt:lpstr>
      <vt:lpstr>NH3-flux and cumul sept. 2005</vt:lpstr>
      <vt:lpstr>weather May 2004</vt:lpstr>
      <vt:lpstr>weather May 2005</vt:lpstr>
      <vt:lpstr>weather sept. 2005</vt:lpstr>
      <vt:lpstr>soil variables May 2004</vt:lpstr>
      <vt:lpstr>soil variables may 2005</vt:lpstr>
      <vt:lpstr>soil variables sept 2005</vt:lpstr>
      <vt:lpstr>Manure caracteristics May 2004</vt:lpstr>
      <vt:lpstr>Manure caracteristics 2005</vt:lpstr>
      <vt:lpstr>CSV Export Humidity May 2004</vt:lpstr>
      <vt:lpstr>CSV Export Humidity May 2005</vt:lpstr>
      <vt:lpstr>CSV Export Humidity Sept 2005</vt:lpstr>
      <vt:lpstr>CSV Export Air Temp May 2004</vt:lpstr>
      <vt:lpstr>CSV Export Air Temp May 2005</vt:lpstr>
      <vt:lpstr>CSV Export Air Temp Sept 2005</vt:lpstr>
      <vt:lpstr>CSV Export Soil Temp May 2004</vt:lpstr>
      <vt:lpstr>CSV Export Soil Temp May 2005</vt:lpstr>
      <vt:lpstr>CSV Export Soil Temp Sept 2005</vt:lpstr>
      <vt:lpstr>CSV Export Radiation May 2004</vt:lpstr>
      <vt:lpstr>CSV Export Radiation May 2005</vt:lpstr>
      <vt:lpstr>CSV Export Radiation Sept 2005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AAFCAdmin</dc:creator>
  <cp:lastModifiedBy>Simon Vilms Pedersen</cp:lastModifiedBy>
  <dcterms:created xsi:type="dcterms:W3CDTF">2014-01-23T12:49:50Z</dcterms:created>
  <dcterms:modified xsi:type="dcterms:W3CDTF">2014-09-22T08:13:01Z</dcterms:modified>
</cp:coreProperties>
</file>