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35" yWindow="0" windowWidth="15735" windowHeight="13740" tabRatio="500"/>
  </bookViews>
  <sheets>
    <sheet name="Ark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9" i="1" l="1"/>
  <c r="F29" i="1"/>
  <c r="F3" i="1"/>
  <c r="H3" i="1"/>
  <c r="I3" i="1"/>
  <c r="G4" i="1"/>
  <c r="F4" i="1"/>
  <c r="H4" i="1"/>
  <c r="I4" i="1"/>
  <c r="G5" i="1"/>
  <c r="F5" i="1"/>
  <c r="H5" i="1"/>
  <c r="I5" i="1"/>
  <c r="G6" i="1"/>
  <c r="F6" i="1"/>
  <c r="H6" i="1"/>
  <c r="I6" i="1"/>
  <c r="G7" i="1"/>
  <c r="F7" i="1"/>
  <c r="H7" i="1"/>
  <c r="I7" i="1"/>
  <c r="G8" i="1"/>
  <c r="F8" i="1"/>
  <c r="H8" i="1"/>
  <c r="I8" i="1"/>
  <c r="G9" i="1"/>
  <c r="F9" i="1"/>
  <c r="H9" i="1"/>
  <c r="I9" i="1"/>
  <c r="G10" i="1"/>
  <c r="F10" i="1"/>
  <c r="H10" i="1"/>
  <c r="I10" i="1"/>
  <c r="G11" i="1"/>
  <c r="F11" i="1"/>
  <c r="H11" i="1"/>
  <c r="I11" i="1"/>
  <c r="G12" i="1"/>
  <c r="F12" i="1"/>
  <c r="H12" i="1"/>
  <c r="I12" i="1"/>
  <c r="G13" i="1"/>
  <c r="F13" i="1"/>
  <c r="H13" i="1"/>
  <c r="I13" i="1"/>
  <c r="G14" i="1"/>
  <c r="F14" i="1"/>
  <c r="H14" i="1"/>
  <c r="I14" i="1"/>
  <c r="G15" i="1"/>
  <c r="F15" i="1"/>
  <c r="H15" i="1"/>
  <c r="I15" i="1"/>
  <c r="G16" i="1"/>
  <c r="F16" i="1"/>
  <c r="H16" i="1"/>
  <c r="I16" i="1"/>
  <c r="G17" i="1"/>
  <c r="F17" i="1"/>
  <c r="H17" i="1"/>
  <c r="I17" i="1"/>
  <c r="G18" i="1"/>
  <c r="F18" i="1"/>
  <c r="H18" i="1"/>
  <c r="I18" i="1"/>
  <c r="G19" i="1"/>
  <c r="F19" i="1"/>
  <c r="H19" i="1"/>
  <c r="I19" i="1"/>
  <c r="G20" i="1"/>
  <c r="F20" i="1"/>
  <c r="H20" i="1"/>
  <c r="I20" i="1"/>
  <c r="G21" i="1"/>
  <c r="F21" i="1"/>
  <c r="H21" i="1"/>
  <c r="I21" i="1"/>
  <c r="G22" i="1"/>
  <c r="F22" i="1"/>
  <c r="H22" i="1"/>
  <c r="I22" i="1"/>
  <c r="G23" i="1"/>
  <c r="F23" i="1"/>
  <c r="H23" i="1"/>
  <c r="I23" i="1"/>
  <c r="G24" i="1"/>
  <c r="F24" i="1"/>
  <c r="H24" i="1"/>
  <c r="I24" i="1"/>
  <c r="G25" i="1"/>
  <c r="F25" i="1"/>
  <c r="H25" i="1"/>
  <c r="I25" i="1"/>
  <c r="G28" i="1"/>
  <c r="F28" i="1"/>
  <c r="H28" i="1"/>
  <c r="I28" i="1"/>
  <c r="H29" i="1"/>
  <c r="I29" i="1"/>
  <c r="G30" i="1"/>
  <c r="F30" i="1"/>
  <c r="H30" i="1"/>
  <c r="I30" i="1"/>
  <c r="G31" i="1"/>
  <c r="F31" i="1"/>
  <c r="H31" i="1"/>
  <c r="I31" i="1"/>
  <c r="G32" i="1"/>
  <c r="F32" i="1"/>
  <c r="H32" i="1"/>
  <c r="I32" i="1"/>
  <c r="G33" i="1"/>
  <c r="F33" i="1"/>
  <c r="H33" i="1"/>
  <c r="I33" i="1"/>
  <c r="G34" i="1"/>
  <c r="F34" i="1"/>
  <c r="H34" i="1"/>
  <c r="I34" i="1"/>
  <c r="G35" i="1"/>
  <c r="F35" i="1"/>
  <c r="H35" i="1"/>
  <c r="I35" i="1"/>
  <c r="G36" i="1"/>
  <c r="F36" i="1"/>
  <c r="H36" i="1"/>
  <c r="I36" i="1"/>
  <c r="G37" i="1"/>
  <c r="F37" i="1"/>
  <c r="H37" i="1"/>
  <c r="I37" i="1"/>
  <c r="G38" i="1"/>
  <c r="F38" i="1"/>
  <c r="H38" i="1"/>
  <c r="I38" i="1"/>
  <c r="G39" i="1"/>
  <c r="F39" i="1"/>
  <c r="H39" i="1"/>
  <c r="I39" i="1"/>
  <c r="G40" i="1"/>
  <c r="F40" i="1"/>
  <c r="H40" i="1"/>
  <c r="I40" i="1"/>
  <c r="G41" i="1"/>
  <c r="F41" i="1"/>
  <c r="H41" i="1"/>
  <c r="I41" i="1"/>
  <c r="G42" i="1"/>
  <c r="F42" i="1"/>
  <c r="H42" i="1"/>
  <c r="I42" i="1"/>
  <c r="G43" i="1"/>
  <c r="F43" i="1"/>
  <c r="H43" i="1"/>
  <c r="I43" i="1"/>
  <c r="G44" i="1"/>
  <c r="F44" i="1"/>
  <c r="H44" i="1"/>
  <c r="I44" i="1"/>
  <c r="G45" i="1"/>
  <c r="F45" i="1"/>
  <c r="H45" i="1"/>
  <c r="I45" i="1"/>
  <c r="G46" i="1"/>
  <c r="F46" i="1"/>
  <c r="H46" i="1"/>
  <c r="I46" i="1"/>
  <c r="G47" i="1"/>
  <c r="F47" i="1"/>
  <c r="H47" i="1"/>
  <c r="I47" i="1"/>
  <c r="G48" i="1"/>
  <c r="F48" i="1"/>
  <c r="H48" i="1"/>
  <c r="I48" i="1"/>
  <c r="G49" i="1"/>
  <c r="F49" i="1"/>
  <c r="H49" i="1"/>
  <c r="I49" i="1"/>
  <c r="G50" i="1"/>
  <c r="F50" i="1"/>
  <c r="H50" i="1"/>
  <c r="I50" i="1"/>
  <c r="G27" i="1"/>
  <c r="F27" i="1"/>
  <c r="H27" i="1"/>
  <c r="I27" i="1"/>
</calcChain>
</file>

<file path=xl/comments1.xml><?xml version="1.0" encoding="utf-8"?>
<comments xmlns="http://schemas.openxmlformats.org/spreadsheetml/2006/main">
  <authors>
    <author>Sasha Hafner</author>
  </authors>
  <commentList>
    <comment ref="A25" authorId="0">
      <text>
        <r>
          <rPr>
            <b/>
            <sz val="9"/>
            <color indexed="81"/>
            <rFont val="Tahoma"/>
            <family val="2"/>
          </rPr>
          <t>Sasha Hafner:</t>
        </r>
        <r>
          <rPr>
            <sz val="9"/>
            <color indexed="81"/>
            <rFont val="Tahoma"/>
            <family val="2"/>
          </rPr>
          <t xml:space="preserve">
Deleted original row 25, which was blank</t>
        </r>
      </text>
    </comment>
  </commentList>
</comments>
</file>

<file path=xl/sharedStrings.xml><?xml version="1.0" encoding="utf-8"?>
<sst xmlns="http://schemas.openxmlformats.org/spreadsheetml/2006/main" count="133" uniqueCount="27">
  <si>
    <t>Identification</t>
  </si>
  <si>
    <t>Original Data</t>
  </si>
  <si>
    <t>Difference</t>
  </si>
  <si>
    <t>Year</t>
  </si>
  <si>
    <t>Month</t>
  </si>
  <si>
    <t>Site</t>
  </si>
  <si>
    <t>Sandy loam</t>
  </si>
  <si>
    <t>May</t>
  </si>
  <si>
    <t>Time (d)</t>
  </si>
  <si>
    <t>Julian Day</t>
  </si>
  <si>
    <t>dDOY</t>
  </si>
  <si>
    <t>dTime</t>
  </si>
  <si>
    <t>Difference (d)</t>
  </si>
  <si>
    <t>Difference (Hours)</t>
  </si>
  <si>
    <t>Data which is OK</t>
  </si>
  <si>
    <t>Data which is not OK</t>
  </si>
  <si>
    <t>KEY:</t>
  </si>
  <si>
    <t>: Cell header in original datafile</t>
  </si>
  <si>
    <t>: Difference between consecutive cells in under "Time (d)" header.</t>
  </si>
  <si>
    <t>: Difference between consecutive cells in under "Julian Day" header.</t>
  </si>
  <si>
    <t>NOTE:</t>
  </si>
  <si>
    <t>Data for 2001-2003 trials do not experience inconsistencies between "Time (d)" and "Julian Day".</t>
  </si>
  <si>
    <t>It occurs only for all 2003 data.</t>
  </si>
  <si>
    <t>Immediately below is a sample of the 2003 data which shows differences between the aforementioned columns.</t>
  </si>
  <si>
    <t>On the left you can find data from year 2001 which illustrates no inconsistencies.</t>
  </si>
  <si>
    <t>Calculated shift times (hr)</t>
  </si>
  <si>
    <t>Difference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</si>
</sst>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0" xfId="0" applyFont="1"/>
    <xf numFmtId="0" fontId="0" fillId="0" borderId="3" xfId="0" applyBorder="1"/>
    <xf numFmtId="0" fontId="1" fillId="0" borderId="3" xfId="0" applyFont="1" applyBorder="1"/>
    <xf numFmtId="164" fontId="0" fillId="0" borderId="3" xfId="0" applyNumberFormat="1" applyBorder="1"/>
    <xf numFmtId="164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164" fontId="0" fillId="0" borderId="7" xfId="0" applyNumberFormat="1" applyBorder="1"/>
    <xf numFmtId="0" fontId="0" fillId="0" borderId="0" xfId="0" applyBorder="1"/>
    <xf numFmtId="0" fontId="1" fillId="0" borderId="0" xfId="0" applyFont="1" applyBorder="1"/>
    <xf numFmtId="164" fontId="0" fillId="0" borderId="0" xfId="0" applyNumberForma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1" sqref="E51"/>
    </sheetView>
  </sheetViews>
  <sheetFormatPr defaultColWidth="11" defaultRowHeight="15.75" x14ac:dyDescent="0.25"/>
  <cols>
    <col min="8" max="8" width="12.5" bestFit="1" customWidth="1"/>
    <col min="9" max="9" width="16.125" bestFit="1" customWidth="1"/>
    <col min="10" max="10" width="18.125" bestFit="1" customWidth="1"/>
    <col min="11" max="11" width="3.375" customWidth="1"/>
  </cols>
  <sheetData>
    <row r="1" spans="1:13" x14ac:dyDescent="0.25">
      <c r="A1" s="18" t="s">
        <v>0</v>
      </c>
      <c r="B1" s="18"/>
      <c r="C1" s="18"/>
      <c r="D1" s="18" t="s">
        <v>1</v>
      </c>
      <c r="E1" s="18"/>
      <c r="F1" s="18" t="s">
        <v>25</v>
      </c>
      <c r="G1" s="18"/>
      <c r="H1" s="1" t="s">
        <v>2</v>
      </c>
      <c r="I1" s="1" t="s">
        <v>2</v>
      </c>
    </row>
    <row r="2" spans="1:13" x14ac:dyDescent="0.25">
      <c r="A2" s="1" t="s">
        <v>3</v>
      </c>
      <c r="B2" s="1" t="s">
        <v>4</v>
      </c>
      <c r="C2" s="1" t="s">
        <v>5</v>
      </c>
      <c r="D2" s="1" t="s">
        <v>8</v>
      </c>
      <c r="E2" s="1" t="s">
        <v>9</v>
      </c>
      <c r="F2" s="1" t="s">
        <v>11</v>
      </c>
      <c r="G2" s="1" t="s">
        <v>10</v>
      </c>
      <c r="H2" s="1" t="s">
        <v>12</v>
      </c>
      <c r="I2" s="1" t="s">
        <v>26</v>
      </c>
      <c r="L2" s="17" t="s">
        <v>16</v>
      </c>
    </row>
    <row r="3" spans="1:13" x14ac:dyDescent="0.25">
      <c r="A3" s="8">
        <v>2001</v>
      </c>
      <c r="B3" t="s">
        <v>7</v>
      </c>
      <c r="C3" t="s">
        <v>6</v>
      </c>
      <c r="D3">
        <v>2.0830000000000001E-2</v>
      </c>
      <c r="E3">
        <v>143.42083</v>
      </c>
      <c r="F3" s="3">
        <f>D3</f>
        <v>2.0830000000000001E-2</v>
      </c>
      <c r="G3" s="3">
        <v>2.0830000000000001E-2</v>
      </c>
      <c r="H3" s="2">
        <f>G3-F3</f>
        <v>0</v>
      </c>
      <c r="I3" s="2">
        <f t="shared" ref="I3:I25" si="0">24*H3</f>
        <v>0</v>
      </c>
      <c r="J3" s="19" t="s">
        <v>14</v>
      </c>
      <c r="L3" t="s">
        <v>8</v>
      </c>
      <c r="M3" t="s">
        <v>17</v>
      </c>
    </row>
    <row r="4" spans="1:13" x14ac:dyDescent="0.25">
      <c r="A4" s="8">
        <v>2001</v>
      </c>
      <c r="B4" t="s">
        <v>7</v>
      </c>
      <c r="C4" t="s">
        <v>6</v>
      </c>
      <c r="D4">
        <v>4.1663332999999997E-2</v>
      </c>
      <c r="E4">
        <v>143.44166333300001</v>
      </c>
      <c r="F4" s="3">
        <f>D4-D3</f>
        <v>2.0833332999999996E-2</v>
      </c>
      <c r="G4" s="3">
        <f>E4-E3</f>
        <v>2.0833333000012999E-2</v>
      </c>
      <c r="H4" s="2">
        <f t="shared" ref="H4:H50" si="1">G4-F4</f>
        <v>1.3003487175922146E-14</v>
      </c>
      <c r="I4" s="2">
        <f t="shared" si="0"/>
        <v>3.120836922221315E-13</v>
      </c>
      <c r="J4" s="19"/>
      <c r="L4" t="s">
        <v>9</v>
      </c>
      <c r="M4" t="s">
        <v>17</v>
      </c>
    </row>
    <row r="5" spans="1:13" x14ac:dyDescent="0.25">
      <c r="A5" s="8">
        <v>2001</v>
      </c>
      <c r="B5" t="s">
        <v>7</v>
      </c>
      <c r="C5" t="s">
        <v>6</v>
      </c>
      <c r="D5">
        <v>6.2496666999999999E-2</v>
      </c>
      <c r="E5">
        <v>143.46249666700001</v>
      </c>
      <c r="F5" s="3">
        <f t="shared" ref="F5:F25" si="2">D5-D4</f>
        <v>2.0833334000000002E-2</v>
      </c>
      <c r="G5" s="3">
        <f t="shared" ref="G5:G25" si="3">E5-E4</f>
        <v>2.0833334000002424E-2</v>
      </c>
      <c r="H5" s="2">
        <f t="shared" si="1"/>
        <v>2.4216739724636227E-15</v>
      </c>
      <c r="I5" s="2">
        <f t="shared" si="0"/>
        <v>5.8120175339126945E-14</v>
      </c>
      <c r="J5" s="19"/>
      <c r="L5" t="s">
        <v>11</v>
      </c>
      <c r="M5" t="s">
        <v>18</v>
      </c>
    </row>
    <row r="6" spans="1:13" x14ac:dyDescent="0.25">
      <c r="A6" s="8">
        <v>2001</v>
      </c>
      <c r="B6" t="s">
        <v>7</v>
      </c>
      <c r="C6" t="s">
        <v>6</v>
      </c>
      <c r="D6">
        <v>9.3746667000000006E-2</v>
      </c>
      <c r="E6">
        <v>143.49374666700001</v>
      </c>
      <c r="F6" s="3">
        <f t="shared" si="2"/>
        <v>3.1250000000000007E-2</v>
      </c>
      <c r="G6" s="3">
        <f t="shared" si="3"/>
        <v>3.125E-2</v>
      </c>
      <c r="H6" s="2">
        <f t="shared" si="1"/>
        <v>0</v>
      </c>
      <c r="I6" s="2">
        <f t="shared" si="0"/>
        <v>0</v>
      </c>
      <c r="J6" s="19"/>
      <c r="L6" t="s">
        <v>10</v>
      </c>
      <c r="M6" t="s">
        <v>19</v>
      </c>
    </row>
    <row r="7" spans="1:13" x14ac:dyDescent="0.25">
      <c r="A7" s="8">
        <v>2001</v>
      </c>
      <c r="B7" t="s">
        <v>7</v>
      </c>
      <c r="C7" t="s">
        <v>6</v>
      </c>
      <c r="D7">
        <v>0.135413333</v>
      </c>
      <c r="E7">
        <v>143.53541333300001</v>
      </c>
      <c r="F7" s="3">
        <f t="shared" si="2"/>
        <v>4.1666665999999991E-2</v>
      </c>
      <c r="G7" s="3">
        <f t="shared" si="3"/>
        <v>4.1666665999997576E-2</v>
      </c>
      <c r="H7" s="2">
        <f t="shared" si="1"/>
        <v>-2.4147350785597155E-15</v>
      </c>
      <c r="I7" s="2">
        <f t="shared" si="0"/>
        <v>-5.7953641885433171E-14</v>
      </c>
      <c r="J7" s="19"/>
    </row>
    <row r="8" spans="1:13" x14ac:dyDescent="0.25">
      <c r="A8" s="8">
        <v>2001</v>
      </c>
      <c r="B8" t="s">
        <v>7</v>
      </c>
      <c r="C8" t="s">
        <v>6</v>
      </c>
      <c r="D8">
        <v>0.198260556</v>
      </c>
      <c r="E8">
        <v>143.59826055600001</v>
      </c>
      <c r="F8" s="3">
        <f t="shared" si="2"/>
        <v>6.2847223000000008E-2</v>
      </c>
      <c r="G8" s="3">
        <f t="shared" si="3"/>
        <v>6.284722300000567E-2</v>
      </c>
      <c r="H8" s="2">
        <f t="shared" si="1"/>
        <v>5.6621374255882984E-15</v>
      </c>
      <c r="I8" s="2">
        <f t="shared" si="0"/>
        <v>1.3589129821411916E-13</v>
      </c>
      <c r="J8" s="19"/>
    </row>
    <row r="9" spans="1:13" x14ac:dyDescent="0.25">
      <c r="A9" s="8">
        <v>2001</v>
      </c>
      <c r="B9" t="s">
        <v>7</v>
      </c>
      <c r="C9" t="s">
        <v>6</v>
      </c>
      <c r="D9">
        <v>0.28298277799999999</v>
      </c>
      <c r="E9">
        <v>143.682982778</v>
      </c>
      <c r="F9" s="3">
        <f t="shared" si="2"/>
        <v>8.4722221999999986E-2</v>
      </c>
      <c r="G9" s="3">
        <f t="shared" si="3"/>
        <v>8.4722221999982139E-2</v>
      </c>
      <c r="H9" s="2">
        <f t="shared" si="1"/>
        <v>-1.7846835120849391E-14</v>
      </c>
      <c r="I9" s="2">
        <f t="shared" si="0"/>
        <v>-4.2832404290038539E-13</v>
      </c>
      <c r="J9" s="19"/>
      <c r="L9" s="17" t="s">
        <v>20</v>
      </c>
    </row>
    <row r="10" spans="1:13" x14ac:dyDescent="0.25">
      <c r="A10" s="8">
        <v>2001</v>
      </c>
      <c r="B10" t="s">
        <v>7</v>
      </c>
      <c r="C10" t="s">
        <v>6</v>
      </c>
      <c r="D10">
        <v>0.40798277799999999</v>
      </c>
      <c r="E10">
        <v>143.807982778</v>
      </c>
      <c r="F10" s="3">
        <f t="shared" si="2"/>
        <v>0.125</v>
      </c>
      <c r="G10" s="3">
        <f t="shared" si="3"/>
        <v>0.125</v>
      </c>
      <c r="H10" s="2">
        <f t="shared" si="1"/>
        <v>0</v>
      </c>
      <c r="I10" s="2">
        <f t="shared" si="0"/>
        <v>0</v>
      </c>
      <c r="J10" s="19"/>
    </row>
    <row r="11" spans="1:13" x14ac:dyDescent="0.25">
      <c r="A11" s="8">
        <v>2001</v>
      </c>
      <c r="B11" t="s">
        <v>7</v>
      </c>
      <c r="C11" t="s">
        <v>6</v>
      </c>
      <c r="D11">
        <v>0.702774444</v>
      </c>
      <c r="E11">
        <v>144.102774444</v>
      </c>
      <c r="F11" s="3">
        <f t="shared" si="2"/>
        <v>0.29479166600000001</v>
      </c>
      <c r="G11" s="3">
        <f t="shared" si="3"/>
        <v>0.29479166600000895</v>
      </c>
      <c r="H11" s="2">
        <f t="shared" si="1"/>
        <v>8.9372953482325102E-15</v>
      </c>
      <c r="I11" s="2">
        <f t="shared" si="0"/>
        <v>2.1449508835758024E-13</v>
      </c>
      <c r="J11" s="19"/>
      <c r="L11" t="s">
        <v>21</v>
      </c>
    </row>
    <row r="12" spans="1:13" x14ac:dyDescent="0.25">
      <c r="A12" s="8">
        <v>2001</v>
      </c>
      <c r="B12" t="s">
        <v>7</v>
      </c>
      <c r="C12" t="s">
        <v>6</v>
      </c>
      <c r="D12">
        <v>1.0177050000000001</v>
      </c>
      <c r="E12">
        <v>144.41770500000001</v>
      </c>
      <c r="F12" s="3">
        <f t="shared" si="2"/>
        <v>0.31493055600000008</v>
      </c>
      <c r="G12" s="3">
        <f t="shared" si="3"/>
        <v>0.3149305560000073</v>
      </c>
      <c r="H12" s="2">
        <f t="shared" si="1"/>
        <v>7.2164496600635175E-15</v>
      </c>
      <c r="I12" s="2">
        <f t="shared" si="0"/>
        <v>1.7319479184152442E-13</v>
      </c>
      <c r="J12" s="19"/>
      <c r="L12" t="s">
        <v>22</v>
      </c>
    </row>
    <row r="13" spans="1:13" x14ac:dyDescent="0.25">
      <c r="A13" s="8">
        <v>2001</v>
      </c>
      <c r="B13" t="s">
        <v>7</v>
      </c>
      <c r="C13" t="s">
        <v>6</v>
      </c>
      <c r="D13">
        <v>1.209024444</v>
      </c>
      <c r="E13">
        <v>144.609024444</v>
      </c>
      <c r="F13" s="3">
        <f t="shared" si="2"/>
        <v>0.19131944399999989</v>
      </c>
      <c r="G13" s="3">
        <f t="shared" si="3"/>
        <v>0.19131944399998702</v>
      </c>
      <c r="H13" s="2">
        <f t="shared" si="1"/>
        <v>-1.2878587085651816E-14</v>
      </c>
      <c r="I13" s="2">
        <f t="shared" si="0"/>
        <v>-3.0908609005564358E-13</v>
      </c>
      <c r="J13" s="19"/>
      <c r="L13" t="s">
        <v>24</v>
      </c>
    </row>
    <row r="14" spans="1:13" x14ac:dyDescent="0.25">
      <c r="A14" s="8">
        <v>2001</v>
      </c>
      <c r="B14" t="s">
        <v>7</v>
      </c>
      <c r="C14" t="s">
        <v>6</v>
      </c>
      <c r="D14">
        <v>1.6031216669999999</v>
      </c>
      <c r="E14">
        <v>145.00312166700002</v>
      </c>
      <c r="F14" s="3">
        <f t="shared" si="2"/>
        <v>0.39409722299999994</v>
      </c>
      <c r="G14" s="3">
        <f t="shared" si="3"/>
        <v>0.39409722300001704</v>
      </c>
      <c r="H14" s="2">
        <f t="shared" si="1"/>
        <v>1.7097434579227411E-14</v>
      </c>
      <c r="I14" s="2">
        <f t="shared" si="0"/>
        <v>4.1033842990145786E-13</v>
      </c>
      <c r="J14" s="19"/>
      <c r="L14" t="s">
        <v>23</v>
      </c>
    </row>
    <row r="15" spans="1:13" x14ac:dyDescent="0.25">
      <c r="A15" s="8">
        <v>2001</v>
      </c>
      <c r="B15" t="s">
        <v>7</v>
      </c>
      <c r="C15" t="s">
        <v>6</v>
      </c>
      <c r="D15">
        <v>2.032982778</v>
      </c>
      <c r="E15">
        <v>145.432982778</v>
      </c>
      <c r="F15" s="3">
        <f t="shared" si="2"/>
        <v>0.42986111100000013</v>
      </c>
      <c r="G15" s="3">
        <f t="shared" si="3"/>
        <v>0.4298611109999797</v>
      </c>
      <c r="H15" s="2">
        <f t="shared" si="1"/>
        <v>-2.042810365310288E-14</v>
      </c>
      <c r="I15" s="2">
        <f t="shared" si="0"/>
        <v>-4.9027448767446913E-13</v>
      </c>
      <c r="J15" s="19"/>
    </row>
    <row r="16" spans="1:13" x14ac:dyDescent="0.25">
      <c r="A16" s="8">
        <v>2001</v>
      </c>
      <c r="B16" t="s">
        <v>7</v>
      </c>
      <c r="C16" t="s">
        <v>6</v>
      </c>
      <c r="D16">
        <v>2.2506911110000001</v>
      </c>
      <c r="E16">
        <v>145.65069111100001</v>
      </c>
      <c r="F16" s="3">
        <f t="shared" si="2"/>
        <v>0.21770833300000003</v>
      </c>
      <c r="G16" s="3">
        <f t="shared" si="3"/>
        <v>0.21770833300001868</v>
      </c>
      <c r="H16" s="2">
        <f t="shared" si="1"/>
        <v>1.865174681370263E-14</v>
      </c>
      <c r="I16" s="2">
        <f t="shared" si="0"/>
        <v>4.4764192352886312E-13</v>
      </c>
      <c r="J16" s="19"/>
    </row>
    <row r="17" spans="1:10" x14ac:dyDescent="0.25">
      <c r="A17" s="8">
        <v>2001</v>
      </c>
      <c r="B17" t="s">
        <v>7</v>
      </c>
      <c r="C17" t="s">
        <v>6</v>
      </c>
      <c r="D17">
        <v>2.6069411109999998</v>
      </c>
      <c r="E17">
        <v>146.006941111</v>
      </c>
      <c r="F17" s="3">
        <f t="shared" si="2"/>
        <v>0.35624999999999973</v>
      </c>
      <c r="G17" s="3">
        <f t="shared" si="3"/>
        <v>0.35624999999998863</v>
      </c>
      <c r="H17" s="2">
        <f t="shared" si="1"/>
        <v>-1.1102230246251565E-14</v>
      </c>
      <c r="I17" s="2">
        <f t="shared" si="0"/>
        <v>-2.6645352591003757E-13</v>
      </c>
      <c r="J17" s="19"/>
    </row>
    <row r="18" spans="1:10" x14ac:dyDescent="0.25">
      <c r="A18" s="8">
        <v>2001</v>
      </c>
      <c r="B18" t="s">
        <v>7</v>
      </c>
      <c r="C18" t="s">
        <v>6</v>
      </c>
      <c r="D18">
        <v>3.0006911110000001</v>
      </c>
      <c r="E18">
        <v>146.40069111100001</v>
      </c>
      <c r="F18" s="3">
        <f t="shared" si="2"/>
        <v>0.39375000000000027</v>
      </c>
      <c r="G18" s="3">
        <f t="shared" si="3"/>
        <v>0.39375000000001137</v>
      </c>
      <c r="H18" s="2">
        <f t="shared" si="1"/>
        <v>1.1102230246251565E-14</v>
      </c>
      <c r="I18" s="2">
        <f t="shared" si="0"/>
        <v>2.6645352591003757E-13</v>
      </c>
      <c r="J18" s="19"/>
    </row>
    <row r="19" spans="1:10" x14ac:dyDescent="0.25">
      <c r="A19" s="8">
        <v>2001</v>
      </c>
      <c r="B19" t="s">
        <v>7</v>
      </c>
      <c r="C19" t="s">
        <v>6</v>
      </c>
      <c r="D19">
        <v>3.263885556</v>
      </c>
      <c r="E19">
        <v>146.663885556</v>
      </c>
      <c r="F19" s="3">
        <f t="shared" si="2"/>
        <v>0.26319444499999989</v>
      </c>
      <c r="G19" s="3">
        <f t="shared" si="3"/>
        <v>0.26319444499998212</v>
      </c>
      <c r="H19" s="2">
        <f t="shared" si="1"/>
        <v>-1.7763568394002505E-14</v>
      </c>
      <c r="I19" s="2">
        <f t="shared" si="0"/>
        <v>-4.2632564145606011E-13</v>
      </c>
      <c r="J19" s="19"/>
    </row>
    <row r="20" spans="1:10" x14ac:dyDescent="0.25">
      <c r="A20" s="8">
        <v>2001</v>
      </c>
      <c r="B20" t="s">
        <v>7</v>
      </c>
      <c r="C20" t="s">
        <v>6</v>
      </c>
      <c r="D20">
        <v>3.6246494440000001</v>
      </c>
      <c r="E20">
        <v>147.024649444</v>
      </c>
      <c r="F20" s="3">
        <f t="shared" si="2"/>
        <v>0.36076388800000014</v>
      </c>
      <c r="G20" s="3">
        <f t="shared" si="3"/>
        <v>0.36076388800000814</v>
      </c>
      <c r="H20" s="2">
        <f t="shared" si="1"/>
        <v>7.9936057773011271E-15</v>
      </c>
      <c r="I20" s="2">
        <f t="shared" si="0"/>
        <v>1.9184653865522705E-13</v>
      </c>
      <c r="J20" s="19"/>
    </row>
    <row r="21" spans="1:10" x14ac:dyDescent="0.25">
      <c r="A21" s="8">
        <v>2001</v>
      </c>
      <c r="B21" t="s">
        <v>7</v>
      </c>
      <c r="C21" t="s">
        <v>6</v>
      </c>
      <c r="D21">
        <v>4.0895799999999998</v>
      </c>
      <c r="E21">
        <v>147.48958000000002</v>
      </c>
      <c r="F21" s="3">
        <f t="shared" si="2"/>
        <v>0.46493055599999966</v>
      </c>
      <c r="G21" s="3">
        <f t="shared" si="3"/>
        <v>0.46493055600001298</v>
      </c>
      <c r="H21" s="2">
        <f t="shared" si="1"/>
        <v>1.3322676295501878E-14</v>
      </c>
      <c r="I21" s="2">
        <f t="shared" si="0"/>
        <v>3.1974423109204508E-13</v>
      </c>
      <c r="J21" s="19"/>
    </row>
    <row r="22" spans="1:10" x14ac:dyDescent="0.25">
      <c r="A22" s="8">
        <v>2001</v>
      </c>
      <c r="B22" t="s">
        <v>7</v>
      </c>
      <c r="C22" t="s">
        <v>6</v>
      </c>
      <c r="D22">
        <v>4.6656216669999999</v>
      </c>
      <c r="E22">
        <v>148.06562166700002</v>
      </c>
      <c r="F22" s="3">
        <f t="shared" si="2"/>
        <v>0.57604166700000015</v>
      </c>
      <c r="G22" s="3">
        <f t="shared" si="3"/>
        <v>0.57604166699999837</v>
      </c>
      <c r="H22" s="2">
        <f t="shared" si="1"/>
        <v>-1.7763568394002505E-15</v>
      </c>
      <c r="I22" s="2">
        <f t="shared" si="0"/>
        <v>-4.2632564145606011E-14</v>
      </c>
      <c r="J22" s="19"/>
    </row>
    <row r="23" spans="1:10" x14ac:dyDescent="0.25">
      <c r="A23" s="8">
        <v>2001</v>
      </c>
      <c r="B23" t="s">
        <v>7</v>
      </c>
      <c r="C23" t="s">
        <v>6</v>
      </c>
      <c r="D23">
        <v>5.1159688890000004</v>
      </c>
      <c r="E23">
        <v>148.51596888899999</v>
      </c>
      <c r="F23" s="3">
        <f t="shared" si="2"/>
        <v>0.45034722200000044</v>
      </c>
      <c r="G23" s="3">
        <f t="shared" si="3"/>
        <v>0.45034722199997645</v>
      </c>
      <c r="H23" s="2">
        <f t="shared" si="1"/>
        <v>-2.3980817331903381E-14</v>
      </c>
      <c r="I23" s="2">
        <f t="shared" si="0"/>
        <v>-5.7553961596568115E-13</v>
      </c>
      <c r="J23" s="19"/>
    </row>
    <row r="24" spans="1:10" x14ac:dyDescent="0.25">
      <c r="A24" s="8">
        <v>2001</v>
      </c>
      <c r="B24" t="s">
        <v>7</v>
      </c>
      <c r="C24" t="s">
        <v>6</v>
      </c>
      <c r="D24">
        <v>7.5558994439999996</v>
      </c>
      <c r="E24">
        <v>150.95589944400001</v>
      </c>
      <c r="F24" s="3">
        <f t="shared" si="2"/>
        <v>2.4399305549999992</v>
      </c>
      <c r="G24" s="3">
        <f t="shared" si="3"/>
        <v>2.4399305550000179</v>
      </c>
      <c r="H24" s="2">
        <f t="shared" si="1"/>
        <v>1.865174681370263E-14</v>
      </c>
      <c r="I24" s="2">
        <f t="shared" si="0"/>
        <v>4.4764192352886312E-13</v>
      </c>
      <c r="J24" s="19"/>
    </row>
    <row r="25" spans="1:10" x14ac:dyDescent="0.25">
      <c r="A25" s="9">
        <v>2001</v>
      </c>
      <c r="B25" s="4" t="s">
        <v>7</v>
      </c>
      <c r="C25" s="4" t="s">
        <v>6</v>
      </c>
      <c r="D25" s="4">
        <v>8.5208300000000001</v>
      </c>
      <c r="E25" s="4">
        <v>151.92083</v>
      </c>
      <c r="F25" s="5">
        <f t="shared" si="2"/>
        <v>0.96493055600000055</v>
      </c>
      <c r="G25" s="5">
        <f t="shared" si="3"/>
        <v>0.96493055599998456</v>
      </c>
      <c r="H25" s="6">
        <f t="shared" si="1"/>
        <v>-1.5987211554602254E-14</v>
      </c>
      <c r="I25" s="7">
        <f t="shared" si="0"/>
        <v>-3.836930773104541E-13</v>
      </c>
      <c r="J25" s="19"/>
    </row>
    <row r="26" spans="1:10" x14ac:dyDescent="0.25">
      <c r="A26" s="1" t="s">
        <v>3</v>
      </c>
      <c r="B26" s="1" t="s">
        <v>4</v>
      </c>
      <c r="C26" s="1" t="s">
        <v>5</v>
      </c>
      <c r="D26" s="1" t="s">
        <v>8</v>
      </c>
      <c r="E26" s="1" t="s">
        <v>9</v>
      </c>
      <c r="F26" s="1" t="s">
        <v>11</v>
      </c>
      <c r="G26" s="1" t="s">
        <v>10</v>
      </c>
      <c r="H26" s="1" t="s">
        <v>12</v>
      </c>
      <c r="I26" s="1" t="s">
        <v>13</v>
      </c>
    </row>
    <row r="27" spans="1:10" x14ac:dyDescent="0.25">
      <c r="A27" s="10">
        <v>2003</v>
      </c>
      <c r="B27" s="11" t="s">
        <v>7</v>
      </c>
      <c r="C27" s="11" t="s">
        <v>6</v>
      </c>
      <c r="D27" s="11">
        <v>2.0138888888880047E-2</v>
      </c>
      <c r="E27" s="11">
        <v>135.38501157407407</v>
      </c>
      <c r="F27" s="12">
        <f>D27</f>
        <v>2.0138888888880047E-2</v>
      </c>
      <c r="G27" s="12">
        <f>D27</f>
        <v>2.0138888888880047E-2</v>
      </c>
      <c r="H27" s="13">
        <f t="shared" si="1"/>
        <v>0</v>
      </c>
      <c r="I27" s="13">
        <f>24*H27</f>
        <v>0</v>
      </c>
      <c r="J27" s="20" t="s">
        <v>15</v>
      </c>
    </row>
    <row r="28" spans="1:10" x14ac:dyDescent="0.25">
      <c r="A28" s="8">
        <v>2003</v>
      </c>
      <c r="B28" s="14" t="s">
        <v>7</v>
      </c>
      <c r="C28" s="14" t="s">
        <v>6</v>
      </c>
      <c r="D28" s="14">
        <v>4.0972222222222854E-2</v>
      </c>
      <c r="E28" s="14">
        <v>135.40555555555554</v>
      </c>
      <c r="F28" s="15">
        <f>D28-D27</f>
        <v>2.0833333333342807E-2</v>
      </c>
      <c r="G28" s="15">
        <f>E28-E27</f>
        <v>2.0543981481466744E-2</v>
      </c>
      <c r="H28" s="16">
        <f t="shared" si="1"/>
        <v>-2.8935185187606294E-4</v>
      </c>
      <c r="I28" s="16">
        <f t="shared" ref="I28:I50" si="4">24*H28</f>
        <v>-6.9444444450255105E-3</v>
      </c>
      <c r="J28" s="21"/>
    </row>
    <row r="29" spans="1:10" x14ac:dyDescent="0.25">
      <c r="A29" s="8">
        <v>2003</v>
      </c>
      <c r="B29" s="14" t="s">
        <v>7</v>
      </c>
      <c r="C29" s="14" t="s">
        <v>6</v>
      </c>
      <c r="D29" s="14">
        <v>8.2638888888880047E-2</v>
      </c>
      <c r="E29" s="14">
        <v>135.43680555555554</v>
      </c>
      <c r="F29" s="15">
        <f>D29-D28</f>
        <v>4.1666666666657193E-2</v>
      </c>
      <c r="G29" s="15">
        <f>E29-E28</f>
        <v>3.125E-2</v>
      </c>
      <c r="H29" s="16">
        <f t="shared" si="1"/>
        <v>-1.0416666666657193E-2</v>
      </c>
      <c r="I29" s="16">
        <f t="shared" si="4"/>
        <v>-0.24999999999977263</v>
      </c>
      <c r="J29" s="21"/>
    </row>
    <row r="30" spans="1:10" x14ac:dyDescent="0.25">
      <c r="A30" s="8">
        <v>2003</v>
      </c>
      <c r="B30" s="14" t="s">
        <v>7</v>
      </c>
      <c r="C30" s="14" t="s">
        <v>6</v>
      </c>
      <c r="D30" s="14">
        <v>0.12430555555553724</v>
      </c>
      <c r="E30" s="14">
        <v>135.47847222222222</v>
      </c>
      <c r="F30" s="15">
        <f t="shared" ref="F29:F50" si="5">D30-D29</f>
        <v>4.1666666666657193E-2</v>
      </c>
      <c r="G30" s="15">
        <f t="shared" ref="G29:G50" si="6">E30-E29</f>
        <v>4.1666666666685614E-2</v>
      </c>
      <c r="H30" s="16">
        <f t="shared" si="1"/>
        <v>2.8421709430404007E-14</v>
      </c>
      <c r="I30" s="16">
        <f t="shared" si="4"/>
        <v>6.8212102632969618E-13</v>
      </c>
      <c r="J30" s="21"/>
    </row>
    <row r="31" spans="1:10" x14ac:dyDescent="0.25">
      <c r="A31" s="8">
        <v>2003</v>
      </c>
      <c r="B31" s="14" t="s">
        <v>7</v>
      </c>
      <c r="C31" s="14" t="s">
        <v>6</v>
      </c>
      <c r="D31" s="14">
        <v>0.16597222222222285</v>
      </c>
      <c r="E31" s="14">
        <v>135.52013888888891</v>
      </c>
      <c r="F31" s="15">
        <f t="shared" si="5"/>
        <v>4.1666666666685614E-2</v>
      </c>
      <c r="G31" s="15">
        <f t="shared" si="6"/>
        <v>4.1666666666685614E-2</v>
      </c>
      <c r="H31" s="16">
        <f t="shared" si="1"/>
        <v>0</v>
      </c>
      <c r="I31" s="16">
        <f t="shared" si="4"/>
        <v>0</v>
      </c>
      <c r="J31" s="21"/>
    </row>
    <row r="32" spans="1:10" x14ac:dyDescent="0.25">
      <c r="A32" s="8">
        <v>2003</v>
      </c>
      <c r="B32" s="14" t="s">
        <v>7</v>
      </c>
      <c r="C32" s="14" t="s">
        <v>6</v>
      </c>
      <c r="D32" s="14">
        <v>0.24930555555553724</v>
      </c>
      <c r="E32" s="14">
        <v>135.58263888888891</v>
      </c>
      <c r="F32" s="15">
        <f t="shared" si="5"/>
        <v>8.3333333333314386E-2</v>
      </c>
      <c r="G32" s="15">
        <f t="shared" si="6"/>
        <v>6.25E-2</v>
      </c>
      <c r="H32" s="16">
        <f t="shared" si="1"/>
        <v>-2.0833333333314386E-2</v>
      </c>
      <c r="I32" s="16">
        <f t="shared" si="4"/>
        <v>-0.49999999999954525</v>
      </c>
      <c r="J32" s="21"/>
    </row>
    <row r="33" spans="1:10" x14ac:dyDescent="0.25">
      <c r="A33" s="8">
        <v>2003</v>
      </c>
      <c r="B33" s="14" t="s">
        <v>7</v>
      </c>
      <c r="C33" s="14" t="s">
        <v>6</v>
      </c>
      <c r="D33" s="14">
        <v>0.33472222222221149</v>
      </c>
      <c r="E33" s="14">
        <v>135.66701388888887</v>
      </c>
      <c r="F33" s="15">
        <f t="shared" si="5"/>
        <v>8.5416666666674246E-2</v>
      </c>
      <c r="G33" s="15">
        <f t="shared" si="6"/>
        <v>8.4374999999965894E-2</v>
      </c>
      <c r="H33" s="16">
        <f t="shared" si="1"/>
        <v>-1.0416666667083518E-3</v>
      </c>
      <c r="I33" s="16">
        <f t="shared" si="4"/>
        <v>-2.5000000001000444E-2</v>
      </c>
      <c r="J33" s="21"/>
    </row>
    <row r="34" spans="1:10" x14ac:dyDescent="0.25">
      <c r="A34" s="8">
        <v>2003</v>
      </c>
      <c r="B34" s="14" t="s">
        <v>7</v>
      </c>
      <c r="C34" s="14" t="s">
        <v>6</v>
      </c>
      <c r="D34" s="14">
        <v>0.51111111111109153</v>
      </c>
      <c r="E34" s="14">
        <v>135.79791666666665</v>
      </c>
      <c r="F34" s="15">
        <f t="shared" si="5"/>
        <v>0.17638888888888005</v>
      </c>
      <c r="G34" s="15">
        <f t="shared" si="6"/>
        <v>0.13090277777777715</v>
      </c>
      <c r="H34" s="16">
        <f t="shared" si="1"/>
        <v>-4.54861111111029E-2</v>
      </c>
      <c r="I34" s="16">
        <f t="shared" si="4"/>
        <v>-1.0916666666664696</v>
      </c>
      <c r="J34" s="21"/>
    </row>
    <row r="35" spans="1:10" x14ac:dyDescent="0.25">
      <c r="A35" s="8">
        <v>2003</v>
      </c>
      <c r="B35" s="14" t="s">
        <v>7</v>
      </c>
      <c r="C35" s="14" t="s">
        <v>6</v>
      </c>
      <c r="D35" s="14">
        <v>0.91180555555553156</v>
      </c>
      <c r="E35" s="14">
        <v>136.08645833333335</v>
      </c>
      <c r="F35" s="15">
        <f t="shared" si="5"/>
        <v>0.40069444444444002</v>
      </c>
      <c r="G35" s="15">
        <f t="shared" si="6"/>
        <v>0.28854166666670267</v>
      </c>
      <c r="H35" s="16">
        <f t="shared" si="1"/>
        <v>-0.11215277777773736</v>
      </c>
      <c r="I35" s="16">
        <f t="shared" si="4"/>
        <v>-2.6916666666656965</v>
      </c>
      <c r="J35" s="21"/>
    </row>
    <row r="36" spans="1:10" x14ac:dyDescent="0.25">
      <c r="A36" s="8">
        <v>2003</v>
      </c>
      <c r="B36" s="14" t="s">
        <v>7</v>
      </c>
      <c r="C36" s="14" t="s">
        <v>6</v>
      </c>
      <c r="D36" s="14">
        <v>1.1243055555555372</v>
      </c>
      <c r="E36" s="14">
        <v>136.39322916666663</v>
      </c>
      <c r="F36" s="15">
        <f t="shared" si="5"/>
        <v>0.21250000000000568</v>
      </c>
      <c r="G36" s="15">
        <f t="shared" si="6"/>
        <v>0.3067708333332746</v>
      </c>
      <c r="H36" s="16">
        <f t="shared" si="1"/>
        <v>9.4270833333268911E-2</v>
      </c>
      <c r="I36" s="16">
        <f t="shared" si="4"/>
        <v>2.2624999999984539</v>
      </c>
      <c r="J36" s="21"/>
    </row>
    <row r="37" spans="1:10" x14ac:dyDescent="0.25">
      <c r="A37" s="8">
        <v>2003</v>
      </c>
      <c r="B37" s="14" t="s">
        <v>7</v>
      </c>
      <c r="C37" s="14" t="s">
        <v>6</v>
      </c>
      <c r="D37" s="14">
        <v>1.33263888888888</v>
      </c>
      <c r="E37" s="14">
        <v>136.60364583333333</v>
      </c>
      <c r="F37" s="15">
        <f t="shared" si="5"/>
        <v>0.20833333333334281</v>
      </c>
      <c r="G37" s="15">
        <f t="shared" si="6"/>
        <v>0.21041666666670267</v>
      </c>
      <c r="H37" s="16">
        <f t="shared" si="1"/>
        <v>2.0833333333598603E-3</v>
      </c>
      <c r="I37" s="16">
        <f t="shared" si="4"/>
        <v>5.0000000000636646E-2</v>
      </c>
      <c r="J37" s="21"/>
    </row>
    <row r="38" spans="1:10" x14ac:dyDescent="0.25">
      <c r="A38" s="8">
        <v>2003</v>
      </c>
      <c r="B38" s="14" t="s">
        <v>7</v>
      </c>
      <c r="C38" s="14" t="s">
        <v>6</v>
      </c>
      <c r="D38" s="14">
        <v>1.9166666666666572</v>
      </c>
      <c r="E38" s="14">
        <v>136.99965277777778</v>
      </c>
      <c r="F38" s="15">
        <f t="shared" si="5"/>
        <v>0.58402777777777715</v>
      </c>
      <c r="G38" s="15">
        <f t="shared" si="6"/>
        <v>0.39600694444445139</v>
      </c>
      <c r="H38" s="16">
        <f t="shared" si="1"/>
        <v>-0.18802083333332575</v>
      </c>
      <c r="I38" s="16">
        <f t="shared" si="4"/>
        <v>-4.5124999999998181</v>
      </c>
      <c r="J38" s="21"/>
    </row>
    <row r="39" spans="1:10" x14ac:dyDescent="0.25">
      <c r="A39" s="8">
        <v>2003</v>
      </c>
      <c r="B39" s="14" t="s">
        <v>7</v>
      </c>
      <c r="C39" s="14" t="s">
        <v>6</v>
      </c>
      <c r="D39" s="14">
        <v>2.3972222222222115</v>
      </c>
      <c r="E39" s="14">
        <v>137.53177083333333</v>
      </c>
      <c r="F39" s="15">
        <f t="shared" si="5"/>
        <v>0.48055555555555429</v>
      </c>
      <c r="G39" s="15">
        <f t="shared" si="6"/>
        <v>0.53211805555554292</v>
      </c>
      <c r="H39" s="16">
        <f t="shared" si="1"/>
        <v>5.1562499999988631E-2</v>
      </c>
      <c r="I39" s="16">
        <f t="shared" si="4"/>
        <v>1.2374999999997272</v>
      </c>
      <c r="J39" s="21"/>
    </row>
    <row r="40" spans="1:10" x14ac:dyDescent="0.25">
      <c r="A40" s="8">
        <v>2003</v>
      </c>
      <c r="B40" s="14" t="s">
        <v>7</v>
      </c>
      <c r="C40" s="14" t="s">
        <v>6</v>
      </c>
      <c r="D40" s="14">
        <v>2.9569444444444457</v>
      </c>
      <c r="E40" s="14">
        <v>138.05190972222223</v>
      </c>
      <c r="F40" s="15">
        <f t="shared" si="5"/>
        <v>0.55972222222223422</v>
      </c>
      <c r="G40" s="15">
        <f t="shared" si="6"/>
        <v>0.52013888888890847</v>
      </c>
      <c r="H40" s="16">
        <f t="shared" si="1"/>
        <v>-3.9583333333325754E-2</v>
      </c>
      <c r="I40" s="16">
        <f t="shared" si="4"/>
        <v>-0.9499999999998181</v>
      </c>
      <c r="J40" s="21"/>
    </row>
    <row r="41" spans="1:10" x14ac:dyDescent="0.25">
      <c r="A41" s="8">
        <v>2003</v>
      </c>
      <c r="B41" s="14" t="s">
        <v>7</v>
      </c>
      <c r="C41" s="14" t="s">
        <v>6</v>
      </c>
      <c r="D41" s="14">
        <v>3.4694444444444343</v>
      </c>
      <c r="E41" s="14">
        <v>138.58906250000001</v>
      </c>
      <c r="F41" s="15">
        <f t="shared" si="5"/>
        <v>0.51249999999998863</v>
      </c>
      <c r="G41" s="15">
        <f t="shared" si="6"/>
        <v>0.53715277777777715</v>
      </c>
      <c r="H41" s="16">
        <f t="shared" si="1"/>
        <v>2.4652777777788515E-2</v>
      </c>
      <c r="I41" s="16">
        <f t="shared" si="4"/>
        <v>0.59166666666692436</v>
      </c>
      <c r="J41" s="21"/>
    </row>
    <row r="42" spans="1:10" x14ac:dyDescent="0.25">
      <c r="A42" s="8">
        <v>2003</v>
      </c>
      <c r="B42" s="14" t="s">
        <v>7</v>
      </c>
      <c r="C42" s="14" t="s">
        <v>6</v>
      </c>
      <c r="D42" s="14">
        <v>3.9972222222222058</v>
      </c>
      <c r="E42" s="14">
        <v>139.10914351851849</v>
      </c>
      <c r="F42" s="15">
        <f t="shared" si="5"/>
        <v>0.52777777777777146</v>
      </c>
      <c r="G42" s="15">
        <f t="shared" si="6"/>
        <v>0.5200810185184821</v>
      </c>
      <c r="H42" s="16">
        <f t="shared" si="1"/>
        <v>-7.6967592592893652E-3</v>
      </c>
      <c r="I42" s="16">
        <f t="shared" si="4"/>
        <v>-0.18472222222294477</v>
      </c>
      <c r="J42" s="21"/>
    </row>
    <row r="43" spans="1:10" x14ac:dyDescent="0.25">
      <c r="A43" s="8">
        <v>2003</v>
      </c>
      <c r="B43" s="14" t="s">
        <v>7</v>
      </c>
      <c r="C43" s="14" t="s">
        <v>6</v>
      </c>
      <c r="D43" s="14">
        <v>4.5423611111110915</v>
      </c>
      <c r="E43" s="14">
        <v>139.64473379629629</v>
      </c>
      <c r="F43" s="15">
        <f t="shared" si="5"/>
        <v>0.54513888888888573</v>
      </c>
      <c r="G43" s="15">
        <f t="shared" si="6"/>
        <v>0.53559027777779988</v>
      </c>
      <c r="H43" s="16">
        <f t="shared" si="1"/>
        <v>-9.5486111110858474E-3</v>
      </c>
      <c r="I43" s="16">
        <f t="shared" si="4"/>
        <v>-0.22916666666606034</v>
      </c>
      <c r="J43" s="21"/>
    </row>
    <row r="44" spans="1:10" x14ac:dyDescent="0.25">
      <c r="A44" s="8">
        <v>2003</v>
      </c>
      <c r="B44" s="14" t="s">
        <v>7</v>
      </c>
      <c r="C44" s="14" t="s">
        <v>6</v>
      </c>
      <c r="D44" s="14">
        <v>4.8888888888888857</v>
      </c>
      <c r="E44" s="14">
        <v>140.09039351851854</v>
      </c>
      <c r="F44" s="15">
        <f t="shared" si="5"/>
        <v>0.3465277777777942</v>
      </c>
      <c r="G44" s="15">
        <f t="shared" si="6"/>
        <v>0.44565972222224559</v>
      </c>
      <c r="H44" s="16">
        <f t="shared" si="1"/>
        <v>9.9131944444451392E-2</v>
      </c>
      <c r="I44" s="16">
        <f t="shared" si="4"/>
        <v>2.3791666666668334</v>
      </c>
      <c r="J44" s="21"/>
    </row>
    <row r="45" spans="1:10" x14ac:dyDescent="0.25">
      <c r="A45" s="8">
        <v>2003</v>
      </c>
      <c r="B45" s="14" t="s">
        <v>7</v>
      </c>
      <c r="C45" s="14" t="s">
        <v>6</v>
      </c>
      <c r="D45" s="14">
        <v>5.2909722222222229</v>
      </c>
      <c r="E45" s="14">
        <v>140.4646990740741</v>
      </c>
      <c r="F45" s="15">
        <f t="shared" si="5"/>
        <v>0.40208333333333712</v>
      </c>
      <c r="G45" s="15">
        <f t="shared" si="6"/>
        <v>0.37430555555556566</v>
      </c>
      <c r="H45" s="16">
        <f t="shared" si="1"/>
        <v>-2.7777777777771462E-2</v>
      </c>
      <c r="I45" s="16">
        <f t="shared" si="4"/>
        <v>-0.66666666666651508</v>
      </c>
      <c r="J45" s="21"/>
    </row>
    <row r="46" spans="1:10" x14ac:dyDescent="0.25">
      <c r="A46" s="8">
        <v>2003</v>
      </c>
      <c r="B46" s="14" t="s">
        <v>7</v>
      </c>
      <c r="C46" s="14" t="s">
        <v>6</v>
      </c>
      <c r="D46" s="14">
        <v>5.9652777777777715</v>
      </c>
      <c r="E46" s="14">
        <v>141.00312500000001</v>
      </c>
      <c r="F46" s="15">
        <f t="shared" si="5"/>
        <v>0.67430555555554861</v>
      </c>
      <c r="G46" s="15">
        <f t="shared" si="6"/>
        <v>0.53842592592590677</v>
      </c>
      <c r="H46" s="16">
        <f t="shared" si="1"/>
        <v>-0.13587962962964184</v>
      </c>
      <c r="I46" s="16">
        <f t="shared" si="4"/>
        <v>-3.2611111111114042</v>
      </c>
      <c r="J46" s="21"/>
    </row>
    <row r="47" spans="1:10" x14ac:dyDescent="0.25">
      <c r="A47" s="8">
        <v>2003</v>
      </c>
      <c r="B47" s="14" t="s">
        <v>7</v>
      </c>
      <c r="C47" s="14" t="s">
        <v>6</v>
      </c>
      <c r="D47" s="14">
        <v>6.9569444444444457</v>
      </c>
      <c r="E47" s="14">
        <v>141.8359375</v>
      </c>
      <c r="F47" s="15">
        <f t="shared" si="5"/>
        <v>0.99166666666667425</v>
      </c>
      <c r="G47" s="15">
        <f t="shared" si="6"/>
        <v>0.83281249999998863</v>
      </c>
      <c r="H47" s="16">
        <f t="shared" si="1"/>
        <v>-0.15885416666668561</v>
      </c>
      <c r="I47" s="16">
        <f t="shared" si="4"/>
        <v>-3.8125000000004547</v>
      </c>
      <c r="J47" s="21"/>
    </row>
    <row r="48" spans="1:10" x14ac:dyDescent="0.25">
      <c r="A48" s="8">
        <v>2003</v>
      </c>
      <c r="B48" s="14" t="s">
        <v>7</v>
      </c>
      <c r="C48" s="14" t="s">
        <v>6</v>
      </c>
      <c r="D48" s="14">
        <v>8.1090277777777544</v>
      </c>
      <c r="E48" s="14">
        <v>142.90781250000001</v>
      </c>
      <c r="F48" s="15">
        <f t="shared" si="5"/>
        <v>1.1520833333333087</v>
      </c>
      <c r="G48" s="15">
        <f t="shared" si="6"/>
        <v>1.0718750000000057</v>
      </c>
      <c r="H48" s="16">
        <f t="shared" si="1"/>
        <v>-8.0208333333303017E-2</v>
      </c>
      <c r="I48" s="16">
        <f t="shared" si="4"/>
        <v>-1.9249999999992724</v>
      </c>
      <c r="J48" s="21"/>
    </row>
    <row r="49" spans="1:10" x14ac:dyDescent="0.25">
      <c r="A49" s="8">
        <v>2003</v>
      </c>
      <c r="B49" s="14" t="s">
        <v>7</v>
      </c>
      <c r="C49" s="14" t="s">
        <v>6</v>
      </c>
      <c r="D49" s="14">
        <v>9.0020833333333332</v>
      </c>
      <c r="E49" s="14">
        <v>143.93078703703705</v>
      </c>
      <c r="F49" s="15">
        <f t="shared" si="5"/>
        <v>0.89305555555557881</v>
      </c>
      <c r="G49" s="15">
        <f t="shared" si="6"/>
        <v>1.0229745370370438</v>
      </c>
      <c r="H49" s="16">
        <f t="shared" si="1"/>
        <v>0.12991898148146497</v>
      </c>
      <c r="I49" s="16">
        <f t="shared" si="4"/>
        <v>3.1180555555551592</v>
      </c>
      <c r="J49" s="21"/>
    </row>
    <row r="50" spans="1:10" x14ac:dyDescent="0.25">
      <c r="A50" s="9">
        <v>2003</v>
      </c>
      <c r="B50" s="4" t="s">
        <v>7</v>
      </c>
      <c r="C50" s="4" t="s">
        <v>6</v>
      </c>
      <c r="D50" s="4">
        <v>10.340277777777771</v>
      </c>
      <c r="E50" s="4">
        <v>145.04641203703702</v>
      </c>
      <c r="F50" s="5">
        <f t="shared" si="5"/>
        <v>1.3381944444444382</v>
      </c>
      <c r="G50" s="5">
        <f t="shared" si="6"/>
        <v>1.1156249999999659</v>
      </c>
      <c r="H50" s="6">
        <f t="shared" si="1"/>
        <v>-0.22256944444447235</v>
      </c>
      <c r="I50" s="6">
        <f t="shared" si="4"/>
        <v>-5.3416666666673365</v>
      </c>
      <c r="J50" s="22"/>
    </row>
  </sheetData>
  <mergeCells count="5">
    <mergeCell ref="A1:C1"/>
    <mergeCell ref="D1:E1"/>
    <mergeCell ref="F1:G1"/>
    <mergeCell ref="J3:J25"/>
    <mergeCell ref="J27:J50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Vilms Pedersen</dc:creator>
  <cp:lastModifiedBy>Sasha Hafner</cp:lastModifiedBy>
  <dcterms:created xsi:type="dcterms:W3CDTF">2014-09-16T07:33:09Z</dcterms:created>
  <dcterms:modified xsi:type="dcterms:W3CDTF">2014-09-16T08:39:09Z</dcterms:modified>
</cp:coreProperties>
</file>