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080" windowWidth="24000" windowHeight="9630" activeTab="1"/>
  </bookViews>
  <sheets>
    <sheet name="Notes" sheetId="4" r:id="rId1"/>
    <sheet name="Fig 2A" sheetId="1" r:id="rId2"/>
    <sheet name="Fig 2B" sheetId="2" r:id="rId3"/>
    <sheet name="Fig 3" sheetId="3" r:id="rId4"/>
  </sheets>
  <calcPr calcId="145621" concurrentCalc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F3" i="1"/>
  <c r="H5" i="1"/>
  <c r="H6" i="1"/>
  <c r="H7" i="1"/>
  <c r="H8" i="1"/>
  <c r="H9" i="1"/>
  <c r="H10" i="1"/>
  <c r="H11" i="1"/>
  <c r="H12" i="1"/>
  <c r="H4" i="1"/>
  <c r="H3" i="1"/>
  <c r="E4" i="1"/>
  <c r="E5" i="1"/>
  <c r="E6" i="1"/>
  <c r="E7" i="1"/>
  <c r="E8" i="1"/>
  <c r="E9" i="1"/>
  <c r="E10" i="1"/>
  <c r="E11" i="1"/>
  <c r="E12" i="1"/>
  <c r="E3" i="1"/>
  <c r="G11" i="1"/>
  <c r="G10" i="1"/>
  <c r="G9" i="1"/>
  <c r="G8" i="1"/>
  <c r="G7" i="1"/>
  <c r="G6" i="1"/>
  <c r="G5" i="1"/>
  <c r="G4" i="1"/>
  <c r="G3" i="1"/>
  <c r="G12" i="1"/>
</calcChain>
</file>

<file path=xl/sharedStrings.xml><?xml version="1.0" encoding="utf-8"?>
<sst xmlns="http://schemas.openxmlformats.org/spreadsheetml/2006/main" count="35" uniqueCount="31">
  <si>
    <t>Time [d]</t>
  </si>
  <si>
    <r>
      <t>% NH</t>
    </r>
    <r>
      <rPr>
        <vertAlign val="subscript"/>
        <sz val="11"/>
        <color indexed="8"/>
        <rFont val="Calibri"/>
        <scheme val="minor"/>
      </rPr>
      <t>4</t>
    </r>
    <r>
      <rPr>
        <sz val="11"/>
        <color indexed="8"/>
        <rFont val="Calibri"/>
        <family val="2"/>
        <scheme val="minor"/>
      </rPr>
      <t>-N Volatilized</t>
    </r>
  </si>
  <si>
    <t>Paper:</t>
  </si>
  <si>
    <t>Ammonia Volatilization from Nitric-acid-treated Cattle Slurry Surface Applied to Grassland</t>
  </si>
  <si>
    <t>Authors:</t>
  </si>
  <si>
    <t>Bussink, D.W.; Huijsmans, J.F.M.; Ketlelaars, J.J.M.H.</t>
  </si>
  <si>
    <t>Journal:</t>
  </si>
  <si>
    <t>Netherlands Journal of Agricultural Sciences</t>
  </si>
  <si>
    <t>Year:</t>
  </si>
  <si>
    <t>These data were originally extracted by Simon from images of the plots from the paper below in June 2015.</t>
  </si>
  <si>
    <t>Cumulative emission (kg N/ha)</t>
  </si>
  <si>
    <t>TAN application (kg N/ha)</t>
  </si>
  <si>
    <t>Average emission rate (kg N/ha-hr)</t>
  </si>
  <si>
    <t>Time (hr)</t>
  </si>
  <si>
    <t>Shift duration (hr)</t>
  </si>
  <si>
    <t>Exp6-pH7.2</t>
  </si>
  <si>
    <t>Exp7-pH7.4</t>
  </si>
  <si>
    <t>Exp6-pH4.3</t>
  </si>
  <si>
    <t>Exp7-pH4.3</t>
  </si>
  <si>
    <t>Exp14-pH5.2</t>
  </si>
  <si>
    <t>Exp14-pH5.6</t>
  </si>
  <si>
    <t>Exp14-pH5.7</t>
  </si>
  <si>
    <t>Exp14-pH6.8</t>
  </si>
  <si>
    <t>Exp4-pH4.5</t>
  </si>
  <si>
    <t>Exp4-pH6.8</t>
  </si>
  <si>
    <t>Exp6-pH4.5</t>
  </si>
  <si>
    <t>Exp6-pH6.8</t>
  </si>
  <si>
    <t>Exp8-pH4.5</t>
  </si>
  <si>
    <t>Exp8-pH6.8</t>
  </si>
  <si>
    <t>Exp-10-pH4.5</t>
  </si>
  <si>
    <t>Exp10-pH6.8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</si>
</sst>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 6, pH 7.2</c:v>
          </c:tx>
          <c:xVal>
            <c:numRef>
              <c:f>'Fig 2A'!$B$3:$B$12</c:f>
              <c:numCache>
                <c:formatCode>General</c:formatCode>
                <c:ptCount val="10"/>
                <c:pt idx="0">
                  <c:v>4.7390000000000003E-4</c:v>
                </c:pt>
                <c:pt idx="1">
                  <c:v>2.6409999999999999E-2</c:v>
                </c:pt>
                <c:pt idx="2">
                  <c:v>6.5310000000000007E-2</c:v>
                </c:pt>
                <c:pt idx="3">
                  <c:v>0.1431</c:v>
                </c:pt>
                <c:pt idx="4">
                  <c:v>0.26850000000000002</c:v>
                </c:pt>
                <c:pt idx="5">
                  <c:v>0.39810000000000001</c:v>
                </c:pt>
                <c:pt idx="6">
                  <c:v>0.88229999999999997</c:v>
                </c:pt>
                <c:pt idx="7">
                  <c:v>1.915</c:v>
                </c:pt>
                <c:pt idx="8">
                  <c:v>2.9089999999999998</c:v>
                </c:pt>
                <c:pt idx="9">
                  <c:v>3.9079999999999999</c:v>
                </c:pt>
              </c:numCache>
            </c:numRef>
          </c:xVal>
          <c:yVal>
            <c:numRef>
              <c:f>'Fig 2A'!$C$3:$C$12</c:f>
              <c:numCache>
                <c:formatCode>General</c:formatCode>
                <c:ptCount val="10"/>
                <c:pt idx="0">
                  <c:v>2.7320000000000001E-2</c:v>
                </c:pt>
                <c:pt idx="1">
                  <c:v>5.0730000000000004</c:v>
                </c:pt>
                <c:pt idx="2">
                  <c:v>13.9</c:v>
                </c:pt>
                <c:pt idx="3">
                  <c:v>19.260000000000002</c:v>
                </c:pt>
                <c:pt idx="4">
                  <c:v>24.62</c:v>
                </c:pt>
                <c:pt idx="5">
                  <c:v>28.25</c:v>
                </c:pt>
                <c:pt idx="6">
                  <c:v>30.3</c:v>
                </c:pt>
                <c:pt idx="7">
                  <c:v>33.14</c:v>
                </c:pt>
                <c:pt idx="8">
                  <c:v>33.770000000000003</c:v>
                </c:pt>
                <c:pt idx="9">
                  <c:v>34.4</c:v>
                </c:pt>
              </c:numCache>
            </c:numRef>
          </c:yVal>
          <c:smooth val="1"/>
        </c:ser>
        <c:ser>
          <c:idx val="0"/>
          <c:order val="1"/>
          <c:tx>
            <c:v>Exp 7, pH 7.4</c:v>
          </c:tx>
          <c:xVal>
            <c:numRef>
              <c:f>'Fig 2A'!$B$14:$B$23</c:f>
              <c:numCache>
                <c:formatCode>General</c:formatCode>
                <c:ptCount val="10"/>
                <c:pt idx="0">
                  <c:v>4.7390000000000003E-4</c:v>
                </c:pt>
                <c:pt idx="1">
                  <c:v>2.6409999999999999E-2</c:v>
                </c:pt>
                <c:pt idx="2">
                  <c:v>6.0990000000000003E-2</c:v>
                </c:pt>
                <c:pt idx="3">
                  <c:v>0.1172</c:v>
                </c:pt>
                <c:pt idx="4">
                  <c:v>0.2555</c:v>
                </c:pt>
                <c:pt idx="5">
                  <c:v>0.43269999999999997</c:v>
                </c:pt>
                <c:pt idx="6">
                  <c:v>0.92120000000000002</c:v>
                </c:pt>
                <c:pt idx="7">
                  <c:v>1.954</c:v>
                </c:pt>
                <c:pt idx="8">
                  <c:v>2.948</c:v>
                </c:pt>
                <c:pt idx="9">
                  <c:v>3.9470000000000001</c:v>
                </c:pt>
              </c:numCache>
            </c:numRef>
          </c:xVal>
          <c:yVal>
            <c:numRef>
              <c:f>'Fig 2A'!$C$14:$C$23</c:f>
              <c:numCache>
                <c:formatCode>General</c:formatCode>
                <c:ptCount val="10"/>
                <c:pt idx="0">
                  <c:v>2.7320000000000001E-2</c:v>
                </c:pt>
                <c:pt idx="1">
                  <c:v>16.739999999999998</c:v>
                </c:pt>
                <c:pt idx="2">
                  <c:v>30.93</c:v>
                </c:pt>
                <c:pt idx="3">
                  <c:v>38.97</c:v>
                </c:pt>
                <c:pt idx="4">
                  <c:v>45.28</c:v>
                </c:pt>
                <c:pt idx="5">
                  <c:v>47.8</c:v>
                </c:pt>
                <c:pt idx="6">
                  <c:v>50.01</c:v>
                </c:pt>
                <c:pt idx="7">
                  <c:v>51.43</c:v>
                </c:pt>
                <c:pt idx="8">
                  <c:v>51.74</c:v>
                </c:pt>
                <c:pt idx="9">
                  <c:v>51.74</c:v>
                </c:pt>
              </c:numCache>
            </c:numRef>
          </c:yVal>
          <c:smooth val="1"/>
        </c:ser>
        <c:ser>
          <c:idx val="2"/>
          <c:order val="2"/>
          <c:tx>
            <c:v>Exp 6, pH 4.3</c:v>
          </c:tx>
          <c:xVal>
            <c:numRef>
              <c:f>'Fig 2A'!$B$25:$B$31</c:f>
              <c:numCache>
                <c:formatCode>General</c:formatCode>
                <c:ptCount val="7"/>
                <c:pt idx="0">
                  <c:v>1.249E-4</c:v>
                </c:pt>
                <c:pt idx="1">
                  <c:v>0.26790000000000003</c:v>
                </c:pt>
                <c:pt idx="2">
                  <c:v>0.40179999999999999</c:v>
                </c:pt>
                <c:pt idx="3">
                  <c:v>0.88549999999999995</c:v>
                </c:pt>
                <c:pt idx="4">
                  <c:v>1.9219999999999999</c:v>
                </c:pt>
                <c:pt idx="5">
                  <c:v>2.9159999999999999</c:v>
                </c:pt>
                <c:pt idx="6">
                  <c:v>3.9180000000000001</c:v>
                </c:pt>
              </c:numCache>
            </c:numRef>
          </c:xVal>
          <c:yVal>
            <c:numRef>
              <c:f>'Fig 2A'!$C$25:$C$31</c:f>
              <c:numCache>
                <c:formatCode>General</c:formatCode>
                <c:ptCount val="7"/>
                <c:pt idx="0">
                  <c:v>0.1134</c:v>
                </c:pt>
                <c:pt idx="1">
                  <c:v>0.1134</c:v>
                </c:pt>
                <c:pt idx="2">
                  <c:v>0.1134</c:v>
                </c:pt>
                <c:pt idx="3">
                  <c:v>0.27089999999999997</c:v>
                </c:pt>
                <c:pt idx="4">
                  <c:v>0.42849999999999999</c:v>
                </c:pt>
                <c:pt idx="5">
                  <c:v>0.42849999999999999</c:v>
                </c:pt>
                <c:pt idx="6">
                  <c:v>0.74360000000000004</c:v>
                </c:pt>
              </c:numCache>
            </c:numRef>
          </c:yVal>
          <c:smooth val="1"/>
        </c:ser>
        <c:ser>
          <c:idx val="3"/>
          <c:order val="3"/>
          <c:tx>
            <c:v>Exp 7, pH 4.3</c:v>
          </c:tx>
          <c:xVal>
            <c:numRef>
              <c:f>'Fig 2A'!$B$33:$B$39</c:f>
              <c:numCache>
                <c:formatCode>General</c:formatCode>
                <c:ptCount val="7"/>
                <c:pt idx="0">
                  <c:v>6.923E-2</c:v>
                </c:pt>
                <c:pt idx="1">
                  <c:v>0.25929999999999997</c:v>
                </c:pt>
                <c:pt idx="2">
                  <c:v>0.43640000000000001</c:v>
                </c:pt>
                <c:pt idx="3">
                  <c:v>0.92869999999999997</c:v>
                </c:pt>
                <c:pt idx="4">
                  <c:v>1.9610000000000001</c:v>
                </c:pt>
                <c:pt idx="5">
                  <c:v>2.9540000000000002</c:v>
                </c:pt>
                <c:pt idx="6">
                  <c:v>3.948</c:v>
                </c:pt>
              </c:numCache>
            </c:numRef>
          </c:xVal>
          <c:yVal>
            <c:numRef>
              <c:f>'Fig 2A'!$C$33:$C$39</c:f>
              <c:numCache>
                <c:formatCode>General</c:formatCode>
                <c:ptCount val="7"/>
                <c:pt idx="0">
                  <c:v>0.1134</c:v>
                </c:pt>
                <c:pt idx="1">
                  <c:v>2.9489999999999998</c:v>
                </c:pt>
                <c:pt idx="2">
                  <c:v>6.73</c:v>
                </c:pt>
                <c:pt idx="3">
                  <c:v>7.2030000000000003</c:v>
                </c:pt>
                <c:pt idx="4">
                  <c:v>7.2030000000000003</c:v>
                </c:pt>
                <c:pt idx="5">
                  <c:v>7.2030000000000003</c:v>
                </c:pt>
                <c:pt idx="6">
                  <c:v>7.36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432"/>
        <c:axId val="52499968"/>
      </c:scatterChart>
      <c:valAx>
        <c:axId val="524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99968"/>
        <c:crosses val="autoZero"/>
        <c:crossBetween val="midCat"/>
      </c:valAx>
      <c:valAx>
        <c:axId val="524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98432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14, pH 5.2</c:v>
          </c:tx>
          <c:xVal>
            <c:numRef>
              <c:f>'Fig 2B'!$B$2:$B$13</c:f>
              <c:numCache>
                <c:formatCode>General</c:formatCode>
                <c:ptCount val="12"/>
                <c:pt idx="0">
                  <c:v>9.2219999999999995</c:v>
                </c:pt>
                <c:pt idx="1">
                  <c:v>7.1829999999999998</c:v>
                </c:pt>
                <c:pt idx="2">
                  <c:v>5.9409999999999998</c:v>
                </c:pt>
                <c:pt idx="3">
                  <c:v>4.9370000000000003</c:v>
                </c:pt>
                <c:pt idx="4">
                  <c:v>3.9540000000000002</c:v>
                </c:pt>
                <c:pt idx="5">
                  <c:v>2.95</c:v>
                </c:pt>
                <c:pt idx="6">
                  <c:v>1.9570000000000001</c:v>
                </c:pt>
                <c:pt idx="7">
                  <c:v>1.419</c:v>
                </c:pt>
                <c:pt idx="8">
                  <c:v>0.92210000000000003</c:v>
                </c:pt>
                <c:pt idx="9">
                  <c:v>0.45650000000000002</c:v>
                </c:pt>
                <c:pt idx="10">
                  <c:v>0.25979999999999998</c:v>
                </c:pt>
                <c:pt idx="11">
                  <c:v>1.1349999999999999E-3</c:v>
                </c:pt>
              </c:numCache>
            </c:numRef>
          </c:xVal>
          <c:yVal>
            <c:numRef>
              <c:f>'Fig 2B'!$C$2:$C$13</c:f>
              <c:numCache>
                <c:formatCode>General</c:formatCode>
                <c:ptCount val="12"/>
                <c:pt idx="0">
                  <c:v>38.340000000000003</c:v>
                </c:pt>
                <c:pt idx="1">
                  <c:v>38.340000000000003</c:v>
                </c:pt>
                <c:pt idx="2">
                  <c:v>37.86</c:v>
                </c:pt>
                <c:pt idx="3">
                  <c:v>37.22</c:v>
                </c:pt>
                <c:pt idx="4">
                  <c:v>35.619999999999997</c:v>
                </c:pt>
                <c:pt idx="5">
                  <c:v>32.9</c:v>
                </c:pt>
                <c:pt idx="6">
                  <c:v>27.62</c:v>
                </c:pt>
                <c:pt idx="7">
                  <c:v>27.46</c:v>
                </c:pt>
                <c:pt idx="8">
                  <c:v>22.98</c:v>
                </c:pt>
                <c:pt idx="9">
                  <c:v>22.5</c:v>
                </c:pt>
                <c:pt idx="10">
                  <c:v>17.07</c:v>
                </c:pt>
                <c:pt idx="11">
                  <c:v>0.11119999999999999</c:v>
                </c:pt>
              </c:numCache>
            </c:numRef>
          </c:yVal>
          <c:smooth val="1"/>
        </c:ser>
        <c:ser>
          <c:idx val="1"/>
          <c:order val="1"/>
          <c:tx>
            <c:v>Exp 14, pH 5.6</c:v>
          </c:tx>
          <c:xVal>
            <c:numRef>
              <c:f>'Fig 2B'!$B$15:$B$27</c:f>
              <c:numCache>
                <c:formatCode>General</c:formatCode>
                <c:ptCount val="13"/>
                <c:pt idx="0">
                  <c:v>9.2110000000000003</c:v>
                </c:pt>
                <c:pt idx="1">
                  <c:v>7.1829999999999998</c:v>
                </c:pt>
                <c:pt idx="2">
                  <c:v>5.931</c:v>
                </c:pt>
                <c:pt idx="3">
                  <c:v>4.9370000000000003</c:v>
                </c:pt>
                <c:pt idx="4">
                  <c:v>3.944</c:v>
                </c:pt>
                <c:pt idx="5">
                  <c:v>2.95</c:v>
                </c:pt>
                <c:pt idx="6">
                  <c:v>1.9570000000000001</c:v>
                </c:pt>
                <c:pt idx="7">
                  <c:v>1.419</c:v>
                </c:pt>
                <c:pt idx="8">
                  <c:v>0.91180000000000005</c:v>
                </c:pt>
                <c:pt idx="9">
                  <c:v>0.4461</c:v>
                </c:pt>
                <c:pt idx="10">
                  <c:v>0.2495</c:v>
                </c:pt>
                <c:pt idx="11">
                  <c:v>0.115</c:v>
                </c:pt>
                <c:pt idx="12">
                  <c:v>1.1349999999999999E-3</c:v>
                </c:pt>
              </c:numCache>
            </c:numRef>
          </c:xVal>
          <c:yVal>
            <c:numRef>
              <c:f>'Fig 2B'!$C$15:$C$27</c:f>
              <c:numCache>
                <c:formatCode>General</c:formatCode>
                <c:ptCount val="13"/>
                <c:pt idx="0">
                  <c:v>41.38</c:v>
                </c:pt>
                <c:pt idx="1">
                  <c:v>41.22</c:v>
                </c:pt>
                <c:pt idx="2">
                  <c:v>41.06</c:v>
                </c:pt>
                <c:pt idx="3">
                  <c:v>40.1</c:v>
                </c:pt>
                <c:pt idx="4">
                  <c:v>39.14</c:v>
                </c:pt>
                <c:pt idx="5">
                  <c:v>38.82</c:v>
                </c:pt>
                <c:pt idx="6">
                  <c:v>38.659999999999997</c:v>
                </c:pt>
                <c:pt idx="7">
                  <c:v>38.020000000000003</c:v>
                </c:pt>
                <c:pt idx="8">
                  <c:v>31.46</c:v>
                </c:pt>
                <c:pt idx="9">
                  <c:v>31.14</c:v>
                </c:pt>
                <c:pt idx="10">
                  <c:v>23.94</c:v>
                </c:pt>
                <c:pt idx="11">
                  <c:v>11.31</c:v>
                </c:pt>
                <c:pt idx="12">
                  <c:v>0.11119999999999999</c:v>
                </c:pt>
              </c:numCache>
            </c:numRef>
          </c:yVal>
          <c:smooth val="1"/>
        </c:ser>
        <c:ser>
          <c:idx val="2"/>
          <c:order val="2"/>
          <c:tx>
            <c:v>Exp 14, pH 5.7</c:v>
          </c:tx>
          <c:xVal>
            <c:numRef>
              <c:f>'Fig 2B'!$B$29:$B$41</c:f>
              <c:numCache>
                <c:formatCode>General</c:formatCode>
                <c:ptCount val="13"/>
                <c:pt idx="0">
                  <c:v>9.2219999999999995</c:v>
                </c:pt>
                <c:pt idx="1">
                  <c:v>7.1829999999999998</c:v>
                </c:pt>
                <c:pt idx="2">
                  <c:v>5.931</c:v>
                </c:pt>
                <c:pt idx="3">
                  <c:v>4.9370000000000003</c:v>
                </c:pt>
                <c:pt idx="4">
                  <c:v>3.9540000000000002</c:v>
                </c:pt>
                <c:pt idx="5">
                  <c:v>2.9609999999999999</c:v>
                </c:pt>
                <c:pt idx="6">
                  <c:v>1.9570000000000001</c:v>
                </c:pt>
                <c:pt idx="7">
                  <c:v>1.419</c:v>
                </c:pt>
                <c:pt idx="8">
                  <c:v>0.92210000000000003</c:v>
                </c:pt>
                <c:pt idx="9">
                  <c:v>0.45650000000000002</c:v>
                </c:pt>
                <c:pt idx="10">
                  <c:v>0.23910000000000001</c:v>
                </c:pt>
                <c:pt idx="11">
                  <c:v>0.1046</c:v>
                </c:pt>
                <c:pt idx="12">
                  <c:v>1.1349999999999999E-3</c:v>
                </c:pt>
              </c:numCache>
            </c:numRef>
          </c:xVal>
          <c:yVal>
            <c:numRef>
              <c:f>'Fig 2B'!$C$29:$C$41</c:f>
              <c:numCache>
                <c:formatCode>General</c:formatCode>
                <c:ptCount val="13"/>
                <c:pt idx="0">
                  <c:v>46.49</c:v>
                </c:pt>
                <c:pt idx="1">
                  <c:v>46.33</c:v>
                </c:pt>
                <c:pt idx="2">
                  <c:v>45.22</c:v>
                </c:pt>
                <c:pt idx="3">
                  <c:v>44.26</c:v>
                </c:pt>
                <c:pt idx="4">
                  <c:v>41.22</c:v>
                </c:pt>
                <c:pt idx="5">
                  <c:v>36.58</c:v>
                </c:pt>
                <c:pt idx="6">
                  <c:v>32.74</c:v>
                </c:pt>
                <c:pt idx="7">
                  <c:v>32.42</c:v>
                </c:pt>
                <c:pt idx="8">
                  <c:v>28.42</c:v>
                </c:pt>
                <c:pt idx="9">
                  <c:v>28.42</c:v>
                </c:pt>
                <c:pt idx="10">
                  <c:v>18.34</c:v>
                </c:pt>
                <c:pt idx="11">
                  <c:v>6.5090000000000003</c:v>
                </c:pt>
                <c:pt idx="12">
                  <c:v>0.11119999999999999</c:v>
                </c:pt>
              </c:numCache>
            </c:numRef>
          </c:yVal>
          <c:smooth val="1"/>
        </c:ser>
        <c:ser>
          <c:idx val="3"/>
          <c:order val="3"/>
          <c:tx>
            <c:v>Exp 14, pH 6.8</c:v>
          </c:tx>
          <c:xVal>
            <c:numRef>
              <c:f>'Fig 2B'!$B$43:$B$57</c:f>
              <c:numCache>
                <c:formatCode>General</c:formatCode>
                <c:ptCount val="15"/>
                <c:pt idx="0">
                  <c:v>9.2110000000000003</c:v>
                </c:pt>
                <c:pt idx="1">
                  <c:v>7.1619999999999999</c:v>
                </c:pt>
                <c:pt idx="2">
                  <c:v>5.92</c:v>
                </c:pt>
                <c:pt idx="3">
                  <c:v>4.9269999999999996</c:v>
                </c:pt>
                <c:pt idx="4">
                  <c:v>3.944</c:v>
                </c:pt>
                <c:pt idx="5">
                  <c:v>2.95</c:v>
                </c:pt>
                <c:pt idx="6">
                  <c:v>1.9470000000000001</c:v>
                </c:pt>
                <c:pt idx="7">
                  <c:v>1.409</c:v>
                </c:pt>
                <c:pt idx="8">
                  <c:v>0.90139999999999998</c:v>
                </c:pt>
                <c:pt idx="9">
                  <c:v>0.43580000000000002</c:v>
                </c:pt>
                <c:pt idx="10">
                  <c:v>0.2185</c:v>
                </c:pt>
                <c:pt idx="11">
                  <c:v>0.115</c:v>
                </c:pt>
                <c:pt idx="12">
                  <c:v>6.3219999999999998E-2</c:v>
                </c:pt>
                <c:pt idx="13">
                  <c:v>2.1829999999999999E-2</c:v>
                </c:pt>
                <c:pt idx="14">
                  <c:v>1.1349999999999999E-3</c:v>
                </c:pt>
              </c:numCache>
            </c:numRef>
          </c:xVal>
          <c:yVal>
            <c:numRef>
              <c:f>'Fig 2B'!$C$43:$C$57</c:f>
              <c:numCache>
                <c:formatCode>General</c:formatCode>
                <c:ptCount val="15"/>
                <c:pt idx="0">
                  <c:v>89.68</c:v>
                </c:pt>
                <c:pt idx="1">
                  <c:v>89.52</c:v>
                </c:pt>
                <c:pt idx="2">
                  <c:v>89.52</c:v>
                </c:pt>
                <c:pt idx="3">
                  <c:v>88.72</c:v>
                </c:pt>
                <c:pt idx="4">
                  <c:v>88.24</c:v>
                </c:pt>
                <c:pt idx="5">
                  <c:v>86.16</c:v>
                </c:pt>
                <c:pt idx="6">
                  <c:v>85.84</c:v>
                </c:pt>
                <c:pt idx="7">
                  <c:v>85.52</c:v>
                </c:pt>
                <c:pt idx="8">
                  <c:v>82.8</c:v>
                </c:pt>
                <c:pt idx="9">
                  <c:v>79.44</c:v>
                </c:pt>
                <c:pt idx="10">
                  <c:v>75.599999999999994</c:v>
                </c:pt>
                <c:pt idx="11">
                  <c:v>62.17</c:v>
                </c:pt>
                <c:pt idx="12">
                  <c:v>41.38</c:v>
                </c:pt>
                <c:pt idx="13">
                  <c:v>14.51</c:v>
                </c:pt>
                <c:pt idx="14">
                  <c:v>0.11119999999999999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7456"/>
        <c:axId val="115348992"/>
      </c:scatterChart>
      <c:valAx>
        <c:axId val="1153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348992"/>
        <c:crosses val="autoZero"/>
        <c:crossBetween val="midCat"/>
      </c:valAx>
      <c:valAx>
        <c:axId val="115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4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4, pH 4.5</c:v>
          </c:tx>
          <c:xVal>
            <c:numRef>
              <c:f>'Fig 3'!$B$2:$B$12</c:f>
              <c:numCache>
                <c:formatCode>General</c:formatCode>
                <c:ptCount val="11"/>
                <c:pt idx="0">
                  <c:v>9.9250000000000007</c:v>
                </c:pt>
                <c:pt idx="1">
                  <c:v>8.8870000000000005</c:v>
                </c:pt>
                <c:pt idx="2">
                  <c:v>7.9139999999999997</c:v>
                </c:pt>
                <c:pt idx="3">
                  <c:v>6.931</c:v>
                </c:pt>
                <c:pt idx="4">
                  <c:v>5.9370000000000003</c:v>
                </c:pt>
                <c:pt idx="5">
                  <c:v>4.976</c:v>
                </c:pt>
                <c:pt idx="6">
                  <c:v>3.9489999999999998</c:v>
                </c:pt>
                <c:pt idx="7">
                  <c:v>2.9220000000000002</c:v>
                </c:pt>
                <c:pt idx="8">
                  <c:v>1.9279999999999999</c:v>
                </c:pt>
                <c:pt idx="9">
                  <c:v>0.93400000000000005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3'!$C$2:$C$12</c:f>
              <c:numCache>
                <c:formatCode>General</c:formatCode>
                <c:ptCount val="11"/>
                <c:pt idx="0">
                  <c:v>7.875</c:v>
                </c:pt>
                <c:pt idx="1">
                  <c:v>8.3460000000000001</c:v>
                </c:pt>
                <c:pt idx="2">
                  <c:v>7.875</c:v>
                </c:pt>
                <c:pt idx="3">
                  <c:v>6.7750000000000004</c:v>
                </c:pt>
                <c:pt idx="4">
                  <c:v>6.1470000000000002</c:v>
                </c:pt>
                <c:pt idx="5">
                  <c:v>4.5759999999999996</c:v>
                </c:pt>
                <c:pt idx="6">
                  <c:v>3.79</c:v>
                </c:pt>
                <c:pt idx="7">
                  <c:v>2.6909999999999998</c:v>
                </c:pt>
                <c:pt idx="8">
                  <c:v>1.748</c:v>
                </c:pt>
                <c:pt idx="9">
                  <c:v>0.9627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1"/>
          <c:order val="1"/>
          <c:tx>
            <c:v>Exp 4, pH 6.8</c:v>
          </c:tx>
          <c:xVal>
            <c:numRef>
              <c:f>'Fig 3'!$B$14:$B$24</c:f>
              <c:numCache>
                <c:formatCode>General</c:formatCode>
                <c:ptCount val="11"/>
                <c:pt idx="0">
                  <c:v>9.9350000000000005</c:v>
                </c:pt>
                <c:pt idx="1">
                  <c:v>8.9090000000000007</c:v>
                </c:pt>
                <c:pt idx="2">
                  <c:v>7.9249999999999998</c:v>
                </c:pt>
                <c:pt idx="3">
                  <c:v>6.931</c:v>
                </c:pt>
                <c:pt idx="4">
                  <c:v>5.9370000000000003</c:v>
                </c:pt>
                <c:pt idx="5">
                  <c:v>4.9539999999999997</c:v>
                </c:pt>
                <c:pt idx="6">
                  <c:v>3.96</c:v>
                </c:pt>
                <c:pt idx="7">
                  <c:v>2.944</c:v>
                </c:pt>
                <c:pt idx="8">
                  <c:v>1.9390000000000001</c:v>
                </c:pt>
                <c:pt idx="9">
                  <c:v>0.93400000000000005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3'!$C$14:$C$24</c:f>
              <c:numCache>
                <c:formatCode>General</c:formatCode>
                <c:ptCount val="11"/>
                <c:pt idx="0">
                  <c:v>74.95</c:v>
                </c:pt>
                <c:pt idx="1">
                  <c:v>74.17</c:v>
                </c:pt>
                <c:pt idx="2">
                  <c:v>73.540000000000006</c:v>
                </c:pt>
                <c:pt idx="3">
                  <c:v>72.599999999999994</c:v>
                </c:pt>
                <c:pt idx="4">
                  <c:v>70.55</c:v>
                </c:pt>
                <c:pt idx="5">
                  <c:v>67.88</c:v>
                </c:pt>
                <c:pt idx="6">
                  <c:v>64.27</c:v>
                </c:pt>
                <c:pt idx="7">
                  <c:v>55.95</c:v>
                </c:pt>
                <c:pt idx="8">
                  <c:v>45.89</c:v>
                </c:pt>
                <c:pt idx="9">
                  <c:v>33.479999999999997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2"/>
          <c:order val="2"/>
          <c:tx>
            <c:v>Exp 6, pH 4.5</c:v>
          </c:tx>
          <c:xVal>
            <c:numRef>
              <c:f>'Fig 3'!$B$26:$B$36</c:f>
              <c:numCache>
                <c:formatCode>General</c:formatCode>
                <c:ptCount val="11"/>
                <c:pt idx="0">
                  <c:v>9.9250000000000007</c:v>
                </c:pt>
                <c:pt idx="1">
                  <c:v>8.9090000000000007</c:v>
                </c:pt>
                <c:pt idx="2">
                  <c:v>7.9139999999999997</c:v>
                </c:pt>
                <c:pt idx="3">
                  <c:v>6.92</c:v>
                </c:pt>
                <c:pt idx="4">
                  <c:v>5.9480000000000004</c:v>
                </c:pt>
                <c:pt idx="5">
                  <c:v>4.9210000000000003</c:v>
                </c:pt>
                <c:pt idx="6">
                  <c:v>3.9049999999999998</c:v>
                </c:pt>
                <c:pt idx="7">
                  <c:v>2.9220000000000002</c:v>
                </c:pt>
                <c:pt idx="8">
                  <c:v>1.9059999999999999</c:v>
                </c:pt>
                <c:pt idx="9">
                  <c:v>0.91210000000000002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3'!$C$26:$C$36</c:f>
              <c:numCache>
                <c:formatCode>General</c:formatCode>
                <c:ptCount val="11"/>
                <c:pt idx="0">
                  <c:v>29.55</c:v>
                </c:pt>
                <c:pt idx="1">
                  <c:v>28.61</c:v>
                </c:pt>
                <c:pt idx="2">
                  <c:v>26.41</c:v>
                </c:pt>
                <c:pt idx="3">
                  <c:v>25.63</c:v>
                </c:pt>
                <c:pt idx="4">
                  <c:v>24.53</c:v>
                </c:pt>
                <c:pt idx="5">
                  <c:v>21.7</c:v>
                </c:pt>
                <c:pt idx="6">
                  <c:v>18.239999999999998</c:v>
                </c:pt>
                <c:pt idx="7">
                  <c:v>15.26</c:v>
                </c:pt>
                <c:pt idx="8">
                  <c:v>9.9169999999999998</c:v>
                </c:pt>
                <c:pt idx="9">
                  <c:v>4.5759999999999996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3"/>
          <c:order val="3"/>
          <c:tx>
            <c:v>Exp 6, pH 6.8</c:v>
          </c:tx>
          <c:xVal>
            <c:numRef>
              <c:f>'Fig 3'!$B$38:$B$48</c:f>
              <c:numCache>
                <c:formatCode>General</c:formatCode>
                <c:ptCount val="11"/>
                <c:pt idx="0">
                  <c:v>9.9250000000000007</c:v>
                </c:pt>
                <c:pt idx="1">
                  <c:v>8.9090000000000007</c:v>
                </c:pt>
                <c:pt idx="2">
                  <c:v>7.9139999999999997</c:v>
                </c:pt>
                <c:pt idx="3">
                  <c:v>6.92</c:v>
                </c:pt>
                <c:pt idx="4">
                  <c:v>5.9370000000000003</c:v>
                </c:pt>
                <c:pt idx="5">
                  <c:v>4.9210000000000003</c:v>
                </c:pt>
                <c:pt idx="6">
                  <c:v>3.8940000000000001</c:v>
                </c:pt>
                <c:pt idx="7">
                  <c:v>2.9220000000000002</c:v>
                </c:pt>
                <c:pt idx="8">
                  <c:v>1.9059999999999999</c:v>
                </c:pt>
                <c:pt idx="9">
                  <c:v>0.91210000000000002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3'!$C$38:$C$48</c:f>
              <c:numCache>
                <c:formatCode>General</c:formatCode>
                <c:ptCount val="11"/>
                <c:pt idx="0">
                  <c:v>74.010000000000005</c:v>
                </c:pt>
                <c:pt idx="1">
                  <c:v>72.28</c:v>
                </c:pt>
                <c:pt idx="2">
                  <c:v>71.180000000000007</c:v>
                </c:pt>
                <c:pt idx="3">
                  <c:v>70.55</c:v>
                </c:pt>
                <c:pt idx="4">
                  <c:v>69.61</c:v>
                </c:pt>
                <c:pt idx="5">
                  <c:v>67.73</c:v>
                </c:pt>
                <c:pt idx="6">
                  <c:v>65.06</c:v>
                </c:pt>
                <c:pt idx="7">
                  <c:v>62.39</c:v>
                </c:pt>
                <c:pt idx="8">
                  <c:v>50.45</c:v>
                </c:pt>
                <c:pt idx="9">
                  <c:v>37.090000000000003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4"/>
          <c:order val="4"/>
          <c:tx>
            <c:v>Exp 8, pH 4.5</c:v>
          </c:tx>
          <c:xVal>
            <c:numRef>
              <c:f>'Fig 3'!$B$50:$B$60</c:f>
              <c:numCache>
                <c:formatCode>General</c:formatCode>
                <c:ptCount val="11"/>
                <c:pt idx="0">
                  <c:v>9.9139999999999997</c:v>
                </c:pt>
                <c:pt idx="1">
                  <c:v>8.92</c:v>
                </c:pt>
                <c:pt idx="2">
                  <c:v>7.9249999999999998</c:v>
                </c:pt>
                <c:pt idx="3">
                  <c:v>6.92</c:v>
                </c:pt>
                <c:pt idx="4">
                  <c:v>5.9370000000000003</c:v>
                </c:pt>
                <c:pt idx="5">
                  <c:v>4.9539999999999997</c:v>
                </c:pt>
                <c:pt idx="6">
                  <c:v>3.9489999999999998</c:v>
                </c:pt>
                <c:pt idx="7">
                  <c:v>2.9220000000000002</c:v>
                </c:pt>
                <c:pt idx="8">
                  <c:v>1.9279999999999999</c:v>
                </c:pt>
                <c:pt idx="9">
                  <c:v>0.92310000000000003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3'!$C$50:$C$60</c:f>
              <c:numCache>
                <c:formatCode>General</c:formatCode>
                <c:ptCount val="11"/>
                <c:pt idx="0">
                  <c:v>13.69</c:v>
                </c:pt>
                <c:pt idx="1">
                  <c:v>12.59</c:v>
                </c:pt>
                <c:pt idx="2">
                  <c:v>12.27</c:v>
                </c:pt>
                <c:pt idx="3">
                  <c:v>12.74</c:v>
                </c:pt>
                <c:pt idx="4">
                  <c:v>12.9</c:v>
                </c:pt>
                <c:pt idx="5">
                  <c:v>11.64</c:v>
                </c:pt>
                <c:pt idx="6">
                  <c:v>10.86</c:v>
                </c:pt>
                <c:pt idx="7">
                  <c:v>8.1890000000000001</c:v>
                </c:pt>
                <c:pt idx="8">
                  <c:v>6.1470000000000002</c:v>
                </c:pt>
                <c:pt idx="9">
                  <c:v>3.0049999999999999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5"/>
          <c:order val="5"/>
          <c:tx>
            <c:v>Exp 8, pH 6.8</c:v>
          </c:tx>
          <c:xVal>
            <c:numRef>
              <c:f>'Fig 3'!$B$62:$B$72</c:f>
              <c:numCache>
                <c:formatCode>General</c:formatCode>
                <c:ptCount val="11"/>
                <c:pt idx="0">
                  <c:v>9.9250000000000007</c:v>
                </c:pt>
                <c:pt idx="1">
                  <c:v>8.9090000000000007</c:v>
                </c:pt>
                <c:pt idx="2">
                  <c:v>7.9249999999999998</c:v>
                </c:pt>
                <c:pt idx="3">
                  <c:v>6.92</c:v>
                </c:pt>
                <c:pt idx="4">
                  <c:v>5.9260000000000002</c:v>
                </c:pt>
                <c:pt idx="5">
                  <c:v>5.0090000000000003</c:v>
                </c:pt>
                <c:pt idx="6">
                  <c:v>3.96</c:v>
                </c:pt>
                <c:pt idx="7">
                  <c:v>2.9220000000000002</c:v>
                </c:pt>
                <c:pt idx="8">
                  <c:v>1.917</c:v>
                </c:pt>
                <c:pt idx="9">
                  <c:v>0.93400000000000005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3'!$C$62:$C$72</c:f>
              <c:numCache>
                <c:formatCode>General</c:formatCode>
                <c:ptCount val="11"/>
                <c:pt idx="0">
                  <c:v>73.38</c:v>
                </c:pt>
                <c:pt idx="1">
                  <c:v>73.23</c:v>
                </c:pt>
                <c:pt idx="2">
                  <c:v>72.13</c:v>
                </c:pt>
                <c:pt idx="3">
                  <c:v>68.510000000000005</c:v>
                </c:pt>
                <c:pt idx="4">
                  <c:v>68.2</c:v>
                </c:pt>
                <c:pt idx="5">
                  <c:v>67.569999999999993</c:v>
                </c:pt>
                <c:pt idx="6">
                  <c:v>67.099999999999994</c:v>
                </c:pt>
                <c:pt idx="7">
                  <c:v>64.430000000000007</c:v>
                </c:pt>
                <c:pt idx="8">
                  <c:v>57.99</c:v>
                </c:pt>
                <c:pt idx="9">
                  <c:v>43.69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6"/>
          <c:order val="6"/>
          <c:tx>
            <c:v>Exp 10, pH 4.5</c:v>
          </c:tx>
          <c:xVal>
            <c:numRef>
              <c:f>'Fig 3'!$B$74:$B$84</c:f>
              <c:numCache>
                <c:formatCode>General</c:formatCode>
                <c:ptCount val="11"/>
                <c:pt idx="0">
                  <c:v>9.9459999999999997</c:v>
                </c:pt>
                <c:pt idx="1">
                  <c:v>8.92</c:v>
                </c:pt>
                <c:pt idx="2">
                  <c:v>7.9139999999999997</c:v>
                </c:pt>
                <c:pt idx="3">
                  <c:v>6.931</c:v>
                </c:pt>
                <c:pt idx="4">
                  <c:v>5.9480000000000004</c:v>
                </c:pt>
                <c:pt idx="5">
                  <c:v>4.9320000000000004</c:v>
                </c:pt>
                <c:pt idx="6">
                  <c:v>3.9159999999999999</c:v>
                </c:pt>
                <c:pt idx="7">
                  <c:v>2.9329999999999998</c:v>
                </c:pt>
                <c:pt idx="8">
                  <c:v>1.9279999999999999</c:v>
                </c:pt>
                <c:pt idx="9">
                  <c:v>0.92310000000000003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3'!$C$74:$C$84</c:f>
              <c:numCache>
                <c:formatCode>General</c:formatCode>
                <c:ptCount val="11"/>
                <c:pt idx="0">
                  <c:v>20.29</c:v>
                </c:pt>
                <c:pt idx="1">
                  <c:v>19.5</c:v>
                </c:pt>
                <c:pt idx="2">
                  <c:v>18.71</c:v>
                </c:pt>
                <c:pt idx="3">
                  <c:v>18.09</c:v>
                </c:pt>
                <c:pt idx="4">
                  <c:v>17.46</c:v>
                </c:pt>
                <c:pt idx="5">
                  <c:v>16.2</c:v>
                </c:pt>
                <c:pt idx="6">
                  <c:v>15.26</c:v>
                </c:pt>
                <c:pt idx="7">
                  <c:v>13.37</c:v>
                </c:pt>
                <c:pt idx="8">
                  <c:v>9.1310000000000002</c:v>
                </c:pt>
                <c:pt idx="9">
                  <c:v>1.4339999999999999</c:v>
                </c:pt>
                <c:pt idx="10">
                  <c:v>2.01E-2</c:v>
                </c:pt>
              </c:numCache>
            </c:numRef>
          </c:yVal>
          <c:smooth val="1"/>
        </c:ser>
        <c:ser>
          <c:idx val="7"/>
          <c:order val="7"/>
          <c:tx>
            <c:v>Exp 10, pH 6.8</c:v>
          </c:tx>
          <c:xVal>
            <c:numRef>
              <c:f>'Fig 3'!$B$86:$B$96</c:f>
              <c:numCache>
                <c:formatCode>General</c:formatCode>
                <c:ptCount val="11"/>
                <c:pt idx="0">
                  <c:v>9.9350000000000005</c:v>
                </c:pt>
                <c:pt idx="1">
                  <c:v>8.92</c:v>
                </c:pt>
                <c:pt idx="2">
                  <c:v>7.9249999999999998</c:v>
                </c:pt>
                <c:pt idx="3">
                  <c:v>6.931</c:v>
                </c:pt>
                <c:pt idx="4">
                  <c:v>5.9589999999999996</c:v>
                </c:pt>
                <c:pt idx="5">
                  <c:v>4.9320000000000004</c:v>
                </c:pt>
                <c:pt idx="6">
                  <c:v>3.927</c:v>
                </c:pt>
                <c:pt idx="7">
                  <c:v>2.9220000000000002</c:v>
                </c:pt>
                <c:pt idx="8">
                  <c:v>1.9279999999999999</c:v>
                </c:pt>
                <c:pt idx="9">
                  <c:v>0.94489999999999996</c:v>
                </c:pt>
                <c:pt idx="10">
                  <c:v>5.4450000000000002E-3</c:v>
                </c:pt>
              </c:numCache>
            </c:numRef>
          </c:xVal>
          <c:yVal>
            <c:numRef>
              <c:f>'Fig 3'!$C$86:$C$96</c:f>
              <c:numCache>
                <c:formatCode>General</c:formatCode>
                <c:ptCount val="11"/>
                <c:pt idx="0">
                  <c:v>58.14</c:v>
                </c:pt>
                <c:pt idx="1">
                  <c:v>56.73</c:v>
                </c:pt>
                <c:pt idx="2">
                  <c:v>55.95</c:v>
                </c:pt>
                <c:pt idx="3">
                  <c:v>56.1</c:v>
                </c:pt>
                <c:pt idx="4">
                  <c:v>56.42</c:v>
                </c:pt>
                <c:pt idx="5">
                  <c:v>56.1</c:v>
                </c:pt>
                <c:pt idx="6">
                  <c:v>56.1</c:v>
                </c:pt>
                <c:pt idx="7">
                  <c:v>55.63</c:v>
                </c:pt>
                <c:pt idx="8">
                  <c:v>53.75</c:v>
                </c:pt>
                <c:pt idx="9">
                  <c:v>35.21</c:v>
                </c:pt>
                <c:pt idx="10">
                  <c:v>2.01E-2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4432"/>
        <c:axId val="117412608"/>
      </c:scatterChart>
      <c:valAx>
        <c:axId val="1173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12608"/>
        <c:crosses val="autoZero"/>
        <c:crossBetween val="midCat"/>
      </c:valAx>
      <c:valAx>
        <c:axId val="1174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9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1</xdr:row>
      <xdr:rowOff>0</xdr:rowOff>
    </xdr:from>
    <xdr:to>
      <xdr:col>17</xdr:col>
      <xdr:colOff>157416</xdr:colOff>
      <xdr:row>16</xdr:row>
      <xdr:rowOff>38100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0"/>
          <a:ext cx="4640516" cy="29083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17</xdr:row>
      <xdr:rowOff>63500</xdr:rowOff>
    </xdr:from>
    <xdr:to>
      <xdr:col>18</xdr:col>
      <xdr:colOff>419100</xdr:colOff>
      <xdr:row>32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0</xdr:rowOff>
    </xdr:from>
    <xdr:to>
      <xdr:col>16</xdr:col>
      <xdr:colOff>584200</xdr:colOff>
      <xdr:row>18</xdr:row>
      <xdr:rowOff>13972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0"/>
          <a:ext cx="5105400" cy="3239772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18</xdr:row>
      <xdr:rowOff>114300</xdr:rowOff>
    </xdr:from>
    <xdr:to>
      <xdr:col>17</xdr:col>
      <xdr:colOff>596900</xdr:colOff>
      <xdr:row>36</xdr:row>
      <xdr:rowOff>12700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20</xdr:row>
      <xdr:rowOff>12700</xdr:rowOff>
    </xdr:from>
    <xdr:to>
      <xdr:col>16</xdr:col>
      <xdr:colOff>25400</xdr:colOff>
      <xdr:row>38</xdr:row>
      <xdr:rowOff>12700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660400</xdr:colOff>
      <xdr:row>0</xdr:row>
      <xdr:rowOff>0</xdr:rowOff>
    </xdr:from>
    <xdr:to>
      <xdr:col>15</xdr:col>
      <xdr:colOff>203200</xdr:colOff>
      <xdr:row>19</xdr:row>
      <xdr:rowOff>100581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9000" y="0"/>
          <a:ext cx="5600700" cy="350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opLeftCell="A4" workbookViewId="0">
      <selection activeCell="A29" sqref="A29:B34"/>
    </sheetView>
  </sheetViews>
  <sheetFormatPr defaultColWidth="11.42578125" defaultRowHeight="15" x14ac:dyDescent="0.25"/>
  <sheetData>
    <row r="2" spans="2:3" x14ac:dyDescent="0.25">
      <c r="B2" t="s">
        <v>9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</v>
      </c>
    </row>
    <row r="6" spans="2:3" x14ac:dyDescent="0.25">
      <c r="B6" t="s">
        <v>8</v>
      </c>
      <c r="C6" s="1">
        <v>1994</v>
      </c>
    </row>
    <row r="7" spans="2:3" x14ac:dyDescent="0.25">
      <c r="B7" t="s">
        <v>6</v>
      </c>
      <c r="C7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zoomScale="80" zoomScaleNormal="80" workbookViewId="0">
      <selection activeCell="G4" sqref="G4"/>
    </sheetView>
  </sheetViews>
  <sheetFormatPr defaultColWidth="8.85546875" defaultRowHeight="15" x14ac:dyDescent="0.25"/>
  <cols>
    <col min="1" max="1" width="26.140625" customWidth="1"/>
    <col min="3" max="3" width="19.28515625" customWidth="1"/>
    <col min="4" max="4" width="15" customWidth="1"/>
    <col min="5" max="5" width="18.42578125" customWidth="1"/>
    <col min="6" max="6" width="12.7109375" customWidth="1"/>
    <col min="7" max="7" width="18" bestFit="1" customWidth="1"/>
    <col min="8" max="8" width="16.85546875" bestFit="1" customWidth="1"/>
  </cols>
  <sheetData>
    <row r="2" spans="1:8" s="3" customFormat="1" ht="33" customHeight="1" x14ac:dyDescent="0.35">
      <c r="B2" s="3" t="s">
        <v>0</v>
      </c>
      <c r="C2" s="3" t="s">
        <v>1</v>
      </c>
      <c r="D2" s="3" t="s">
        <v>11</v>
      </c>
      <c r="E2" s="3" t="s">
        <v>13</v>
      </c>
      <c r="F2" s="3" t="s">
        <v>14</v>
      </c>
      <c r="G2" s="3" t="s">
        <v>10</v>
      </c>
      <c r="H2" s="3" t="s">
        <v>12</v>
      </c>
    </row>
    <row r="3" spans="1:8" x14ac:dyDescent="0.25">
      <c r="A3" t="s">
        <v>15</v>
      </c>
      <c r="B3">
        <v>4.7390000000000003E-4</v>
      </c>
      <c r="C3">
        <v>2.7320000000000001E-2</v>
      </c>
      <c r="D3">
        <v>2.2999999999999998</v>
      </c>
      <c r="E3" s="2">
        <f>24*B3</f>
        <v>1.1373600000000001E-2</v>
      </c>
      <c r="F3" s="2">
        <f>E3</f>
        <v>1.1373600000000001E-2</v>
      </c>
      <c r="G3" s="2">
        <f t="shared" ref="G3:G12" si="0">C3/100*D3</f>
        <v>6.2836000000000001E-4</v>
      </c>
      <c r="H3" s="2">
        <f>G3/E3</f>
        <v>5.5247239220651327E-2</v>
      </c>
    </row>
    <row r="4" spans="1:8" x14ac:dyDescent="0.25">
      <c r="B4">
        <v>2.6409999999999999E-2</v>
      </c>
      <c r="C4">
        <v>5.0730000000000004</v>
      </c>
      <c r="D4">
        <v>2.2999999999999998</v>
      </c>
      <c r="E4" s="2">
        <f t="shared" ref="E4:E12" si="1">24*B4</f>
        <v>0.63383999999999996</v>
      </c>
      <c r="F4" s="2">
        <f>E4-E3</f>
        <v>0.62246639999999998</v>
      </c>
      <c r="G4" s="2">
        <f t="shared" si="0"/>
        <v>0.116679</v>
      </c>
      <c r="H4" s="2">
        <f>(G4-G3)/(E4-E3)</f>
        <v>0.18643679401811891</v>
      </c>
    </row>
    <row r="5" spans="1:8" x14ac:dyDescent="0.25">
      <c r="B5">
        <v>6.5310000000000007E-2</v>
      </c>
      <c r="C5">
        <v>13.9</v>
      </c>
      <c r="D5">
        <v>2.2999999999999998</v>
      </c>
      <c r="E5" s="2">
        <f t="shared" si="1"/>
        <v>1.5674400000000002</v>
      </c>
      <c r="F5" s="2">
        <f t="shared" ref="F5:F12" si="2">E5-E4</f>
        <v>0.93360000000000021</v>
      </c>
      <c r="G5" s="2">
        <f t="shared" si="0"/>
        <v>0.31969999999999998</v>
      </c>
      <c r="H5" s="2">
        <f t="shared" ref="H5:H12" si="3">(G5-G4)/(E5-E4)</f>
        <v>0.21746036846615246</v>
      </c>
    </row>
    <row r="6" spans="1:8" x14ac:dyDescent="0.25">
      <c r="B6">
        <v>0.1431</v>
      </c>
      <c r="C6">
        <v>19.260000000000002</v>
      </c>
      <c r="D6">
        <v>2.2999999999999998</v>
      </c>
      <c r="E6" s="2">
        <f t="shared" si="1"/>
        <v>3.4344000000000001</v>
      </c>
      <c r="F6" s="2">
        <f t="shared" si="2"/>
        <v>1.86696</v>
      </c>
      <c r="G6" s="2">
        <f t="shared" si="0"/>
        <v>0.44298000000000004</v>
      </c>
      <c r="H6" s="2">
        <f t="shared" si="3"/>
        <v>6.6032480610189861E-2</v>
      </c>
    </row>
    <row r="7" spans="1:8" x14ac:dyDescent="0.25">
      <c r="B7">
        <v>0.26850000000000002</v>
      </c>
      <c r="C7">
        <v>24.62</v>
      </c>
      <c r="D7">
        <v>2.2999999999999998</v>
      </c>
      <c r="E7" s="2">
        <f t="shared" si="1"/>
        <v>6.4440000000000008</v>
      </c>
      <c r="F7" s="2">
        <f t="shared" si="2"/>
        <v>3.0096000000000007</v>
      </c>
      <c r="G7" s="2">
        <f t="shared" si="0"/>
        <v>0.56625999999999999</v>
      </c>
      <c r="H7" s="2">
        <f t="shared" si="3"/>
        <v>4.0962254120148832E-2</v>
      </c>
    </row>
    <row r="8" spans="1:8" x14ac:dyDescent="0.25">
      <c r="B8">
        <v>0.39810000000000001</v>
      </c>
      <c r="C8">
        <v>28.25</v>
      </c>
      <c r="D8">
        <v>2.2999999999999998</v>
      </c>
      <c r="E8" s="2">
        <f t="shared" si="1"/>
        <v>9.5544000000000011</v>
      </c>
      <c r="F8" s="2">
        <f t="shared" si="2"/>
        <v>3.1104000000000003</v>
      </c>
      <c r="G8" s="2">
        <f t="shared" si="0"/>
        <v>0.64974999999999994</v>
      </c>
      <c r="H8" s="2">
        <f t="shared" si="3"/>
        <v>2.6842206790123439E-2</v>
      </c>
    </row>
    <row r="9" spans="1:8" x14ac:dyDescent="0.25">
      <c r="B9">
        <v>0.88229999999999997</v>
      </c>
      <c r="C9">
        <v>30.3</v>
      </c>
      <c r="D9">
        <v>2.2999999999999998</v>
      </c>
      <c r="E9" s="2">
        <f t="shared" si="1"/>
        <v>21.1752</v>
      </c>
      <c r="F9" s="2">
        <f t="shared" si="2"/>
        <v>11.620799999999999</v>
      </c>
      <c r="G9" s="2">
        <f t="shared" si="0"/>
        <v>0.69689999999999996</v>
      </c>
      <c r="H9" s="2">
        <f t="shared" si="3"/>
        <v>4.0573798705768995E-3</v>
      </c>
    </row>
    <row r="10" spans="1:8" x14ac:dyDescent="0.25">
      <c r="B10">
        <v>1.915</v>
      </c>
      <c r="C10">
        <v>33.14</v>
      </c>
      <c r="D10">
        <v>2.2999999999999998</v>
      </c>
      <c r="E10" s="2">
        <f t="shared" si="1"/>
        <v>45.96</v>
      </c>
      <c r="F10" s="2">
        <f t="shared" si="2"/>
        <v>24.784800000000001</v>
      </c>
      <c r="G10" s="2">
        <f t="shared" si="0"/>
        <v>0.76222000000000001</v>
      </c>
      <c r="H10" s="2">
        <f t="shared" si="3"/>
        <v>2.6354862657757996E-3</v>
      </c>
    </row>
    <row r="11" spans="1:8" x14ac:dyDescent="0.25">
      <c r="B11">
        <v>2.9089999999999998</v>
      </c>
      <c r="C11">
        <v>33.770000000000003</v>
      </c>
      <c r="D11">
        <v>2.2999999999999998</v>
      </c>
      <c r="E11" s="2">
        <f t="shared" si="1"/>
        <v>69.816000000000003</v>
      </c>
      <c r="F11" s="2">
        <f t="shared" si="2"/>
        <v>23.856000000000002</v>
      </c>
      <c r="G11" s="2">
        <f t="shared" si="0"/>
        <v>0.77671000000000012</v>
      </c>
      <c r="H11" s="2">
        <f t="shared" si="3"/>
        <v>6.0739436619718784E-4</v>
      </c>
    </row>
    <row r="12" spans="1:8" x14ac:dyDescent="0.25">
      <c r="B12">
        <v>3.9079999999999999</v>
      </c>
      <c r="C12">
        <v>34.4</v>
      </c>
      <c r="D12">
        <v>2.2999999999999998</v>
      </c>
      <c r="E12" s="2">
        <f t="shared" si="1"/>
        <v>93.792000000000002</v>
      </c>
      <c r="F12" s="2">
        <f t="shared" si="2"/>
        <v>23.975999999999999</v>
      </c>
      <c r="G12" s="2">
        <f t="shared" si="0"/>
        <v>0.7911999999999999</v>
      </c>
      <c r="H12" s="2">
        <f t="shared" si="3"/>
        <v>6.0435435435434522E-4</v>
      </c>
    </row>
    <row r="14" spans="1:8" x14ac:dyDescent="0.25">
      <c r="A14" t="s">
        <v>16</v>
      </c>
      <c r="B14">
        <v>4.7390000000000003E-4</v>
      </c>
      <c r="C14">
        <v>2.7320000000000001E-2</v>
      </c>
      <c r="D14">
        <v>2.2999999999999998</v>
      </c>
    </row>
    <row r="15" spans="1:8" x14ac:dyDescent="0.25">
      <c r="B15">
        <v>2.6409999999999999E-2</v>
      </c>
      <c r="C15">
        <v>16.739999999999998</v>
      </c>
      <c r="D15">
        <v>2.2999999999999998</v>
      </c>
    </row>
    <row r="16" spans="1:8" x14ac:dyDescent="0.25">
      <c r="B16">
        <v>6.0990000000000003E-2</v>
      </c>
      <c r="C16">
        <v>30.93</v>
      </c>
      <c r="D16">
        <v>2.2999999999999998</v>
      </c>
    </row>
    <row r="17" spans="1:4" x14ac:dyDescent="0.25">
      <c r="B17">
        <v>0.1172</v>
      </c>
      <c r="C17">
        <v>38.97</v>
      </c>
      <c r="D17">
        <v>2.2999999999999998</v>
      </c>
    </row>
    <row r="18" spans="1:4" x14ac:dyDescent="0.25">
      <c r="B18">
        <v>0.2555</v>
      </c>
      <c r="C18">
        <v>45.28</v>
      </c>
      <c r="D18">
        <v>2.2999999999999998</v>
      </c>
    </row>
    <row r="19" spans="1:4" x14ac:dyDescent="0.25">
      <c r="B19">
        <v>0.43269999999999997</v>
      </c>
      <c r="C19">
        <v>47.8</v>
      </c>
      <c r="D19">
        <v>2.2999999999999998</v>
      </c>
    </row>
    <row r="20" spans="1:4" x14ac:dyDescent="0.25">
      <c r="B20">
        <v>0.92120000000000002</v>
      </c>
      <c r="C20">
        <v>50.01</v>
      </c>
      <c r="D20">
        <v>2.2999999999999998</v>
      </c>
    </row>
    <row r="21" spans="1:4" x14ac:dyDescent="0.25">
      <c r="B21">
        <v>1.954</v>
      </c>
      <c r="C21">
        <v>51.43</v>
      </c>
      <c r="D21">
        <v>2.2999999999999998</v>
      </c>
    </row>
    <row r="22" spans="1:4" x14ac:dyDescent="0.25">
      <c r="B22">
        <v>2.948</v>
      </c>
      <c r="C22">
        <v>51.74</v>
      </c>
      <c r="D22">
        <v>2.2999999999999998</v>
      </c>
    </row>
    <row r="23" spans="1:4" x14ac:dyDescent="0.25">
      <c r="B23">
        <v>3.9470000000000001</v>
      </c>
      <c r="C23">
        <v>51.74</v>
      </c>
      <c r="D23">
        <v>2.2999999999999998</v>
      </c>
    </row>
    <row r="25" spans="1:4" x14ac:dyDescent="0.25">
      <c r="A25" t="s">
        <v>17</v>
      </c>
      <c r="B25">
        <v>1.249E-4</v>
      </c>
      <c r="C25">
        <v>0.1134</v>
      </c>
      <c r="D25">
        <v>1.7</v>
      </c>
    </row>
    <row r="26" spans="1:4" x14ac:dyDescent="0.25">
      <c r="B26">
        <v>0.26790000000000003</v>
      </c>
      <c r="C26">
        <v>0.1134</v>
      </c>
      <c r="D26">
        <v>1.7</v>
      </c>
    </row>
    <row r="27" spans="1:4" x14ac:dyDescent="0.25">
      <c r="B27">
        <v>0.40179999999999999</v>
      </c>
      <c r="C27">
        <v>0.1134</v>
      </c>
      <c r="D27">
        <v>1.7</v>
      </c>
    </row>
    <row r="28" spans="1:4" x14ac:dyDescent="0.25">
      <c r="B28">
        <v>0.88549999999999995</v>
      </c>
      <c r="C28">
        <v>0.27089999999999997</v>
      </c>
      <c r="D28">
        <v>1.7</v>
      </c>
    </row>
    <row r="29" spans="1:4" x14ac:dyDescent="0.25">
      <c r="B29">
        <v>1.9219999999999999</v>
      </c>
      <c r="C29">
        <v>0.42849999999999999</v>
      </c>
      <c r="D29">
        <v>1.7</v>
      </c>
    </row>
    <row r="30" spans="1:4" x14ac:dyDescent="0.25">
      <c r="B30">
        <v>2.9159999999999999</v>
      </c>
      <c r="C30">
        <v>0.42849999999999999</v>
      </c>
      <c r="D30">
        <v>1.7</v>
      </c>
    </row>
    <row r="31" spans="1:4" x14ac:dyDescent="0.25">
      <c r="B31">
        <v>3.9180000000000001</v>
      </c>
      <c r="C31">
        <v>0.74360000000000004</v>
      </c>
      <c r="D31">
        <v>1.7</v>
      </c>
    </row>
    <row r="33" spans="1:4" x14ac:dyDescent="0.25">
      <c r="A33" t="s">
        <v>18</v>
      </c>
      <c r="B33">
        <v>6.923E-2</v>
      </c>
      <c r="C33">
        <v>0.1134</v>
      </c>
      <c r="D33">
        <v>1.7</v>
      </c>
    </row>
    <row r="34" spans="1:4" x14ac:dyDescent="0.25">
      <c r="B34">
        <v>0.25929999999999997</v>
      </c>
      <c r="C34">
        <v>2.9489999999999998</v>
      </c>
      <c r="D34">
        <v>1.7</v>
      </c>
    </row>
    <row r="35" spans="1:4" x14ac:dyDescent="0.25">
      <c r="B35">
        <v>0.43640000000000001</v>
      </c>
      <c r="C35">
        <v>6.73</v>
      </c>
      <c r="D35">
        <v>1.7</v>
      </c>
    </row>
    <row r="36" spans="1:4" x14ac:dyDescent="0.25">
      <c r="B36">
        <v>0.92869999999999997</v>
      </c>
      <c r="C36">
        <v>7.2030000000000003</v>
      </c>
      <c r="D36">
        <v>1.7</v>
      </c>
    </row>
    <row r="37" spans="1:4" x14ac:dyDescent="0.25">
      <c r="B37">
        <v>1.9610000000000001</v>
      </c>
      <c r="C37">
        <v>7.2030000000000003</v>
      </c>
      <c r="D37">
        <v>1.7</v>
      </c>
    </row>
    <row r="38" spans="1:4" x14ac:dyDescent="0.25">
      <c r="B38">
        <v>2.9540000000000002</v>
      </c>
      <c r="C38">
        <v>7.2030000000000003</v>
      </c>
      <c r="D38">
        <v>1.7</v>
      </c>
    </row>
    <row r="39" spans="1:4" x14ac:dyDescent="0.25">
      <c r="B39">
        <v>3.948</v>
      </c>
      <c r="C39">
        <v>7.36</v>
      </c>
      <c r="D39">
        <v>1.7</v>
      </c>
    </row>
  </sheetData>
  <sortState ref="B25:D31">
    <sortCondition ref="B25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A2" sqref="A2:A49"/>
    </sheetView>
  </sheetViews>
  <sheetFormatPr defaultColWidth="8.85546875" defaultRowHeight="15" x14ac:dyDescent="0.25"/>
  <cols>
    <col min="1" max="1" width="16.7109375" customWidth="1"/>
    <col min="3" max="3" width="16" customWidth="1"/>
  </cols>
  <sheetData>
    <row r="1" spans="1:3" ht="18" x14ac:dyDescent="0.35">
      <c r="B1" t="s">
        <v>0</v>
      </c>
      <c r="C1" t="s">
        <v>1</v>
      </c>
    </row>
    <row r="2" spans="1:3" x14ac:dyDescent="0.25">
      <c r="A2" t="s">
        <v>19</v>
      </c>
      <c r="B2">
        <v>9.2219999999999995</v>
      </c>
      <c r="C2">
        <v>38.340000000000003</v>
      </c>
    </row>
    <row r="3" spans="1:3" x14ac:dyDescent="0.25">
      <c r="B3">
        <v>7.1829999999999998</v>
      </c>
      <c r="C3">
        <v>38.340000000000003</v>
      </c>
    </row>
    <row r="4" spans="1:3" x14ac:dyDescent="0.25">
      <c r="B4">
        <v>5.9409999999999998</v>
      </c>
      <c r="C4">
        <v>37.86</v>
      </c>
    </row>
    <row r="5" spans="1:3" x14ac:dyDescent="0.25">
      <c r="B5">
        <v>4.9370000000000003</v>
      </c>
      <c r="C5">
        <v>37.22</v>
      </c>
    </row>
    <row r="6" spans="1:3" x14ac:dyDescent="0.25">
      <c r="B6">
        <v>3.9540000000000002</v>
      </c>
      <c r="C6">
        <v>35.619999999999997</v>
      </c>
    </row>
    <row r="7" spans="1:3" x14ac:dyDescent="0.25">
      <c r="B7">
        <v>2.95</v>
      </c>
      <c r="C7">
        <v>32.9</v>
      </c>
    </row>
    <row r="8" spans="1:3" x14ac:dyDescent="0.25">
      <c r="B8">
        <v>1.9570000000000001</v>
      </c>
      <c r="C8">
        <v>27.62</v>
      </c>
    </row>
    <row r="9" spans="1:3" x14ac:dyDescent="0.25">
      <c r="B9">
        <v>1.419</v>
      </c>
      <c r="C9">
        <v>27.46</v>
      </c>
    </row>
    <row r="10" spans="1:3" x14ac:dyDescent="0.25">
      <c r="B10">
        <v>0.92210000000000003</v>
      </c>
      <c r="C10">
        <v>22.98</v>
      </c>
    </row>
    <row r="11" spans="1:3" x14ac:dyDescent="0.25">
      <c r="B11">
        <v>0.45650000000000002</v>
      </c>
      <c r="C11">
        <v>22.5</v>
      </c>
    </row>
    <row r="12" spans="1:3" x14ac:dyDescent="0.25">
      <c r="B12">
        <v>0.25979999999999998</v>
      </c>
      <c r="C12">
        <v>17.07</v>
      </c>
    </row>
    <row r="13" spans="1:3" x14ac:dyDescent="0.25">
      <c r="B13">
        <v>1.1349999999999999E-3</v>
      </c>
      <c r="C13">
        <v>0.11119999999999999</v>
      </c>
    </row>
    <row r="15" spans="1:3" x14ac:dyDescent="0.25">
      <c r="A15" t="s">
        <v>20</v>
      </c>
      <c r="B15">
        <v>9.2110000000000003</v>
      </c>
      <c r="C15">
        <v>41.38</v>
      </c>
    </row>
    <row r="16" spans="1:3" x14ac:dyDescent="0.25">
      <c r="B16">
        <v>7.1829999999999998</v>
      </c>
      <c r="C16">
        <v>41.22</v>
      </c>
    </row>
    <row r="17" spans="1:3" x14ac:dyDescent="0.25">
      <c r="B17">
        <v>5.931</v>
      </c>
      <c r="C17">
        <v>41.06</v>
      </c>
    </row>
    <row r="18" spans="1:3" x14ac:dyDescent="0.25">
      <c r="B18">
        <v>4.9370000000000003</v>
      </c>
      <c r="C18">
        <v>40.1</v>
      </c>
    </row>
    <row r="19" spans="1:3" x14ac:dyDescent="0.25">
      <c r="B19">
        <v>3.944</v>
      </c>
      <c r="C19">
        <v>39.14</v>
      </c>
    </row>
    <row r="20" spans="1:3" x14ac:dyDescent="0.25">
      <c r="B20">
        <v>2.95</v>
      </c>
      <c r="C20">
        <v>38.82</v>
      </c>
    </row>
    <row r="21" spans="1:3" x14ac:dyDescent="0.25">
      <c r="B21">
        <v>1.9570000000000001</v>
      </c>
      <c r="C21">
        <v>38.659999999999997</v>
      </c>
    </row>
    <row r="22" spans="1:3" x14ac:dyDescent="0.25">
      <c r="B22">
        <v>1.419</v>
      </c>
      <c r="C22">
        <v>38.020000000000003</v>
      </c>
    </row>
    <row r="23" spans="1:3" x14ac:dyDescent="0.25">
      <c r="B23">
        <v>0.91180000000000005</v>
      </c>
      <c r="C23">
        <v>31.46</v>
      </c>
    </row>
    <row r="24" spans="1:3" x14ac:dyDescent="0.25">
      <c r="B24">
        <v>0.4461</v>
      </c>
      <c r="C24">
        <v>31.14</v>
      </c>
    </row>
    <row r="25" spans="1:3" x14ac:dyDescent="0.25">
      <c r="B25">
        <v>0.2495</v>
      </c>
      <c r="C25">
        <v>23.94</v>
      </c>
    </row>
    <row r="26" spans="1:3" x14ac:dyDescent="0.25">
      <c r="B26">
        <v>0.115</v>
      </c>
      <c r="C26">
        <v>11.31</v>
      </c>
    </row>
    <row r="27" spans="1:3" x14ac:dyDescent="0.25">
      <c r="B27">
        <v>1.1349999999999999E-3</v>
      </c>
      <c r="C27">
        <v>0.11119999999999999</v>
      </c>
    </row>
    <row r="29" spans="1:3" x14ac:dyDescent="0.25">
      <c r="A29" t="s">
        <v>21</v>
      </c>
      <c r="B29">
        <v>9.2219999999999995</v>
      </c>
      <c r="C29">
        <v>46.49</v>
      </c>
    </row>
    <row r="30" spans="1:3" x14ac:dyDescent="0.25">
      <c r="B30">
        <v>7.1829999999999998</v>
      </c>
      <c r="C30">
        <v>46.33</v>
      </c>
    </row>
    <row r="31" spans="1:3" x14ac:dyDescent="0.25">
      <c r="B31">
        <v>5.931</v>
      </c>
      <c r="C31">
        <v>45.22</v>
      </c>
    </row>
    <row r="32" spans="1:3" x14ac:dyDescent="0.25">
      <c r="B32">
        <v>4.9370000000000003</v>
      </c>
      <c r="C32">
        <v>44.26</v>
      </c>
    </row>
    <row r="33" spans="1:3" x14ac:dyDescent="0.25">
      <c r="B33">
        <v>3.9540000000000002</v>
      </c>
      <c r="C33">
        <v>41.22</v>
      </c>
    </row>
    <row r="34" spans="1:3" x14ac:dyDescent="0.25">
      <c r="B34">
        <v>2.9609999999999999</v>
      </c>
      <c r="C34">
        <v>36.58</v>
      </c>
    </row>
    <row r="35" spans="1:3" x14ac:dyDescent="0.25">
      <c r="B35">
        <v>1.9570000000000001</v>
      </c>
      <c r="C35">
        <v>32.74</v>
      </c>
    </row>
    <row r="36" spans="1:3" x14ac:dyDescent="0.25">
      <c r="B36">
        <v>1.419</v>
      </c>
      <c r="C36">
        <v>32.42</v>
      </c>
    </row>
    <row r="37" spans="1:3" x14ac:dyDescent="0.25">
      <c r="B37">
        <v>0.92210000000000003</v>
      </c>
      <c r="C37">
        <v>28.42</v>
      </c>
    </row>
    <row r="38" spans="1:3" x14ac:dyDescent="0.25">
      <c r="B38">
        <v>0.45650000000000002</v>
      </c>
      <c r="C38">
        <v>28.42</v>
      </c>
    </row>
    <row r="39" spans="1:3" x14ac:dyDescent="0.25">
      <c r="B39">
        <v>0.23910000000000001</v>
      </c>
      <c r="C39">
        <v>18.34</v>
      </c>
    </row>
    <row r="40" spans="1:3" x14ac:dyDescent="0.25">
      <c r="B40">
        <v>0.1046</v>
      </c>
      <c r="C40">
        <v>6.5090000000000003</v>
      </c>
    </row>
    <row r="41" spans="1:3" x14ac:dyDescent="0.25">
      <c r="B41">
        <v>1.1349999999999999E-3</v>
      </c>
      <c r="C41">
        <v>0.11119999999999999</v>
      </c>
    </row>
    <row r="43" spans="1:3" x14ac:dyDescent="0.25">
      <c r="A43" t="s">
        <v>22</v>
      </c>
      <c r="B43">
        <v>9.2110000000000003</v>
      </c>
      <c r="C43">
        <v>89.68</v>
      </c>
    </row>
    <row r="44" spans="1:3" x14ac:dyDescent="0.25">
      <c r="B44">
        <v>7.1619999999999999</v>
      </c>
      <c r="C44">
        <v>89.52</v>
      </c>
    </row>
    <row r="45" spans="1:3" x14ac:dyDescent="0.25">
      <c r="B45">
        <v>5.92</v>
      </c>
      <c r="C45">
        <v>89.52</v>
      </c>
    </row>
    <row r="46" spans="1:3" x14ac:dyDescent="0.25">
      <c r="B46">
        <v>4.9269999999999996</v>
      </c>
      <c r="C46">
        <v>88.72</v>
      </c>
    </row>
    <row r="47" spans="1:3" x14ac:dyDescent="0.25">
      <c r="B47">
        <v>3.944</v>
      </c>
      <c r="C47">
        <v>88.24</v>
      </c>
    </row>
    <row r="48" spans="1:3" x14ac:dyDescent="0.25">
      <c r="B48">
        <v>2.95</v>
      </c>
      <c r="C48">
        <v>86.16</v>
      </c>
    </row>
    <row r="49" spans="2:3" x14ac:dyDescent="0.25">
      <c r="B49">
        <v>1.9470000000000001</v>
      </c>
      <c r="C49">
        <v>85.84</v>
      </c>
    </row>
    <row r="50" spans="2:3" x14ac:dyDescent="0.25">
      <c r="B50">
        <v>1.409</v>
      </c>
      <c r="C50">
        <v>85.52</v>
      </c>
    </row>
    <row r="51" spans="2:3" x14ac:dyDescent="0.25">
      <c r="B51">
        <v>0.90139999999999998</v>
      </c>
      <c r="C51">
        <v>82.8</v>
      </c>
    </row>
    <row r="52" spans="2:3" x14ac:dyDescent="0.25">
      <c r="B52">
        <v>0.43580000000000002</v>
      </c>
      <c r="C52">
        <v>79.44</v>
      </c>
    </row>
    <row r="53" spans="2:3" x14ac:dyDescent="0.25">
      <c r="B53">
        <v>0.2185</v>
      </c>
      <c r="C53">
        <v>75.599999999999994</v>
      </c>
    </row>
    <row r="54" spans="2:3" x14ac:dyDescent="0.25">
      <c r="B54">
        <v>0.115</v>
      </c>
      <c r="C54">
        <v>62.17</v>
      </c>
    </row>
    <row r="55" spans="2:3" x14ac:dyDescent="0.25">
      <c r="B55">
        <v>6.3219999999999998E-2</v>
      </c>
      <c r="C55">
        <v>41.38</v>
      </c>
    </row>
    <row r="56" spans="2:3" x14ac:dyDescent="0.25">
      <c r="B56">
        <v>2.1829999999999999E-2</v>
      </c>
      <c r="C56">
        <v>14.51</v>
      </c>
    </row>
    <row r="57" spans="2:3" x14ac:dyDescent="0.25">
      <c r="B57">
        <v>1.1349999999999999E-3</v>
      </c>
      <c r="C57">
        <v>0.11119999999999999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F11" sqref="F11"/>
    </sheetView>
  </sheetViews>
  <sheetFormatPr defaultColWidth="8.85546875" defaultRowHeight="15" x14ac:dyDescent="0.25"/>
  <cols>
    <col min="1" max="1" width="15.7109375" customWidth="1"/>
    <col min="3" max="3" width="15.7109375" customWidth="1"/>
  </cols>
  <sheetData>
    <row r="1" spans="1:3" ht="18" x14ac:dyDescent="0.35">
      <c r="B1" t="s">
        <v>0</v>
      </c>
      <c r="C1" t="s">
        <v>1</v>
      </c>
    </row>
    <row r="2" spans="1:3" x14ac:dyDescent="0.25">
      <c r="A2" t="s">
        <v>23</v>
      </c>
      <c r="B2">
        <v>9.9250000000000007</v>
      </c>
      <c r="C2">
        <v>7.875</v>
      </c>
    </row>
    <row r="3" spans="1:3" x14ac:dyDescent="0.25">
      <c r="B3">
        <v>8.8870000000000005</v>
      </c>
      <c r="C3">
        <v>8.3460000000000001</v>
      </c>
    </row>
    <row r="4" spans="1:3" x14ac:dyDescent="0.25">
      <c r="B4">
        <v>7.9139999999999997</v>
      </c>
      <c r="C4">
        <v>7.875</v>
      </c>
    </row>
    <row r="5" spans="1:3" x14ac:dyDescent="0.25">
      <c r="B5">
        <v>6.931</v>
      </c>
      <c r="C5">
        <v>6.7750000000000004</v>
      </c>
    </row>
    <row r="6" spans="1:3" x14ac:dyDescent="0.25">
      <c r="B6">
        <v>5.9370000000000003</v>
      </c>
      <c r="C6">
        <v>6.1470000000000002</v>
      </c>
    </row>
    <row r="7" spans="1:3" x14ac:dyDescent="0.25">
      <c r="B7">
        <v>4.976</v>
      </c>
      <c r="C7">
        <v>4.5759999999999996</v>
      </c>
    </row>
    <row r="8" spans="1:3" x14ac:dyDescent="0.25">
      <c r="B8">
        <v>3.9489999999999998</v>
      </c>
      <c r="C8">
        <v>3.79</v>
      </c>
    </row>
    <row r="9" spans="1:3" x14ac:dyDescent="0.25">
      <c r="B9">
        <v>2.9220000000000002</v>
      </c>
      <c r="C9">
        <v>2.6909999999999998</v>
      </c>
    </row>
    <row r="10" spans="1:3" x14ac:dyDescent="0.25">
      <c r="B10">
        <v>1.9279999999999999</v>
      </c>
      <c r="C10">
        <v>1.748</v>
      </c>
    </row>
    <row r="11" spans="1:3" x14ac:dyDescent="0.25">
      <c r="B11">
        <v>0.93400000000000005</v>
      </c>
      <c r="C11">
        <v>0.9627</v>
      </c>
    </row>
    <row r="12" spans="1:3" x14ac:dyDescent="0.25">
      <c r="B12">
        <v>5.4450000000000002E-3</v>
      </c>
      <c r="C12">
        <v>2.01E-2</v>
      </c>
    </row>
    <row r="14" spans="1:3" x14ac:dyDescent="0.25">
      <c r="A14" t="s">
        <v>24</v>
      </c>
      <c r="B14">
        <v>9.9350000000000005</v>
      </c>
      <c r="C14">
        <v>74.95</v>
      </c>
    </row>
    <row r="15" spans="1:3" x14ac:dyDescent="0.25">
      <c r="B15">
        <v>8.9090000000000007</v>
      </c>
      <c r="C15">
        <v>74.17</v>
      </c>
    </row>
    <row r="16" spans="1:3" x14ac:dyDescent="0.25">
      <c r="B16">
        <v>7.9249999999999998</v>
      </c>
      <c r="C16">
        <v>73.540000000000006</v>
      </c>
    </row>
    <row r="17" spans="1:3" x14ac:dyDescent="0.25">
      <c r="B17">
        <v>6.931</v>
      </c>
      <c r="C17">
        <v>72.599999999999994</v>
      </c>
    </row>
    <row r="18" spans="1:3" x14ac:dyDescent="0.25">
      <c r="B18">
        <v>5.9370000000000003</v>
      </c>
      <c r="C18">
        <v>70.55</v>
      </c>
    </row>
    <row r="19" spans="1:3" x14ac:dyDescent="0.25">
      <c r="B19">
        <v>4.9539999999999997</v>
      </c>
      <c r="C19">
        <v>67.88</v>
      </c>
    </row>
    <row r="20" spans="1:3" x14ac:dyDescent="0.25">
      <c r="B20">
        <v>3.96</v>
      </c>
      <c r="C20">
        <v>64.27</v>
      </c>
    </row>
    <row r="21" spans="1:3" x14ac:dyDescent="0.25">
      <c r="B21">
        <v>2.944</v>
      </c>
      <c r="C21">
        <v>55.95</v>
      </c>
    </row>
    <row r="22" spans="1:3" x14ac:dyDescent="0.25">
      <c r="B22">
        <v>1.9390000000000001</v>
      </c>
      <c r="C22">
        <v>45.89</v>
      </c>
    </row>
    <row r="23" spans="1:3" x14ac:dyDescent="0.25">
      <c r="B23">
        <v>0.93400000000000005</v>
      </c>
      <c r="C23">
        <v>33.479999999999997</v>
      </c>
    </row>
    <row r="24" spans="1:3" x14ac:dyDescent="0.25">
      <c r="B24">
        <v>5.4450000000000002E-3</v>
      </c>
      <c r="C24">
        <v>2.01E-2</v>
      </c>
    </row>
    <row r="26" spans="1:3" x14ac:dyDescent="0.25">
      <c r="A26" t="s">
        <v>25</v>
      </c>
      <c r="B26">
        <v>9.9250000000000007</v>
      </c>
      <c r="C26">
        <v>29.55</v>
      </c>
    </row>
    <row r="27" spans="1:3" x14ac:dyDescent="0.25">
      <c r="B27">
        <v>8.9090000000000007</v>
      </c>
      <c r="C27">
        <v>28.61</v>
      </c>
    </row>
    <row r="28" spans="1:3" x14ac:dyDescent="0.25">
      <c r="B28">
        <v>7.9139999999999997</v>
      </c>
      <c r="C28">
        <v>26.41</v>
      </c>
    </row>
    <row r="29" spans="1:3" x14ac:dyDescent="0.25">
      <c r="B29">
        <v>6.92</v>
      </c>
      <c r="C29">
        <v>25.63</v>
      </c>
    </row>
    <row r="30" spans="1:3" x14ac:dyDescent="0.25">
      <c r="B30">
        <v>5.9480000000000004</v>
      </c>
      <c r="C30">
        <v>24.53</v>
      </c>
    </row>
    <row r="31" spans="1:3" x14ac:dyDescent="0.25">
      <c r="B31">
        <v>4.9210000000000003</v>
      </c>
      <c r="C31">
        <v>21.7</v>
      </c>
    </row>
    <row r="32" spans="1:3" x14ac:dyDescent="0.25">
      <c r="B32">
        <v>3.9049999999999998</v>
      </c>
      <c r="C32">
        <v>18.239999999999998</v>
      </c>
    </row>
    <row r="33" spans="1:3" x14ac:dyDescent="0.25">
      <c r="B33">
        <v>2.9220000000000002</v>
      </c>
      <c r="C33">
        <v>15.26</v>
      </c>
    </row>
    <row r="34" spans="1:3" x14ac:dyDescent="0.25">
      <c r="B34">
        <v>1.9059999999999999</v>
      </c>
      <c r="C34">
        <v>9.9169999999999998</v>
      </c>
    </row>
    <row r="35" spans="1:3" x14ac:dyDescent="0.25">
      <c r="B35">
        <v>0.91210000000000002</v>
      </c>
      <c r="C35">
        <v>4.5759999999999996</v>
      </c>
    </row>
    <row r="36" spans="1:3" x14ac:dyDescent="0.25">
      <c r="B36">
        <v>5.4450000000000002E-3</v>
      </c>
      <c r="C36">
        <v>2.01E-2</v>
      </c>
    </row>
    <row r="38" spans="1:3" x14ac:dyDescent="0.25">
      <c r="A38" t="s">
        <v>26</v>
      </c>
      <c r="B38">
        <v>9.9250000000000007</v>
      </c>
      <c r="C38">
        <v>74.010000000000005</v>
      </c>
    </row>
    <row r="39" spans="1:3" x14ac:dyDescent="0.25">
      <c r="B39">
        <v>8.9090000000000007</v>
      </c>
      <c r="C39">
        <v>72.28</v>
      </c>
    </row>
    <row r="40" spans="1:3" x14ac:dyDescent="0.25">
      <c r="B40">
        <v>7.9139999999999997</v>
      </c>
      <c r="C40">
        <v>71.180000000000007</v>
      </c>
    </row>
    <row r="41" spans="1:3" x14ac:dyDescent="0.25">
      <c r="B41">
        <v>6.92</v>
      </c>
      <c r="C41">
        <v>70.55</v>
      </c>
    </row>
    <row r="42" spans="1:3" x14ac:dyDescent="0.25">
      <c r="B42">
        <v>5.9370000000000003</v>
      </c>
      <c r="C42">
        <v>69.61</v>
      </c>
    </row>
    <row r="43" spans="1:3" x14ac:dyDescent="0.25">
      <c r="B43">
        <v>4.9210000000000003</v>
      </c>
      <c r="C43">
        <v>67.73</v>
      </c>
    </row>
    <row r="44" spans="1:3" x14ac:dyDescent="0.25">
      <c r="B44">
        <v>3.8940000000000001</v>
      </c>
      <c r="C44">
        <v>65.06</v>
      </c>
    </row>
    <row r="45" spans="1:3" x14ac:dyDescent="0.25">
      <c r="B45">
        <v>2.9220000000000002</v>
      </c>
      <c r="C45">
        <v>62.39</v>
      </c>
    </row>
    <row r="46" spans="1:3" x14ac:dyDescent="0.25">
      <c r="B46">
        <v>1.9059999999999999</v>
      </c>
      <c r="C46">
        <v>50.45</v>
      </c>
    </row>
    <row r="47" spans="1:3" x14ac:dyDescent="0.25">
      <c r="B47">
        <v>0.91210000000000002</v>
      </c>
      <c r="C47">
        <v>37.090000000000003</v>
      </c>
    </row>
    <row r="48" spans="1:3" x14ac:dyDescent="0.25">
      <c r="B48">
        <v>5.4450000000000002E-3</v>
      </c>
      <c r="C48">
        <v>2.01E-2</v>
      </c>
    </row>
    <row r="50" spans="1:3" x14ac:dyDescent="0.25">
      <c r="A50" t="s">
        <v>27</v>
      </c>
      <c r="B50">
        <v>9.9139999999999997</v>
      </c>
      <c r="C50">
        <v>13.69</v>
      </c>
    </row>
    <row r="51" spans="1:3" x14ac:dyDescent="0.25">
      <c r="B51">
        <v>8.92</v>
      </c>
      <c r="C51">
        <v>12.59</v>
      </c>
    </row>
    <row r="52" spans="1:3" x14ac:dyDescent="0.25">
      <c r="B52">
        <v>7.9249999999999998</v>
      </c>
      <c r="C52">
        <v>12.27</v>
      </c>
    </row>
    <row r="53" spans="1:3" x14ac:dyDescent="0.25">
      <c r="B53">
        <v>6.92</v>
      </c>
      <c r="C53">
        <v>12.74</v>
      </c>
    </row>
    <row r="54" spans="1:3" x14ac:dyDescent="0.25">
      <c r="B54">
        <v>5.9370000000000003</v>
      </c>
      <c r="C54">
        <v>12.9</v>
      </c>
    </row>
    <row r="55" spans="1:3" x14ac:dyDescent="0.25">
      <c r="B55">
        <v>4.9539999999999997</v>
      </c>
      <c r="C55">
        <v>11.64</v>
      </c>
    </row>
    <row r="56" spans="1:3" x14ac:dyDescent="0.25">
      <c r="B56">
        <v>3.9489999999999998</v>
      </c>
      <c r="C56">
        <v>10.86</v>
      </c>
    </row>
    <row r="57" spans="1:3" x14ac:dyDescent="0.25">
      <c r="B57">
        <v>2.9220000000000002</v>
      </c>
      <c r="C57">
        <v>8.1890000000000001</v>
      </c>
    </row>
    <row r="58" spans="1:3" x14ac:dyDescent="0.25">
      <c r="B58">
        <v>1.9279999999999999</v>
      </c>
      <c r="C58">
        <v>6.1470000000000002</v>
      </c>
    </row>
    <row r="59" spans="1:3" x14ac:dyDescent="0.25">
      <c r="B59">
        <v>0.92310000000000003</v>
      </c>
      <c r="C59">
        <v>3.0049999999999999</v>
      </c>
    </row>
    <row r="60" spans="1:3" x14ac:dyDescent="0.25">
      <c r="B60">
        <v>5.4450000000000002E-3</v>
      </c>
      <c r="C60">
        <v>2.01E-2</v>
      </c>
    </row>
    <row r="62" spans="1:3" x14ac:dyDescent="0.25">
      <c r="A62" t="s">
        <v>28</v>
      </c>
      <c r="B62">
        <v>9.9250000000000007</v>
      </c>
      <c r="C62">
        <v>73.38</v>
      </c>
    </row>
    <row r="63" spans="1:3" x14ac:dyDescent="0.25">
      <c r="B63">
        <v>8.9090000000000007</v>
      </c>
      <c r="C63">
        <v>73.23</v>
      </c>
    </row>
    <row r="64" spans="1:3" x14ac:dyDescent="0.25">
      <c r="B64">
        <v>7.9249999999999998</v>
      </c>
      <c r="C64">
        <v>72.13</v>
      </c>
    </row>
    <row r="65" spans="1:3" x14ac:dyDescent="0.25">
      <c r="B65">
        <v>6.92</v>
      </c>
      <c r="C65">
        <v>68.510000000000005</v>
      </c>
    </row>
    <row r="66" spans="1:3" x14ac:dyDescent="0.25">
      <c r="B66">
        <v>5.9260000000000002</v>
      </c>
      <c r="C66">
        <v>68.2</v>
      </c>
    </row>
    <row r="67" spans="1:3" x14ac:dyDescent="0.25">
      <c r="B67">
        <v>5.0090000000000003</v>
      </c>
      <c r="C67">
        <v>67.569999999999993</v>
      </c>
    </row>
    <row r="68" spans="1:3" x14ac:dyDescent="0.25">
      <c r="B68">
        <v>3.96</v>
      </c>
      <c r="C68">
        <v>67.099999999999994</v>
      </c>
    </row>
    <row r="69" spans="1:3" x14ac:dyDescent="0.25">
      <c r="B69">
        <v>2.9220000000000002</v>
      </c>
      <c r="C69">
        <v>64.430000000000007</v>
      </c>
    </row>
    <row r="70" spans="1:3" x14ac:dyDescent="0.25">
      <c r="B70">
        <v>1.917</v>
      </c>
      <c r="C70">
        <v>57.99</v>
      </c>
    </row>
    <row r="71" spans="1:3" x14ac:dyDescent="0.25">
      <c r="B71">
        <v>0.93400000000000005</v>
      </c>
      <c r="C71">
        <v>43.69</v>
      </c>
    </row>
    <row r="72" spans="1:3" x14ac:dyDescent="0.25">
      <c r="B72">
        <v>5.4450000000000002E-3</v>
      </c>
      <c r="C72">
        <v>2.01E-2</v>
      </c>
    </row>
    <row r="74" spans="1:3" x14ac:dyDescent="0.25">
      <c r="A74" t="s">
        <v>29</v>
      </c>
      <c r="B74">
        <v>9.9459999999999997</v>
      </c>
      <c r="C74">
        <v>20.29</v>
      </c>
    </row>
    <row r="75" spans="1:3" x14ac:dyDescent="0.25">
      <c r="B75">
        <v>8.92</v>
      </c>
      <c r="C75">
        <v>19.5</v>
      </c>
    </row>
    <row r="76" spans="1:3" x14ac:dyDescent="0.25">
      <c r="B76">
        <v>7.9139999999999997</v>
      </c>
      <c r="C76">
        <v>18.71</v>
      </c>
    </row>
    <row r="77" spans="1:3" x14ac:dyDescent="0.25">
      <c r="B77">
        <v>6.931</v>
      </c>
      <c r="C77">
        <v>18.09</v>
      </c>
    </row>
    <row r="78" spans="1:3" x14ac:dyDescent="0.25">
      <c r="B78">
        <v>5.9480000000000004</v>
      </c>
      <c r="C78">
        <v>17.46</v>
      </c>
    </row>
    <row r="79" spans="1:3" x14ac:dyDescent="0.25">
      <c r="B79">
        <v>4.9320000000000004</v>
      </c>
      <c r="C79">
        <v>16.2</v>
      </c>
    </row>
    <row r="80" spans="1:3" x14ac:dyDescent="0.25">
      <c r="B80">
        <v>3.9159999999999999</v>
      </c>
      <c r="C80">
        <v>15.26</v>
      </c>
    </row>
    <row r="81" spans="1:3" x14ac:dyDescent="0.25">
      <c r="B81">
        <v>2.9329999999999998</v>
      </c>
      <c r="C81">
        <v>13.37</v>
      </c>
    </row>
    <row r="82" spans="1:3" x14ac:dyDescent="0.25">
      <c r="B82">
        <v>1.9279999999999999</v>
      </c>
      <c r="C82">
        <v>9.1310000000000002</v>
      </c>
    </row>
    <row r="83" spans="1:3" x14ac:dyDescent="0.25">
      <c r="B83">
        <v>0.92310000000000003</v>
      </c>
      <c r="C83">
        <v>1.4339999999999999</v>
      </c>
    </row>
    <row r="84" spans="1:3" x14ac:dyDescent="0.25">
      <c r="B84">
        <v>5.4450000000000002E-3</v>
      </c>
      <c r="C84">
        <v>2.01E-2</v>
      </c>
    </row>
    <row r="86" spans="1:3" x14ac:dyDescent="0.25">
      <c r="A86" t="s">
        <v>30</v>
      </c>
      <c r="B86">
        <v>9.9350000000000005</v>
      </c>
      <c r="C86">
        <v>58.14</v>
      </c>
    </row>
    <row r="87" spans="1:3" x14ac:dyDescent="0.25">
      <c r="B87">
        <v>8.92</v>
      </c>
      <c r="C87">
        <v>56.73</v>
      </c>
    </row>
    <row r="88" spans="1:3" x14ac:dyDescent="0.25">
      <c r="B88">
        <v>7.9249999999999998</v>
      </c>
      <c r="C88">
        <v>55.95</v>
      </c>
    </row>
    <row r="89" spans="1:3" x14ac:dyDescent="0.25">
      <c r="B89">
        <v>6.931</v>
      </c>
      <c r="C89">
        <v>56.1</v>
      </c>
    </row>
    <row r="90" spans="1:3" x14ac:dyDescent="0.25">
      <c r="B90">
        <v>5.9589999999999996</v>
      </c>
      <c r="C90">
        <v>56.42</v>
      </c>
    </row>
    <row r="91" spans="1:3" x14ac:dyDescent="0.25">
      <c r="B91">
        <v>4.9320000000000004</v>
      </c>
      <c r="C91">
        <v>56.1</v>
      </c>
    </row>
    <row r="92" spans="1:3" x14ac:dyDescent="0.25">
      <c r="B92">
        <v>3.927</v>
      </c>
      <c r="C92">
        <v>56.1</v>
      </c>
    </row>
    <row r="93" spans="1:3" x14ac:dyDescent="0.25">
      <c r="B93">
        <v>2.9220000000000002</v>
      </c>
      <c r="C93">
        <v>55.63</v>
      </c>
    </row>
    <row r="94" spans="1:3" x14ac:dyDescent="0.25">
      <c r="B94">
        <v>1.9279999999999999</v>
      </c>
      <c r="C94">
        <v>53.75</v>
      </c>
    </row>
    <row r="95" spans="1:3" x14ac:dyDescent="0.25">
      <c r="B95">
        <v>0.94489999999999996</v>
      </c>
      <c r="C95">
        <v>35.21</v>
      </c>
    </row>
    <row r="96" spans="1:3" x14ac:dyDescent="0.25">
      <c r="B96">
        <v>5.4450000000000002E-3</v>
      </c>
      <c r="C96">
        <v>2.01E-2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Fig 2A</vt:lpstr>
      <vt:lpstr>Fig 2B</vt:lpstr>
      <vt:lpstr>Fig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Simon Vilms Pedersen</cp:lastModifiedBy>
  <dcterms:created xsi:type="dcterms:W3CDTF">2015-06-15T06:06:49Z</dcterms:created>
  <dcterms:modified xsi:type="dcterms:W3CDTF">2015-09-15T20:13:05Z</dcterms:modified>
</cp:coreProperties>
</file>