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8800" windowHeight="16200" firstSheet="1" activeTab="1"/>
  </bookViews>
  <sheets>
    <sheet name="Soil properties" sheetId="11" r:id="rId1"/>
    <sheet name="weather variable" sheetId="6" r:id="rId2"/>
    <sheet name="cumul" sheetId="1" r:id="rId3"/>
    <sheet name="flux" sheetId="2" r:id="rId4"/>
    <sheet name="Soil pH" sheetId="3" r:id="rId5"/>
    <sheet name="soil temp" sheetId="5" r:id="rId6"/>
    <sheet name="Soil VFAs" sheetId="8" r:id="rId7"/>
    <sheet name="Soil NH4-NO3" sheetId="10" r:id="rId8"/>
    <sheet name="Soil moisture content" sheetId="9" r:id="rId9"/>
    <sheet name="manure caracteristic" sheetId="7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5" i="6" l="1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Q443" i="6"/>
  <c r="Q418" i="6"/>
  <c r="Q395" i="6"/>
  <c r="Q370" i="6"/>
  <c r="Q330" i="6"/>
  <c r="Q300" i="6"/>
  <c r="Q282" i="6"/>
  <c r="Q275" i="6"/>
  <c r="Q260" i="6"/>
  <c r="Q250" i="6"/>
  <c r="Q236" i="6"/>
  <c r="Q226" i="6"/>
  <c r="Q212" i="6"/>
  <c r="Q203" i="6"/>
  <c r="Q188" i="6"/>
  <c r="Q178" i="6"/>
  <c r="Q151" i="6"/>
  <c r="Q135" i="6"/>
  <c r="Q127" i="6"/>
  <c r="Q113" i="6"/>
  <c r="Q107" i="6"/>
  <c r="Q104" i="6"/>
  <c r="Q88" i="6"/>
  <c r="Q83" i="6"/>
  <c r="Q80" i="6"/>
  <c r="Q58" i="6"/>
  <c r="Q53" i="6"/>
  <c r="Q40" i="6"/>
  <c r="Q35" i="6"/>
  <c r="Q30" i="6"/>
  <c r="Q20" i="6"/>
  <c r="Q16" i="6"/>
  <c r="Q14" i="6"/>
  <c r="Q12" i="6"/>
  <c r="Q11" i="6"/>
  <c r="Q10" i="6"/>
  <c r="Q9" i="6"/>
  <c r="Q8" i="6"/>
  <c r="Q7" i="6"/>
  <c r="AB44" i="6"/>
  <c r="AB42" i="6"/>
  <c r="AB40" i="6"/>
  <c r="AB27" i="6"/>
  <c r="AB34" i="6"/>
  <c r="AB29" i="6"/>
  <c r="AB23" i="6"/>
  <c r="AB20" i="6"/>
  <c r="AB16" i="6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G4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7" i="2"/>
  <c r="H6" i="2"/>
  <c r="H3" i="2"/>
  <c r="O4" i="6"/>
  <c r="O7" i="6"/>
  <c r="N7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8" i="6"/>
  <c r="O9" i="6"/>
  <c r="O10" i="6"/>
  <c r="O11" i="6"/>
  <c r="O12" i="6"/>
  <c r="O13" i="6"/>
  <c r="O14" i="6"/>
  <c r="G6" i="2"/>
  <c r="I6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20" i="2"/>
  <c r="O21" i="2"/>
  <c r="O23" i="2"/>
  <c r="O24" i="2"/>
  <c r="O25" i="2"/>
  <c r="O26" i="2"/>
  <c r="O27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</calcChain>
</file>

<file path=xl/sharedStrings.xml><?xml version="1.0" encoding="utf-8"?>
<sst xmlns="http://schemas.openxmlformats.org/spreadsheetml/2006/main" count="864" uniqueCount="126">
  <si>
    <t>Rep</t>
  </si>
  <si>
    <t>171-0</t>
  </si>
  <si>
    <t>a</t>
  </si>
  <si>
    <t>b</t>
  </si>
  <si>
    <t>c</t>
  </si>
  <si>
    <t>d</t>
  </si>
  <si>
    <t>anaerobically stored</t>
  </si>
  <si>
    <t>anaerobically digested</t>
  </si>
  <si>
    <t xml:space="preserve">5 cm </t>
  </si>
  <si>
    <t>15 cm</t>
  </si>
  <si>
    <t>30 cm</t>
  </si>
  <si>
    <t>time since application (day)</t>
  </si>
  <si>
    <t>3,5 m</t>
  </si>
  <si>
    <t>1.2 m</t>
  </si>
  <si>
    <t>2.4 m</t>
  </si>
  <si>
    <t>Kw m-2</t>
  </si>
  <si>
    <t>m/s</t>
  </si>
  <si>
    <t>height above soil surface</t>
  </si>
  <si>
    <t>air temp</t>
  </si>
  <si>
    <t>R/h %</t>
  </si>
  <si>
    <t xml:space="preserve"> NH4-N</t>
  </si>
  <si>
    <t>pH</t>
  </si>
  <si>
    <t>(g N/L)</t>
  </si>
  <si>
    <t>(g P/L)</t>
  </si>
  <si>
    <t>(g/100 mL)</t>
  </si>
  <si>
    <t>(g C/L)</t>
  </si>
  <si>
    <t>dry matter</t>
  </si>
  <si>
    <t>Total</t>
  </si>
  <si>
    <t>acetate</t>
  </si>
  <si>
    <t>propionate</t>
  </si>
  <si>
    <t>butyrate</t>
  </si>
  <si>
    <t>(g C m-2)</t>
  </si>
  <si>
    <t>j171</t>
  </si>
  <si>
    <t>.</t>
  </si>
  <si>
    <t>j172</t>
  </si>
  <si>
    <t>j173</t>
  </si>
  <si>
    <t>j175</t>
  </si>
  <si>
    <t>j177</t>
  </si>
  <si>
    <t>j180</t>
  </si>
  <si>
    <t>rep</t>
  </si>
  <si>
    <t>Depth</t>
  </si>
  <si>
    <t>NH4-N</t>
  </si>
  <si>
    <t>NO3-N</t>
  </si>
  <si>
    <t>mg kg-1</t>
  </si>
  <si>
    <t>g m-2</t>
  </si>
  <si>
    <t>treatment</t>
  </si>
  <si>
    <t>note: time 0 is before Slurry application</t>
  </si>
  <si>
    <t>g C kg-1</t>
  </si>
  <si>
    <t>g N kg-1</t>
  </si>
  <si>
    <t>Sand g kg-1</t>
  </si>
  <si>
    <t>Clay g kg-1</t>
  </si>
  <si>
    <t>Site has been cultivated to timothy for several years and the sod was plowed under Autumn 1999</t>
  </si>
  <si>
    <t>In spring 2000, the soil was harrowed to a 10 cm depth 3 wk before initiation of the experiment</t>
  </si>
  <si>
    <t>The soil was kept bare during the experiement by manual weeding</t>
  </si>
  <si>
    <t>NH3 flux</t>
  </si>
  <si>
    <t>depth</t>
  </si>
  <si>
    <t>Soil initial properties (loam)</t>
  </si>
  <si>
    <t>0.3 m</t>
  </si>
  <si>
    <t>0.6 m</t>
  </si>
  <si>
    <t>Irradiance</t>
  </si>
  <si>
    <t>0.5 m agl</t>
  </si>
  <si>
    <t>Data collected on site.</t>
  </si>
  <si>
    <t>mm</t>
  </si>
  <si>
    <t>précipitation</t>
  </si>
  <si>
    <t>NOTE about precipitation: the equivalent amount of water was applied under the tunnels the following day in the morning, and acid traps were replaced right after water addition.</t>
  </si>
  <si>
    <t>Cumulative NH3 losses</t>
  </si>
  <si>
    <t>Time since appl (d)</t>
  </si>
  <si>
    <t>Treatment</t>
  </si>
  <si>
    <t>Treatment 3 = anaerobically digested slurry (in a psychrophilic batch reactor)</t>
  </si>
  <si>
    <t>Treatment 2 = anaerobically stored slurry (in a concrete tank)</t>
  </si>
  <si>
    <t>Time since appl</t>
  </si>
  <si>
    <t>(d)</t>
  </si>
  <si>
    <t xml:space="preserve"> (mg N /m2)</t>
  </si>
  <si>
    <t>(mgN/m²/h)</t>
  </si>
  <si>
    <t>Julian day</t>
  </si>
  <si>
    <t>Soil</t>
  </si>
  <si>
    <t>NOTE: 5 g soil samples were mixed with 10 g of DI water, agitated (shaker) for 5 min, let stand on the bench for 30 min and then read with a pH electrode.</t>
  </si>
  <si>
    <t>Soil depths:</t>
  </si>
  <si>
    <t>a = 0-5 mm</t>
  </si>
  <si>
    <t>b = 5-20 mm</t>
  </si>
  <si>
    <t>c= 20-50 mm</t>
  </si>
  <si>
    <t>d = 50-100 mm</t>
  </si>
  <si>
    <t>note: Time 0 is just before Slurry application</t>
  </si>
  <si>
    <t>soil temp (oC)</t>
  </si>
  <si>
    <t>Pig slurry</t>
  </si>
  <si>
    <t>Total C</t>
  </si>
  <si>
    <t>Total IC</t>
  </si>
  <si>
    <t>VFAs</t>
  </si>
  <si>
    <t>dissolved C</t>
  </si>
  <si>
    <t>dissolved IC</t>
  </si>
  <si>
    <t>(mg/L)</t>
  </si>
  <si>
    <t>Soil depth</t>
  </si>
  <si>
    <t>g /100g</t>
  </si>
  <si>
    <t>Volatile fatty acids content</t>
  </si>
  <si>
    <t>(mg/kg dry soil)</t>
  </si>
  <si>
    <t>(mg C/kg soil)</t>
  </si>
  <si>
    <t>Sum</t>
  </si>
  <si>
    <t>Time since appl (day)</t>
  </si>
  <si>
    <t>Julian Day</t>
  </si>
  <si>
    <t>1 = 0-5 mm</t>
  </si>
  <si>
    <t>2 = 5-20 mm</t>
  </si>
  <si>
    <t>3= 20-50 mm</t>
  </si>
  <si>
    <t>4 = 50-100 mm</t>
  </si>
  <si>
    <t>The manures were surface applied without any incorporation and let to infiltrate. Tunnels were installed over the treated surfaces within 2 minutes of application.</t>
  </si>
  <si>
    <t>note: Time 0 is just before slurry application</t>
  </si>
  <si>
    <t>TKN</t>
  </si>
  <si>
    <t>TKP</t>
  </si>
  <si>
    <t xml:space="preserve">mean period duration (h) </t>
  </si>
  <si>
    <t>NH3 measurement suspended for 21.38 hours</t>
  </si>
  <si>
    <t>NH3 measurement suspended for 16.5 hours</t>
  </si>
  <si>
    <t>NH3 measurement suspended for 27.8 hours</t>
  </si>
  <si>
    <t>Cumul Check</t>
  </si>
  <si>
    <t>Assuming start:</t>
  </si>
  <si>
    <t>Hour</t>
  </si>
  <si>
    <t>Start Shift</t>
  </si>
  <si>
    <t>End Shift</t>
  </si>
  <si>
    <t>Precipitation</t>
  </si>
  <si>
    <t xml:space="preserve">Manually Added 0.675 ml precipitation. </t>
  </si>
  <si>
    <t xml:space="preserve">Manually Added 0.225 ml precipitation. </t>
  </si>
  <si>
    <t>Amm. Vol. Shift Start</t>
  </si>
  <si>
    <t>Amm. Vol. Shift End.</t>
  </si>
  <si>
    <t>Avg Air Temps</t>
  </si>
  <si>
    <t>Avg Humidity</t>
  </si>
  <si>
    <t>Avg Irradiance</t>
  </si>
  <si>
    <t>Soil Temp</t>
  </si>
  <si>
    <t>Avg Soil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</si>
</sst>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dd/mm/yyyy\ hh\:mm"/>
    <numFmt numFmtId="167" formatCode="dd\-mm\-yyyy\ hh\:mm"/>
    <numFmt numFmtId="168" formatCode="0.00000000000"/>
    <numFmt numFmtId="169" formatCode="0.00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F0000"/>
      <name val="Calibri"/>
      <scheme val="minor"/>
    </font>
    <font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5" fillId="0" borderId="0" xfId="0" applyNumberFormat="1" applyFont="1"/>
    <xf numFmtId="0" fontId="5" fillId="0" borderId="0" xfId="0" applyFont="1"/>
    <xf numFmtId="164" fontId="2" fillId="0" borderId="0" xfId="0" applyNumberFormat="1" applyFont="1"/>
    <xf numFmtId="2" fontId="2" fillId="0" borderId="0" xfId="0" applyNumberFormat="1" applyFont="1"/>
    <xf numFmtId="14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8" fontId="0" fillId="0" borderId="0" xfId="0" applyNumberFormat="1"/>
    <xf numFmtId="166" fontId="2" fillId="2" borderId="0" xfId="0" applyNumberFormat="1" applyFont="1" applyFill="1"/>
    <xf numFmtId="167" fontId="0" fillId="0" borderId="0" xfId="0" applyNumberFormat="1"/>
    <xf numFmtId="166" fontId="2" fillId="3" borderId="0" xfId="0" applyNumberFormat="1" applyFont="1" applyFill="1"/>
    <xf numFmtId="166" fontId="2" fillId="4" borderId="0" xfId="0" applyNumberFormat="1" applyFont="1" applyFill="1"/>
    <xf numFmtId="166" fontId="6" fillId="5" borderId="0" xfId="0" applyNumberFormat="1" applyFont="1" applyFill="1"/>
    <xf numFmtId="0" fontId="0" fillId="0" borderId="0" xfId="0" applyNumberFormat="1"/>
    <xf numFmtId="0" fontId="2" fillId="0" borderId="0" xfId="0" applyNumberFormat="1" applyFont="1"/>
    <xf numFmtId="169" fontId="0" fillId="0" borderId="0" xfId="0" applyNumberFormat="1"/>
  </cellXfs>
  <cellStyles count="445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Besøgt link" xfId="66" builtinId="9" hidden="1"/>
    <cellStyle name="Besøgt link" xfId="68" builtinId="9" hidden="1"/>
    <cellStyle name="Besøgt link" xfId="70" builtinId="9" hidden="1"/>
    <cellStyle name="Besøgt link" xfId="72" builtinId="9" hidden="1"/>
    <cellStyle name="Besøgt link" xfId="74" builtinId="9" hidden="1"/>
    <cellStyle name="Besøgt link" xfId="76" builtinId="9" hidden="1"/>
    <cellStyle name="Besøgt link" xfId="78" builtinId="9" hidden="1"/>
    <cellStyle name="Besøgt link" xfId="80" builtinId="9" hidden="1"/>
    <cellStyle name="Besøgt link" xfId="82" builtinId="9" hidden="1"/>
    <cellStyle name="Besøgt link" xfId="84" builtinId="9" hidden="1"/>
    <cellStyle name="Besøgt link" xfId="86" builtinId="9" hidden="1"/>
    <cellStyle name="Besøgt link" xfId="88" builtinId="9" hidden="1"/>
    <cellStyle name="Besøgt link" xfId="90" builtinId="9" hidden="1"/>
    <cellStyle name="Besøgt link" xfId="92" builtinId="9" hidden="1"/>
    <cellStyle name="Besøgt link" xfId="94" builtinId="9" hidden="1"/>
    <cellStyle name="Besøgt link" xfId="96" builtinId="9" hidden="1"/>
    <cellStyle name="Besøgt link" xfId="98" builtinId="9" hidden="1"/>
    <cellStyle name="Besøgt link" xfId="100" builtinId="9" hidden="1"/>
    <cellStyle name="Besøgt link" xfId="102" builtinId="9" hidden="1"/>
    <cellStyle name="Besøgt link" xfId="104" builtinId="9" hidden="1"/>
    <cellStyle name="Besøgt link" xfId="106" builtinId="9" hidden="1"/>
    <cellStyle name="Besøgt link" xfId="108" builtinId="9" hidden="1"/>
    <cellStyle name="Besøgt link" xfId="110" builtinId="9" hidden="1"/>
    <cellStyle name="Besøgt link" xfId="112" builtinId="9" hidden="1"/>
    <cellStyle name="Besøgt link" xfId="114" builtinId="9" hidden="1"/>
    <cellStyle name="Besøgt link" xfId="116" builtinId="9" hidden="1"/>
    <cellStyle name="Besøgt link" xfId="118" builtinId="9" hidden="1"/>
    <cellStyle name="Besøgt link" xfId="120" builtinId="9" hidden="1"/>
    <cellStyle name="Besøgt link" xfId="122" builtinId="9" hidden="1"/>
    <cellStyle name="Besøgt link" xfId="124" builtinId="9" hidden="1"/>
    <cellStyle name="Besøgt link" xfId="126" builtinId="9" hidden="1"/>
    <cellStyle name="Besøgt link" xfId="128" builtinId="9" hidden="1"/>
    <cellStyle name="Besøgt link" xfId="130" builtinId="9" hidden="1"/>
    <cellStyle name="Besøgt link" xfId="132" builtinId="9" hidden="1"/>
    <cellStyle name="Besøgt link" xfId="134" builtinId="9" hidden="1"/>
    <cellStyle name="Besøgt link" xfId="136" builtinId="9" hidden="1"/>
    <cellStyle name="Besøgt link" xfId="138" builtinId="9" hidden="1"/>
    <cellStyle name="Besøgt link" xfId="140" builtinId="9" hidden="1"/>
    <cellStyle name="Besøgt link" xfId="142" builtinId="9" hidden="1"/>
    <cellStyle name="Besøgt link" xfId="144" builtinId="9" hidden="1"/>
    <cellStyle name="Besøgt link" xfId="146" builtinId="9" hidden="1"/>
    <cellStyle name="Besøgt link" xfId="148" builtinId="9" hidden="1"/>
    <cellStyle name="Besøgt link" xfId="150" builtinId="9" hidden="1"/>
    <cellStyle name="Besøgt link" xfId="152" builtinId="9" hidden="1"/>
    <cellStyle name="Besøgt link" xfId="154" builtinId="9" hidden="1"/>
    <cellStyle name="Besøgt link" xfId="156" builtinId="9" hidden="1"/>
    <cellStyle name="Besøgt link" xfId="158" builtinId="9" hidden="1"/>
    <cellStyle name="Besøgt link" xfId="160" builtinId="9" hidden="1"/>
    <cellStyle name="Besøgt link" xfId="162" builtinId="9" hidden="1"/>
    <cellStyle name="Besøgt link" xfId="164" builtinId="9" hidden="1"/>
    <cellStyle name="Besøgt link" xfId="166" builtinId="9" hidden="1"/>
    <cellStyle name="Besøgt link" xfId="168" builtinId="9" hidden="1"/>
    <cellStyle name="Besøgt link" xfId="170" builtinId="9" hidden="1"/>
    <cellStyle name="Besøgt link" xfId="172" builtinId="9" hidden="1"/>
    <cellStyle name="Besøgt link" xfId="174" builtinId="9" hidden="1"/>
    <cellStyle name="Besøgt link" xfId="176" builtinId="9" hidden="1"/>
    <cellStyle name="Besøgt link" xfId="178" builtinId="9" hidden="1"/>
    <cellStyle name="Besøgt link" xfId="180" builtinId="9" hidden="1"/>
    <cellStyle name="Besøgt link" xfId="182" builtinId="9" hidden="1"/>
    <cellStyle name="Besøgt link" xfId="184" builtinId="9" hidden="1"/>
    <cellStyle name="Besøgt link" xfId="186" builtinId="9" hidden="1"/>
    <cellStyle name="Besøgt link" xfId="188" builtinId="9" hidden="1"/>
    <cellStyle name="Besøgt link" xfId="190" builtinId="9" hidden="1"/>
    <cellStyle name="Besøgt link" xfId="192" builtinId="9" hidden="1"/>
    <cellStyle name="Besøgt link" xfId="194" builtinId="9" hidden="1"/>
    <cellStyle name="Besøgt link" xfId="196" builtinId="9" hidden="1"/>
    <cellStyle name="Besøgt link" xfId="198" builtinId="9" hidden="1"/>
    <cellStyle name="Besøgt link" xfId="200" builtinId="9" hidden="1"/>
    <cellStyle name="Besøgt link" xfId="202" builtinId="9" hidden="1"/>
    <cellStyle name="Besøgt link" xfId="204" builtinId="9" hidden="1"/>
    <cellStyle name="Besøgt link" xfId="206" builtinId="9" hidden="1"/>
    <cellStyle name="Besøgt link" xfId="208" builtinId="9" hidden="1"/>
    <cellStyle name="Besøgt link" xfId="210" builtinId="9" hidden="1"/>
    <cellStyle name="Besøgt link" xfId="212" builtinId="9" hidden="1"/>
    <cellStyle name="Besøgt link" xfId="214" builtinId="9" hidden="1"/>
    <cellStyle name="Besøgt link" xfId="216" builtinId="9" hidden="1"/>
    <cellStyle name="Besøgt link" xfId="218" builtinId="9" hidden="1"/>
    <cellStyle name="Besøgt link" xfId="220" builtinId="9" hidden="1"/>
    <cellStyle name="Besøgt link" xfId="222" builtinId="9" hidden="1"/>
    <cellStyle name="Besøgt link" xfId="224" builtinId="9" hidden="1"/>
    <cellStyle name="Besøgt link" xfId="226" builtinId="9" hidden="1"/>
    <cellStyle name="Besøgt link" xfId="228" builtinId="9" hidden="1"/>
    <cellStyle name="Besøgt link" xfId="230" builtinId="9" hidden="1"/>
    <cellStyle name="Besøgt link" xfId="232" builtinId="9" hidden="1"/>
    <cellStyle name="Besøgt link" xfId="234" builtinId="9" hidden="1"/>
    <cellStyle name="Besøgt link" xfId="236" builtinId="9" hidden="1"/>
    <cellStyle name="Besøgt link" xfId="238" builtinId="9" hidden="1"/>
    <cellStyle name="Besøgt link" xfId="240" builtinId="9" hidden="1"/>
    <cellStyle name="Besøgt link" xfId="242" builtinId="9" hidden="1"/>
    <cellStyle name="Besøgt link" xfId="244" builtinId="9" hidden="1"/>
    <cellStyle name="Besøgt link" xfId="246" builtinId="9" hidden="1"/>
    <cellStyle name="Besøgt link" xfId="248" builtinId="9" hidden="1"/>
    <cellStyle name="Besøgt link" xfId="250" builtinId="9" hidden="1"/>
    <cellStyle name="Besøgt link" xfId="252" builtinId="9" hidden="1"/>
    <cellStyle name="Besøgt link" xfId="254" builtinId="9" hidden="1"/>
    <cellStyle name="Besøgt link" xfId="256" builtinId="9" hidden="1"/>
    <cellStyle name="Besøgt link" xfId="258" builtinId="9" hidden="1"/>
    <cellStyle name="Besøgt link" xfId="260" builtinId="9" hidden="1"/>
    <cellStyle name="Besøgt link" xfId="262" builtinId="9" hidden="1"/>
    <cellStyle name="Besøgt link" xfId="264" builtinId="9" hidden="1"/>
    <cellStyle name="Besøgt link" xfId="266" builtinId="9" hidden="1"/>
    <cellStyle name="Besøgt link" xfId="268" builtinId="9" hidden="1"/>
    <cellStyle name="Besøgt link" xfId="270" builtinId="9" hidden="1"/>
    <cellStyle name="Besøgt link" xfId="272" builtinId="9" hidden="1"/>
    <cellStyle name="Besøgt link" xfId="274" builtinId="9" hidden="1"/>
    <cellStyle name="Besøgt link" xfId="276" builtinId="9" hidden="1"/>
    <cellStyle name="Besøgt link" xfId="278" builtinId="9" hidden="1"/>
    <cellStyle name="Besøgt link" xfId="280" builtinId="9" hidden="1"/>
    <cellStyle name="Besøgt link" xfId="282" builtinId="9" hidden="1"/>
    <cellStyle name="Besøgt link" xfId="284" builtinId="9" hidden="1"/>
    <cellStyle name="Besøgt link" xfId="286" builtinId="9" hidden="1"/>
    <cellStyle name="Besøgt link" xfId="288" builtinId="9" hidden="1"/>
    <cellStyle name="Besøgt link" xfId="290" builtinId="9" hidden="1"/>
    <cellStyle name="Besøgt link" xfId="292" builtinId="9" hidden="1"/>
    <cellStyle name="Besøgt link" xfId="294" builtinId="9" hidden="1"/>
    <cellStyle name="Besøgt link" xfId="296" builtinId="9" hidden="1"/>
    <cellStyle name="Besøgt link" xfId="298" builtinId="9" hidden="1"/>
    <cellStyle name="Besøgt link" xfId="300" builtinId="9" hidden="1"/>
    <cellStyle name="Besøgt link" xfId="302" builtinId="9" hidden="1"/>
    <cellStyle name="Besøgt link" xfId="304" builtinId="9" hidden="1"/>
    <cellStyle name="Besøgt link" xfId="306" builtinId="9" hidden="1"/>
    <cellStyle name="Besøgt link" xfId="308" builtinId="9" hidden="1"/>
    <cellStyle name="Besøgt link" xfId="310" builtinId="9" hidden="1"/>
    <cellStyle name="Besøgt link" xfId="312" builtinId="9" hidden="1"/>
    <cellStyle name="Besøgt link" xfId="314" builtinId="9" hidden="1"/>
    <cellStyle name="Besøgt link" xfId="316" builtinId="9" hidden="1"/>
    <cellStyle name="Besøgt link" xfId="318" builtinId="9" hidden="1"/>
    <cellStyle name="Besøgt link" xfId="320" builtinId="9" hidden="1"/>
    <cellStyle name="Besøgt link" xfId="322" builtinId="9" hidden="1"/>
    <cellStyle name="Besøgt link" xfId="324" builtinId="9" hidden="1"/>
    <cellStyle name="Besøgt link" xfId="326" builtinId="9" hidden="1"/>
    <cellStyle name="Besøgt link" xfId="328" builtinId="9" hidden="1"/>
    <cellStyle name="Besøgt link" xfId="330" builtinId="9" hidden="1"/>
    <cellStyle name="Besøgt link" xfId="332" builtinId="9" hidden="1"/>
    <cellStyle name="Besøgt link" xfId="334" builtinId="9" hidden="1"/>
    <cellStyle name="Besøgt link" xfId="336" builtinId="9" hidden="1"/>
    <cellStyle name="Besøgt link" xfId="338" builtinId="9" hidden="1"/>
    <cellStyle name="Besøgt link" xfId="340" builtinId="9" hidden="1"/>
    <cellStyle name="Besøgt link" xfId="342" builtinId="9" hidden="1"/>
    <cellStyle name="Besøgt link" xfId="344" builtinId="9" hidden="1"/>
    <cellStyle name="Besøgt link" xfId="346" builtinId="9" hidden="1"/>
    <cellStyle name="Besøgt link" xfId="348" builtinId="9" hidden="1"/>
    <cellStyle name="Besøgt link" xfId="350" builtinId="9" hidden="1"/>
    <cellStyle name="Besøgt link" xfId="352" builtinId="9" hidden="1"/>
    <cellStyle name="Besøgt link" xfId="354" builtinId="9" hidden="1"/>
    <cellStyle name="Besøgt link" xfId="356" builtinId="9" hidden="1"/>
    <cellStyle name="Besøgt link" xfId="358" builtinId="9" hidden="1"/>
    <cellStyle name="Besøgt link" xfId="360" builtinId="9" hidden="1"/>
    <cellStyle name="Besøgt link" xfId="362" builtinId="9" hidden="1"/>
    <cellStyle name="Besøgt link" xfId="364" builtinId="9" hidden="1"/>
    <cellStyle name="Besøgt link" xfId="366" builtinId="9" hidden="1"/>
    <cellStyle name="Besøgt link" xfId="368" builtinId="9" hidden="1"/>
    <cellStyle name="Besøgt link" xfId="370" builtinId="9" hidden="1"/>
    <cellStyle name="Besøgt link" xfId="372" builtinId="9" hidden="1"/>
    <cellStyle name="Besøgt link" xfId="374" builtinId="9" hidden="1"/>
    <cellStyle name="Besøgt link" xfId="376" builtinId="9" hidden="1"/>
    <cellStyle name="Besøgt link" xfId="378" builtinId="9" hidden="1"/>
    <cellStyle name="Besøgt link" xfId="380" builtinId="9" hidden="1"/>
    <cellStyle name="Besøgt link" xfId="382" builtinId="9" hidden="1"/>
    <cellStyle name="Besøgt link" xfId="384" builtinId="9" hidden="1"/>
    <cellStyle name="Besøgt link" xfId="386" builtinId="9" hidden="1"/>
    <cellStyle name="Besøgt link" xfId="388" builtinId="9" hidden="1"/>
    <cellStyle name="Besøgt link" xfId="390" builtinId="9" hidden="1"/>
    <cellStyle name="Besøgt link" xfId="392" builtinId="9" hidden="1"/>
    <cellStyle name="Besøgt link" xfId="394" builtinId="9" hidden="1"/>
    <cellStyle name="Besøgt link" xfId="396" builtinId="9" hidden="1"/>
    <cellStyle name="Besøgt link" xfId="398" builtinId="9" hidden="1"/>
    <cellStyle name="Besøgt link" xfId="400" builtinId="9" hidden="1"/>
    <cellStyle name="Besøgt link" xfId="402" builtinId="9" hidden="1"/>
    <cellStyle name="Besøgt link" xfId="404" builtinId="9" hidden="1"/>
    <cellStyle name="Besøgt link" xfId="406" builtinId="9" hidden="1"/>
    <cellStyle name="Besøgt link" xfId="408" builtinId="9" hidden="1"/>
    <cellStyle name="Besøgt link" xfId="410" builtinId="9" hidden="1"/>
    <cellStyle name="Besøgt link" xfId="412" builtinId="9" hidden="1"/>
    <cellStyle name="Besøgt link" xfId="414" builtinId="9" hidden="1"/>
    <cellStyle name="Besøgt link" xfId="416" builtinId="9" hidden="1"/>
    <cellStyle name="Besøgt link" xfId="418" builtinId="9" hidden="1"/>
    <cellStyle name="Besøgt link" xfId="420" builtinId="9" hidden="1"/>
    <cellStyle name="Besøgt link" xfId="422" builtinId="9" hidden="1"/>
    <cellStyle name="Besøgt link" xfId="424" builtinId="9" hidden="1"/>
    <cellStyle name="Besøgt link" xfId="426" builtinId="9" hidden="1"/>
    <cellStyle name="Besøgt link" xfId="428" builtinId="9" hidden="1"/>
    <cellStyle name="Besøgt link" xfId="430" builtinId="9" hidden="1"/>
    <cellStyle name="Besøgt link" xfId="432" builtinId="9" hidden="1"/>
    <cellStyle name="Besøgt link" xfId="434" builtinId="9" hidden="1"/>
    <cellStyle name="Besøgt link" xfId="436" builtinId="9" hidden="1"/>
    <cellStyle name="Besøgt link" xfId="438" builtinId="9" hidden="1"/>
    <cellStyle name="Besøgt link" xfId="440" builtinId="9" hidden="1"/>
    <cellStyle name="Besøgt link" xfId="442" builtinId="9" hidden="1"/>
    <cellStyle name="Besøgt link" xfId="4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5"/>
  <sheetViews>
    <sheetView workbookViewId="0">
      <selection activeCell="E10" sqref="E10"/>
    </sheetView>
  </sheetViews>
  <sheetFormatPr baseColWidth="10" defaultRowHeight="14" x14ac:dyDescent="0"/>
  <sheetData>
    <row r="3" spans="2:3">
      <c r="B3" t="s">
        <v>56</v>
      </c>
    </row>
    <row r="5" spans="2:3">
      <c r="B5" t="s">
        <v>21</v>
      </c>
      <c r="C5">
        <v>5.9</v>
      </c>
    </row>
    <row r="6" spans="2:3">
      <c r="B6" t="s">
        <v>47</v>
      </c>
      <c r="C6">
        <v>21.4</v>
      </c>
    </row>
    <row r="7" spans="2:3">
      <c r="B7" t="s">
        <v>48</v>
      </c>
      <c r="C7">
        <v>1.4</v>
      </c>
    </row>
    <row r="9" spans="2:3">
      <c r="B9" t="s">
        <v>49</v>
      </c>
      <c r="C9">
        <v>280</v>
      </c>
    </row>
    <row r="10" spans="2:3">
      <c r="B10" t="s">
        <v>50</v>
      </c>
      <c r="C10">
        <v>240</v>
      </c>
    </row>
    <row r="13" spans="2:3">
      <c r="B13" t="s">
        <v>51</v>
      </c>
    </row>
    <row r="14" spans="2:3">
      <c r="B14" t="s">
        <v>52</v>
      </c>
    </row>
    <row r="15" spans="2:3">
      <c r="B15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workbookViewId="0">
      <selection activeCell="F13" sqref="F13"/>
    </sheetView>
  </sheetViews>
  <sheetFormatPr baseColWidth="10" defaultRowHeight="14" x14ac:dyDescent="0"/>
  <cols>
    <col min="1" max="1" width="20.83203125" customWidth="1"/>
  </cols>
  <sheetData>
    <row r="2" spans="1:13">
      <c r="I2" t="s">
        <v>27</v>
      </c>
      <c r="J2" t="s">
        <v>27</v>
      </c>
      <c r="K2" t="s">
        <v>27</v>
      </c>
    </row>
    <row r="3" spans="1:13">
      <c r="A3" t="s">
        <v>84</v>
      </c>
      <c r="C3" t="s">
        <v>105</v>
      </c>
      <c r="D3" t="s">
        <v>106</v>
      </c>
      <c r="E3" t="s">
        <v>26</v>
      </c>
      <c r="F3" t="s">
        <v>20</v>
      </c>
      <c r="G3" t="s">
        <v>85</v>
      </c>
      <c r="H3" t="s">
        <v>86</v>
      </c>
      <c r="I3" t="s">
        <v>88</v>
      </c>
      <c r="J3" t="s">
        <v>89</v>
      </c>
      <c r="K3" t="s">
        <v>87</v>
      </c>
    </row>
    <row r="4" spans="1:13">
      <c r="B4" t="s">
        <v>21</v>
      </c>
      <c r="C4" t="s">
        <v>22</v>
      </c>
      <c r="D4" t="s">
        <v>23</v>
      </c>
      <c r="E4" t="s">
        <v>24</v>
      </c>
      <c r="F4" t="s">
        <v>90</v>
      </c>
      <c r="G4" t="s">
        <v>25</v>
      </c>
      <c r="H4" t="s">
        <v>25</v>
      </c>
      <c r="I4" t="s">
        <v>25</v>
      </c>
      <c r="J4" t="s">
        <v>25</v>
      </c>
      <c r="K4" t="s">
        <v>25</v>
      </c>
    </row>
    <row r="5" spans="1:13">
      <c r="A5" t="s">
        <v>6</v>
      </c>
      <c r="B5">
        <v>7.88</v>
      </c>
      <c r="C5" s="2">
        <v>9.6864790408700454</v>
      </c>
      <c r="D5" s="2">
        <v>2.0788760141384359</v>
      </c>
      <c r="E5" s="2">
        <v>5.9426123061164775</v>
      </c>
      <c r="F5" s="2">
        <v>6689</v>
      </c>
      <c r="G5" s="2">
        <v>39.310844201994328</v>
      </c>
      <c r="H5" s="2">
        <v>1.6248939918395884</v>
      </c>
      <c r="I5" s="2">
        <v>17.095609999999997</v>
      </c>
      <c r="J5" s="2">
        <v>1.1334466666666665</v>
      </c>
      <c r="K5" s="2">
        <v>8.97610954374918</v>
      </c>
    </row>
    <row r="6" spans="1:13">
      <c r="A6" t="s">
        <v>7</v>
      </c>
      <c r="B6">
        <v>8.18</v>
      </c>
      <c r="C6" s="2">
        <v>7.8170594082969931</v>
      </c>
      <c r="D6" s="2">
        <v>1.3932605099534618</v>
      </c>
      <c r="E6" s="2">
        <v>3.2460392360373866</v>
      </c>
      <c r="F6" s="2">
        <v>5472</v>
      </c>
      <c r="G6" s="2">
        <v>20.118603966473</v>
      </c>
      <c r="H6" s="2">
        <v>3.6603062005268301</v>
      </c>
      <c r="I6" s="2">
        <v>7.5929099999999998</v>
      </c>
      <c r="J6" s="2">
        <v>2.5638399999999999</v>
      </c>
      <c r="K6" s="2">
        <v>0.75269665403958985</v>
      </c>
    </row>
    <row r="7" spans="1:13"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C8" s="2"/>
      <c r="D8" s="2"/>
      <c r="E8" s="2"/>
      <c r="F8" s="2"/>
      <c r="H8" s="2"/>
      <c r="I8" s="2"/>
      <c r="J8" s="2"/>
      <c r="K8" s="2"/>
      <c r="L8" s="2"/>
      <c r="M8" s="2"/>
    </row>
    <row r="10" spans="1:13">
      <c r="A10" t="s">
        <v>103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75"/>
  <sheetViews>
    <sheetView tabSelected="1" topLeftCell="L1" workbookViewId="0">
      <selection activeCell="U8" sqref="U8"/>
    </sheetView>
  </sheetViews>
  <sheetFormatPr baseColWidth="10" defaultRowHeight="14" x14ac:dyDescent="0"/>
  <cols>
    <col min="1" max="1" width="14.83203125" bestFit="1" customWidth="1"/>
    <col min="2" max="2" width="21.83203125" bestFit="1" customWidth="1"/>
    <col min="14" max="15" width="14.83203125" bestFit="1" customWidth="1"/>
    <col min="26" max="26" width="17.5" customWidth="1"/>
    <col min="27" max="27" width="16.1640625" customWidth="1"/>
    <col min="28" max="28" width="14.6640625" bestFit="1" customWidth="1"/>
    <col min="29" max="31" width="14.5" bestFit="1" customWidth="1"/>
  </cols>
  <sheetData>
    <row r="1" spans="1:31">
      <c r="B1" t="s">
        <v>61</v>
      </c>
    </row>
    <row r="2" spans="1:31">
      <c r="C2" t="s">
        <v>17</v>
      </c>
      <c r="M2" t="s">
        <v>64</v>
      </c>
    </row>
    <row r="3" spans="1:31">
      <c r="C3" t="s">
        <v>57</v>
      </c>
      <c r="D3" t="s">
        <v>58</v>
      </c>
      <c r="E3" t="s">
        <v>13</v>
      </c>
      <c r="F3" t="s">
        <v>14</v>
      </c>
      <c r="G3" t="s">
        <v>12</v>
      </c>
      <c r="H3" t="s">
        <v>59</v>
      </c>
      <c r="I3" t="s">
        <v>18</v>
      </c>
      <c r="J3" t="s">
        <v>19</v>
      </c>
      <c r="K3" t="s">
        <v>63</v>
      </c>
      <c r="M3" s="11">
        <v>36525</v>
      </c>
      <c r="N3" s="6" t="s">
        <v>98</v>
      </c>
      <c r="O3" s="6" t="s">
        <v>113</v>
      </c>
    </row>
    <row r="4" spans="1:31">
      <c r="B4" t="s">
        <v>11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  <c r="H4" t="s">
        <v>15</v>
      </c>
      <c r="I4" t="s">
        <v>60</v>
      </c>
      <c r="J4" t="s">
        <v>60</v>
      </c>
      <c r="K4" t="s">
        <v>62</v>
      </c>
      <c r="M4" s="6" t="s">
        <v>112</v>
      </c>
      <c r="N4" s="6">
        <v>171</v>
      </c>
      <c r="O4" s="6">
        <f>9/24</f>
        <v>0.375</v>
      </c>
    </row>
    <row r="5" spans="1:31">
      <c r="M5" s="6"/>
      <c r="N5" s="6"/>
      <c r="O5" s="6"/>
    </row>
    <row r="6" spans="1:31">
      <c r="M6" s="6"/>
      <c r="N6" s="6" t="s">
        <v>114</v>
      </c>
      <c r="O6" s="6" t="s">
        <v>115</v>
      </c>
      <c r="P6" s="6" t="s">
        <v>124</v>
      </c>
      <c r="Q6" s="6"/>
      <c r="R6" s="6"/>
      <c r="S6" s="6" t="s">
        <v>125</v>
      </c>
      <c r="T6" s="6" t="s">
        <v>123</v>
      </c>
      <c r="U6" s="6" t="s">
        <v>122</v>
      </c>
      <c r="V6" s="6" t="s">
        <v>121</v>
      </c>
      <c r="W6" s="6" t="s">
        <v>116</v>
      </c>
      <c r="X6" s="6"/>
      <c r="Y6" s="6"/>
      <c r="Z6" s="6" t="s">
        <v>119</v>
      </c>
      <c r="AA6" s="6" t="s">
        <v>120</v>
      </c>
      <c r="AB6" s="6" t="s">
        <v>116</v>
      </c>
    </row>
    <row r="7" spans="1:31">
      <c r="A7" s="22">
        <v>0</v>
      </c>
      <c r="B7" s="14">
        <v>0</v>
      </c>
      <c r="C7">
        <v>0.42599999999999999</v>
      </c>
      <c r="D7">
        <v>0.70499999999999996</v>
      </c>
      <c r="E7">
        <v>0.88900000000000001</v>
      </c>
      <c r="F7">
        <v>1.0649999999999999</v>
      </c>
      <c r="G7">
        <v>1.2749999999999999</v>
      </c>
      <c r="H7">
        <v>-2E-3</v>
      </c>
      <c r="I7">
        <v>6.0540000000000003</v>
      </c>
      <c r="J7">
        <v>90.7</v>
      </c>
      <c r="K7">
        <v>0</v>
      </c>
      <c r="N7" s="12">
        <f>O7-(1/24)</f>
        <v>36696.333333333336</v>
      </c>
      <c r="O7" s="12">
        <f>M$3+N$4+O$4+B7</f>
        <v>36696.375</v>
      </c>
      <c r="P7" s="1">
        <v>12.910000000000002</v>
      </c>
      <c r="Q7" s="6">
        <f>P8</f>
        <v>15.469999999999999</v>
      </c>
      <c r="S7" s="6">
        <f>Q8</f>
        <v>15.469999999999999</v>
      </c>
      <c r="T7" s="10">
        <v>1</v>
      </c>
      <c r="U7" s="6">
        <v>91.1</v>
      </c>
      <c r="V7" s="21">
        <v>5.38</v>
      </c>
      <c r="W7" s="6">
        <v>0</v>
      </c>
      <c r="Z7" s="13">
        <v>36696.375</v>
      </c>
      <c r="AA7" s="13">
        <v>36696.397187499999</v>
      </c>
      <c r="AB7" s="6">
        <v>0</v>
      </c>
      <c r="AE7" s="13"/>
    </row>
    <row r="8" spans="1:31">
      <c r="A8" s="22">
        <v>4.1666666666657193E-2</v>
      </c>
      <c r="B8" s="14">
        <v>4.1666666666657193E-2</v>
      </c>
      <c r="C8">
        <v>0</v>
      </c>
      <c r="D8">
        <v>0.32600000000000001</v>
      </c>
      <c r="E8">
        <v>0.42599999999999999</v>
      </c>
      <c r="F8">
        <v>0.56299999999999994</v>
      </c>
      <c r="G8">
        <v>0.70799999999999996</v>
      </c>
      <c r="H8">
        <v>1E-3</v>
      </c>
      <c r="I8">
        <v>5.38</v>
      </c>
      <c r="J8">
        <v>91.1</v>
      </c>
      <c r="K8">
        <v>0</v>
      </c>
      <c r="N8" s="17">
        <v>36696.375</v>
      </c>
      <c r="O8" s="17">
        <f t="shared" ref="O8:O71" si="0">M$3+N$4+O$4+B8</f>
        <v>36696.416666666664</v>
      </c>
      <c r="P8" s="1">
        <v>15.469999999999999</v>
      </c>
      <c r="Q8" s="6">
        <f>P8</f>
        <v>15.469999999999999</v>
      </c>
      <c r="S8" s="6">
        <f>Q8</f>
        <v>15.469999999999999</v>
      </c>
      <c r="T8" s="10">
        <v>1</v>
      </c>
      <c r="U8" s="6">
        <v>91.1</v>
      </c>
      <c r="V8" s="21">
        <v>5.38</v>
      </c>
      <c r="W8" s="6">
        <v>0</v>
      </c>
      <c r="Z8" s="13">
        <v>36696.397187499999</v>
      </c>
      <c r="AA8" s="13">
        <v>36696.417110119044</v>
      </c>
      <c r="AB8" s="6">
        <v>0</v>
      </c>
      <c r="AE8" s="13"/>
    </row>
    <row r="9" spans="1:31">
      <c r="A9" s="22">
        <v>8.3333333333342807E-2</v>
      </c>
      <c r="B9" s="14">
        <v>8.3333333333342807E-2</v>
      </c>
      <c r="C9">
        <v>0</v>
      </c>
      <c r="D9">
        <v>0.28699999999999998</v>
      </c>
      <c r="E9">
        <v>0.35699999999999998</v>
      </c>
      <c r="F9">
        <v>0.40600000000000003</v>
      </c>
      <c r="G9">
        <v>0.51</v>
      </c>
      <c r="H9">
        <v>6.0000000000000001E-3</v>
      </c>
      <c r="I9">
        <v>4.1870000000000003</v>
      </c>
      <c r="J9">
        <v>94.5</v>
      </c>
      <c r="K9">
        <v>0</v>
      </c>
      <c r="N9" s="18">
        <v>36696.416666666664</v>
      </c>
      <c r="O9" s="18">
        <f t="shared" si="0"/>
        <v>36696.458333333336</v>
      </c>
      <c r="P9" s="1">
        <v>18.406666666666666</v>
      </c>
      <c r="Q9" s="6">
        <f>P9</f>
        <v>18.406666666666666</v>
      </c>
      <c r="S9" s="6">
        <f>Q9</f>
        <v>18.406666666666666</v>
      </c>
      <c r="T9" s="10">
        <v>6</v>
      </c>
      <c r="U9" s="6">
        <v>94.5</v>
      </c>
      <c r="V9" s="21">
        <v>4.1870000000000003</v>
      </c>
      <c r="W9" s="6">
        <v>0</v>
      </c>
      <c r="Z9" s="13">
        <v>36696.417110119044</v>
      </c>
      <c r="AA9" s="13">
        <v>36696.453819444439</v>
      </c>
      <c r="AB9" s="6">
        <v>0</v>
      </c>
      <c r="AE9" s="13"/>
    </row>
    <row r="10" spans="1:31">
      <c r="A10" s="22">
        <v>0.125</v>
      </c>
      <c r="B10" s="14">
        <v>0.125</v>
      </c>
      <c r="C10">
        <v>0</v>
      </c>
      <c r="D10">
        <v>0.27</v>
      </c>
      <c r="E10">
        <v>0.30499999999999999</v>
      </c>
      <c r="F10">
        <v>0.39200000000000002</v>
      </c>
      <c r="G10">
        <v>0.47099999999999997</v>
      </c>
      <c r="H10">
        <v>5.0999999999999997E-2</v>
      </c>
      <c r="I10">
        <v>4.9349999999999996</v>
      </c>
      <c r="J10">
        <v>92.5</v>
      </c>
      <c r="K10">
        <v>0</v>
      </c>
      <c r="N10" s="17">
        <v>36696.458333333336</v>
      </c>
      <c r="O10" s="17">
        <f t="shared" si="0"/>
        <v>36696.5</v>
      </c>
      <c r="P10" s="1">
        <v>20.66</v>
      </c>
      <c r="Q10" s="6">
        <f>P10</f>
        <v>20.66</v>
      </c>
      <c r="S10" s="6">
        <f>Q10</f>
        <v>20.66</v>
      </c>
      <c r="T10" s="10">
        <v>51</v>
      </c>
      <c r="U10" s="6">
        <v>92.5</v>
      </c>
      <c r="V10" s="21">
        <v>4.9349999999999996</v>
      </c>
      <c r="W10" s="6">
        <v>0</v>
      </c>
      <c r="Z10" s="13">
        <v>36696.453819444439</v>
      </c>
      <c r="AA10" s="13">
        <v>36696.493859126982</v>
      </c>
      <c r="AB10" s="6">
        <v>0</v>
      </c>
      <c r="AE10" s="13"/>
    </row>
    <row r="11" spans="1:31">
      <c r="A11" s="22">
        <v>0.16666666666665719</v>
      </c>
      <c r="B11" s="14">
        <v>0.16666666666665719</v>
      </c>
      <c r="C11">
        <v>0.49099999999999999</v>
      </c>
      <c r="D11">
        <v>0.82199999999999995</v>
      </c>
      <c r="E11">
        <v>0.95799999999999996</v>
      </c>
      <c r="F11">
        <v>1.087</v>
      </c>
      <c r="G11">
        <v>1.24</v>
      </c>
      <c r="H11">
        <v>0.108</v>
      </c>
      <c r="I11">
        <v>7.58</v>
      </c>
      <c r="J11">
        <v>87.1</v>
      </c>
      <c r="K11">
        <v>0</v>
      </c>
      <c r="N11" s="18">
        <v>36696.5</v>
      </c>
      <c r="O11" s="18">
        <f t="shared" si="0"/>
        <v>36696.541666666664</v>
      </c>
      <c r="P11" s="1">
        <v>22.62</v>
      </c>
      <c r="Q11" s="6">
        <f>P11</f>
        <v>22.62</v>
      </c>
      <c r="S11" s="6">
        <f>Q11</f>
        <v>22.62</v>
      </c>
      <c r="T11" s="10">
        <v>108</v>
      </c>
      <c r="U11" s="6">
        <v>87.1</v>
      </c>
      <c r="V11" s="21">
        <v>7.58</v>
      </c>
      <c r="W11" s="6">
        <v>0</v>
      </c>
      <c r="Z11" s="13">
        <v>36696.493859126982</v>
      </c>
      <c r="AA11" s="13">
        <v>36696.535679563487</v>
      </c>
      <c r="AB11" s="6">
        <v>0</v>
      </c>
      <c r="AE11" s="13"/>
    </row>
    <row r="12" spans="1:31">
      <c r="A12" s="22">
        <v>0.20833333333334281</v>
      </c>
      <c r="B12" s="14">
        <v>0.20833333333334281</v>
      </c>
      <c r="C12">
        <v>1.0609999999999999</v>
      </c>
      <c r="D12">
        <v>1.2529999999999999</v>
      </c>
      <c r="E12">
        <v>1.448</v>
      </c>
      <c r="F12">
        <v>1.6419999999999999</v>
      </c>
      <c r="G12">
        <v>1.831</v>
      </c>
      <c r="H12">
        <v>0.29499999999999998</v>
      </c>
      <c r="I12">
        <v>10.47</v>
      </c>
      <c r="J12">
        <v>79.599999999999994</v>
      </c>
      <c r="K12">
        <v>0</v>
      </c>
      <c r="N12" s="17">
        <v>36696.541666666664</v>
      </c>
      <c r="O12" s="17">
        <f t="shared" si="0"/>
        <v>36696.583333333336</v>
      </c>
      <c r="P12" s="1">
        <v>24.213333333333335</v>
      </c>
      <c r="Q12" s="6">
        <f>P12</f>
        <v>24.213333333333335</v>
      </c>
      <c r="S12" s="6">
        <f>Q12</f>
        <v>24.213333333333335</v>
      </c>
      <c r="T12" s="10">
        <v>295</v>
      </c>
      <c r="U12" s="6">
        <v>79.599999999999994</v>
      </c>
      <c r="V12" s="21">
        <v>10.47</v>
      </c>
      <c r="W12" s="6">
        <v>0</v>
      </c>
      <c r="Z12" s="13">
        <v>36696.535679563487</v>
      </c>
      <c r="AA12" s="13">
        <v>36696.616788690473</v>
      </c>
      <c r="AB12" s="6">
        <v>0</v>
      </c>
      <c r="AE12" s="13"/>
    </row>
    <row r="13" spans="1:31">
      <c r="A13" s="22">
        <v>0.25</v>
      </c>
      <c r="B13" s="14">
        <v>0.25</v>
      </c>
      <c r="C13">
        <v>1.4790000000000001</v>
      </c>
      <c r="D13">
        <v>1.702</v>
      </c>
      <c r="E13">
        <v>1.885</v>
      </c>
      <c r="F13">
        <v>2.133</v>
      </c>
      <c r="G13">
        <v>2.423</v>
      </c>
      <c r="H13">
        <v>0.55500000000000005</v>
      </c>
      <c r="I13">
        <v>13.6</v>
      </c>
      <c r="J13">
        <v>71.2</v>
      </c>
      <c r="K13">
        <v>0</v>
      </c>
      <c r="N13" s="12">
        <v>36696.583333333336</v>
      </c>
      <c r="O13" s="12">
        <f t="shared" si="0"/>
        <v>36696.625</v>
      </c>
      <c r="P13" s="1">
        <v>25.113333333333333</v>
      </c>
      <c r="Q13" s="6"/>
      <c r="S13" s="6">
        <f>Q14</f>
        <v>25.436666666666667</v>
      </c>
      <c r="T13" s="10">
        <v>708</v>
      </c>
      <c r="U13" s="6">
        <v>63.18</v>
      </c>
      <c r="V13" s="21">
        <v>15.79</v>
      </c>
      <c r="W13" s="6">
        <v>0</v>
      </c>
      <c r="Z13" s="13">
        <v>36696.616788690473</v>
      </c>
      <c r="AA13" s="13">
        <v>36696.698633928565</v>
      </c>
      <c r="AB13" s="6">
        <v>0</v>
      </c>
      <c r="AE13" s="13"/>
    </row>
    <row r="14" spans="1:31">
      <c r="A14" s="22">
        <v>0.29166666666665719</v>
      </c>
      <c r="B14" s="14">
        <v>0.29166666666665719</v>
      </c>
      <c r="C14">
        <v>1.401</v>
      </c>
      <c r="D14">
        <v>1.5580000000000001</v>
      </c>
      <c r="E14">
        <v>1.766</v>
      </c>
      <c r="F14">
        <v>2.0030000000000001</v>
      </c>
      <c r="G14">
        <v>2.258</v>
      </c>
      <c r="H14">
        <v>0.70799999999999996</v>
      </c>
      <c r="I14">
        <v>15.79</v>
      </c>
      <c r="J14">
        <v>63.18</v>
      </c>
      <c r="K14">
        <v>0</v>
      </c>
      <c r="N14" s="18">
        <v>36696.625</v>
      </c>
      <c r="O14" s="18">
        <f t="shared" si="0"/>
        <v>36696.666666666664</v>
      </c>
      <c r="P14" s="1">
        <v>25.436666666666667</v>
      </c>
      <c r="Q14" s="6">
        <f>P14</f>
        <v>25.436666666666667</v>
      </c>
      <c r="S14" s="6">
        <f>AVERAGE(Q16:Q19)</f>
        <v>20.793333333333337</v>
      </c>
      <c r="T14" s="10">
        <v>920.25</v>
      </c>
      <c r="U14" s="6">
        <v>39.979999999999997</v>
      </c>
      <c r="V14" s="21">
        <v>20.497499999999999</v>
      </c>
      <c r="W14" s="6">
        <v>0</v>
      </c>
      <c r="Z14" s="13">
        <v>36696.698633928565</v>
      </c>
      <c r="AA14" s="13">
        <v>36696.882264880944</v>
      </c>
      <c r="AB14" s="6">
        <v>0</v>
      </c>
      <c r="AE14" s="13"/>
    </row>
    <row r="15" spans="1:31">
      <c r="A15" s="22">
        <v>0.33333333333334281</v>
      </c>
      <c r="B15" s="14">
        <v>0.33333333333334281</v>
      </c>
      <c r="C15">
        <v>1.4990000000000001</v>
      </c>
      <c r="D15">
        <v>1.7010000000000001</v>
      </c>
      <c r="E15">
        <v>1.9139999999999999</v>
      </c>
      <c r="F15">
        <v>2.1880000000000002</v>
      </c>
      <c r="G15">
        <v>2.4710000000000001</v>
      </c>
      <c r="H15">
        <v>0.83899999999999997</v>
      </c>
      <c r="I15">
        <v>17.84</v>
      </c>
      <c r="J15">
        <v>51.15</v>
      </c>
      <c r="K15">
        <v>0</v>
      </c>
      <c r="N15" s="12">
        <v>36696.666666666664</v>
      </c>
      <c r="O15" s="12">
        <f t="shared" si="0"/>
        <v>36696.708333333336</v>
      </c>
      <c r="P15" s="1">
        <v>24.473333333333333</v>
      </c>
      <c r="Q15" s="6"/>
      <c r="S15" s="6">
        <f>AVERAGE(Q20:Q28)</f>
        <v>14.996666666666666</v>
      </c>
      <c r="T15" s="10">
        <v>189.33333299999998</v>
      </c>
      <c r="U15" s="6">
        <v>58.14</v>
      </c>
      <c r="V15" s="21">
        <v>18.801111110000001</v>
      </c>
      <c r="W15" s="6">
        <v>0</v>
      </c>
      <c r="Z15" s="13">
        <v>36696.882264880944</v>
      </c>
      <c r="AA15" s="13">
        <v>36697.276312499991</v>
      </c>
      <c r="AB15">
        <v>0</v>
      </c>
      <c r="AE15" s="13"/>
    </row>
    <row r="16" spans="1:31">
      <c r="A16" s="22">
        <v>0.375</v>
      </c>
      <c r="B16" s="14">
        <v>0.375</v>
      </c>
      <c r="C16">
        <v>1.917</v>
      </c>
      <c r="D16">
        <v>2.25</v>
      </c>
      <c r="E16">
        <v>2.484</v>
      </c>
      <c r="F16">
        <v>2.8420000000000001</v>
      </c>
      <c r="G16">
        <v>3.1869999999999998</v>
      </c>
      <c r="H16">
        <v>0.90900000000000003</v>
      </c>
      <c r="I16">
        <v>19.079999999999998</v>
      </c>
      <c r="J16">
        <v>43.65</v>
      </c>
      <c r="K16">
        <v>0</v>
      </c>
      <c r="N16" s="17">
        <v>36696.708333333336</v>
      </c>
      <c r="O16" s="17">
        <f t="shared" si="0"/>
        <v>36696.75</v>
      </c>
      <c r="P16" s="1">
        <v>22.966666666666669</v>
      </c>
      <c r="Q16" s="6">
        <f>AVERAGE(P16:P19)</f>
        <v>20.793333333333337</v>
      </c>
      <c r="S16" s="6">
        <f>AVERAGE(Q30:Q33)</f>
        <v>17.692499999999999</v>
      </c>
      <c r="T16" s="10">
        <v>1.25</v>
      </c>
      <c r="U16" s="6">
        <v>92.55</v>
      </c>
      <c r="V16" s="21">
        <v>12.577500000000001</v>
      </c>
      <c r="W16" s="6">
        <v>0</v>
      </c>
      <c r="Z16" s="13">
        <v>36697.276312499991</v>
      </c>
      <c r="AA16" s="13">
        <v>36697.485935515862</v>
      </c>
      <c r="AB16" s="6">
        <f>SUM(W20:W28)</f>
        <v>2.4</v>
      </c>
      <c r="AE16" s="13"/>
    </row>
    <row r="17" spans="1:31">
      <c r="A17" s="22">
        <v>0.41666666666665719</v>
      </c>
      <c r="B17" s="14">
        <v>0.41666666666665719</v>
      </c>
      <c r="C17">
        <v>1.7909999999999999</v>
      </c>
      <c r="D17">
        <v>2.105</v>
      </c>
      <c r="E17">
        <v>2.351</v>
      </c>
      <c r="F17">
        <v>2.6339999999999999</v>
      </c>
      <c r="G17">
        <v>2.915</v>
      </c>
      <c r="H17">
        <v>0.95099999999999996</v>
      </c>
      <c r="I17">
        <v>20.079999999999998</v>
      </c>
      <c r="J17">
        <v>41.91</v>
      </c>
      <c r="K17">
        <v>0</v>
      </c>
      <c r="N17" s="17">
        <v>36696.75</v>
      </c>
      <c r="O17" s="17">
        <f t="shared" si="0"/>
        <v>36696.791666666664</v>
      </c>
      <c r="P17" s="1">
        <v>21.406666666666666</v>
      </c>
      <c r="Q17" s="6"/>
      <c r="S17" s="6">
        <f>AVERAGE(Q35:Q39)</f>
        <v>25.469333333333335</v>
      </c>
      <c r="T17" s="10">
        <v>529</v>
      </c>
      <c r="U17" s="6">
        <v>77.933999999999997</v>
      </c>
      <c r="V17" s="21">
        <v>16.206</v>
      </c>
      <c r="W17" s="6">
        <v>0</v>
      </c>
      <c r="Z17" s="13">
        <v>36697.485935515862</v>
      </c>
      <c r="AA17" s="13">
        <v>36697.704586309512</v>
      </c>
      <c r="AB17" s="6">
        <v>0</v>
      </c>
      <c r="AE17" s="13"/>
    </row>
    <row r="18" spans="1:31">
      <c r="A18" s="22">
        <v>0.45833333333334281</v>
      </c>
      <c r="B18" s="14">
        <v>0.45833333333334281</v>
      </c>
      <c r="C18">
        <v>2.1339999999999999</v>
      </c>
      <c r="D18">
        <v>2.4550000000000001</v>
      </c>
      <c r="E18">
        <v>2.7370000000000001</v>
      </c>
      <c r="F18">
        <v>3.0419999999999998</v>
      </c>
      <c r="G18">
        <v>3.343</v>
      </c>
      <c r="H18">
        <v>0.95299999999999996</v>
      </c>
      <c r="I18">
        <v>21.07</v>
      </c>
      <c r="J18">
        <v>38.15</v>
      </c>
      <c r="K18">
        <v>0</v>
      </c>
      <c r="N18" s="17">
        <v>36696.791666666664</v>
      </c>
      <c r="O18" s="17">
        <f t="shared" si="0"/>
        <v>36696.833333333336</v>
      </c>
      <c r="P18" s="1">
        <v>19.993333333333336</v>
      </c>
      <c r="Q18" s="6"/>
      <c r="S18" s="6">
        <f>AVERAGE(Q40:Q52)</f>
        <v>18.395128205128206</v>
      </c>
      <c r="T18" s="10">
        <v>435.07692300000002</v>
      </c>
      <c r="U18" s="6">
        <v>44.064615379999999</v>
      </c>
      <c r="V18" s="21">
        <v>22.863076920000001</v>
      </c>
      <c r="W18" s="6">
        <v>0</v>
      </c>
      <c r="Z18" s="13">
        <v>36697.704586309512</v>
      </c>
      <c r="AA18" s="13">
        <v>36698.250717261893</v>
      </c>
      <c r="AB18" s="6">
        <v>0</v>
      </c>
    </row>
    <row r="19" spans="1:31">
      <c r="A19" s="22">
        <v>0.5</v>
      </c>
      <c r="B19" s="14">
        <v>0.5</v>
      </c>
      <c r="C19">
        <v>2.2309999999999999</v>
      </c>
      <c r="D19">
        <v>2.6070000000000002</v>
      </c>
      <c r="E19">
        <v>2.8980000000000001</v>
      </c>
      <c r="F19">
        <v>3.2290000000000001</v>
      </c>
      <c r="G19">
        <v>3.5779999999999998</v>
      </c>
      <c r="H19">
        <v>0.86799999999999999</v>
      </c>
      <c r="I19">
        <v>21.76</v>
      </c>
      <c r="J19">
        <v>36.21</v>
      </c>
      <c r="K19">
        <v>0</v>
      </c>
      <c r="N19" s="17">
        <v>36696.833333333336</v>
      </c>
      <c r="O19" s="17">
        <f t="shared" si="0"/>
        <v>36696.875</v>
      </c>
      <c r="P19" s="1">
        <v>18.806666666666668</v>
      </c>
      <c r="Q19" s="6"/>
      <c r="S19" s="6">
        <f>AVERAGE(Q53:Q57)</f>
        <v>16.086000000000002</v>
      </c>
      <c r="T19" s="10">
        <v>-0.6</v>
      </c>
      <c r="U19" s="6">
        <v>64.971999999999994</v>
      </c>
      <c r="V19" s="21">
        <v>16.352</v>
      </c>
      <c r="W19" s="6">
        <v>0</v>
      </c>
      <c r="Z19" s="13">
        <v>36698.250717261893</v>
      </c>
      <c r="AA19" s="13">
        <v>36698.456074404749</v>
      </c>
      <c r="AB19" s="6">
        <v>0</v>
      </c>
    </row>
    <row r="20" spans="1:31">
      <c r="A20" s="22">
        <v>0.54166666666665719</v>
      </c>
      <c r="B20" s="14">
        <v>0.54166666666665719</v>
      </c>
      <c r="C20">
        <v>2.444</v>
      </c>
      <c r="D20">
        <v>2.802</v>
      </c>
      <c r="E20">
        <v>3.1139999999999999</v>
      </c>
      <c r="F20">
        <v>3.4380000000000002</v>
      </c>
      <c r="G20">
        <v>3.8050000000000002</v>
      </c>
      <c r="H20">
        <v>0.71499999999999997</v>
      </c>
      <c r="I20">
        <v>22.32</v>
      </c>
      <c r="J20">
        <v>35.6</v>
      </c>
      <c r="K20">
        <v>0</v>
      </c>
      <c r="N20" s="18">
        <v>36696.875</v>
      </c>
      <c r="O20" s="18">
        <f t="shared" si="0"/>
        <v>36696.916666666664</v>
      </c>
      <c r="P20" s="1">
        <v>17.676666666666666</v>
      </c>
      <c r="Q20" s="6">
        <f>AVERAGE(P20:P28)</f>
        <v>14.996666666666666</v>
      </c>
      <c r="S20" s="6">
        <f>AVERAGE(Q58:Q78)</f>
        <v>17.255396825396826</v>
      </c>
      <c r="T20" s="10">
        <v>69.523810000000012</v>
      </c>
      <c r="U20" s="6">
        <v>80.789047620000005</v>
      </c>
      <c r="V20" s="21">
        <v>17.860952380000001</v>
      </c>
      <c r="W20" s="6">
        <v>0</v>
      </c>
      <c r="Z20" s="13">
        <v>36698.456074404749</v>
      </c>
      <c r="AA20" s="13">
        <v>36699.34690773808</v>
      </c>
      <c r="AB20" s="6">
        <f>SUM(W58:W78)</f>
        <v>25.5</v>
      </c>
    </row>
    <row r="21" spans="1:31">
      <c r="A21" s="22">
        <v>0.58333333333334281</v>
      </c>
      <c r="B21" s="14">
        <v>0.58333333333334281</v>
      </c>
      <c r="C21">
        <v>2.5640000000000001</v>
      </c>
      <c r="D21">
        <v>2.9060000000000001</v>
      </c>
      <c r="E21">
        <v>3.2229999999999999</v>
      </c>
      <c r="F21">
        <v>3.59</v>
      </c>
      <c r="G21">
        <v>3.984</v>
      </c>
      <c r="H21">
        <v>0.48299999999999998</v>
      </c>
      <c r="I21">
        <v>22.23</v>
      </c>
      <c r="J21">
        <v>38.630000000000003</v>
      </c>
      <c r="K21">
        <v>0</v>
      </c>
      <c r="N21" s="18">
        <v>36696.916666666664</v>
      </c>
      <c r="O21" s="18">
        <f t="shared" si="0"/>
        <v>36696.958333333336</v>
      </c>
      <c r="P21" s="1">
        <v>16.563333333333336</v>
      </c>
      <c r="Q21" s="6"/>
      <c r="S21" s="6">
        <f>AVERAGE(Q80:Q81)</f>
        <v>21.391666666666666</v>
      </c>
      <c r="T21" s="10">
        <v>0.5</v>
      </c>
      <c r="U21" s="6">
        <v>92.5</v>
      </c>
      <c r="V21" s="21">
        <v>19.489999999999998</v>
      </c>
      <c r="W21" s="6">
        <v>0</v>
      </c>
      <c r="Z21" s="13">
        <v>36699.34690773808</v>
      </c>
      <c r="AA21" s="13">
        <v>36699.478951388875</v>
      </c>
      <c r="AB21" s="6">
        <v>0</v>
      </c>
    </row>
    <row r="22" spans="1:31">
      <c r="A22" s="22">
        <v>0.625</v>
      </c>
      <c r="B22" s="14">
        <v>0.625</v>
      </c>
      <c r="C22">
        <v>2.5219999999999998</v>
      </c>
      <c r="D22">
        <v>2.8559999999999999</v>
      </c>
      <c r="E22">
        <v>3.1949999999999998</v>
      </c>
      <c r="F22">
        <v>3.532</v>
      </c>
      <c r="G22">
        <v>3.9449999999999998</v>
      </c>
      <c r="H22">
        <v>0.26</v>
      </c>
      <c r="I22">
        <v>21.41</v>
      </c>
      <c r="J22">
        <v>43.14</v>
      </c>
      <c r="K22">
        <v>0</v>
      </c>
      <c r="N22" s="18">
        <v>36696.958333333336</v>
      </c>
      <c r="O22" s="18">
        <f t="shared" si="0"/>
        <v>36697</v>
      </c>
      <c r="P22" s="1">
        <v>16.003333333333334</v>
      </c>
      <c r="Q22" s="6"/>
      <c r="S22" s="6">
        <f>AVERAGE(Q83:Q86)</f>
        <v>22.826666666666668</v>
      </c>
      <c r="T22" s="10">
        <v>389.5</v>
      </c>
      <c r="U22" s="6">
        <v>77.25</v>
      </c>
      <c r="V22" s="21">
        <v>21.407499999999999</v>
      </c>
      <c r="W22" s="6">
        <v>0</v>
      </c>
      <c r="Z22" s="13">
        <v>36699.478951388875</v>
      </c>
      <c r="AA22" s="13">
        <v>36699.678157738083</v>
      </c>
      <c r="AB22" s="6">
        <v>0</v>
      </c>
    </row>
    <row r="23" spans="1:31">
      <c r="A23" s="22">
        <v>0.66666666666665719</v>
      </c>
      <c r="B23" s="14">
        <v>0.66666666666665719</v>
      </c>
      <c r="C23">
        <v>2.7570000000000001</v>
      </c>
      <c r="D23">
        <v>3.1789999999999998</v>
      </c>
      <c r="E23">
        <v>3.5009999999999999</v>
      </c>
      <c r="F23">
        <v>3.883</v>
      </c>
      <c r="G23">
        <v>4.3280000000000003</v>
      </c>
      <c r="H23">
        <v>0.16800000000000001</v>
      </c>
      <c r="I23">
        <v>20.73</v>
      </c>
      <c r="J23">
        <v>47.53</v>
      </c>
      <c r="K23">
        <v>0</v>
      </c>
      <c r="N23" s="18">
        <v>36697</v>
      </c>
      <c r="O23" s="18">
        <f t="shared" si="0"/>
        <v>36697.041666666664</v>
      </c>
      <c r="P23" s="1">
        <v>15.603333333333333</v>
      </c>
      <c r="Q23" s="6"/>
      <c r="S23" s="6">
        <f>AVERAGE(Q88:Q102)</f>
        <v>17.512</v>
      </c>
      <c r="T23" s="10">
        <v>240.66666699999999</v>
      </c>
      <c r="U23" s="6">
        <v>65.751333329999994</v>
      </c>
      <c r="V23" s="21">
        <v>20.864666669999998</v>
      </c>
      <c r="W23" s="6">
        <v>0</v>
      </c>
      <c r="Z23" s="13">
        <v>36699.678157738083</v>
      </c>
      <c r="AA23" s="13">
        <v>36700.365657738083</v>
      </c>
      <c r="AB23" s="6">
        <f>SUM(W88:W102)+((3/4)*W103)</f>
        <v>4.1749999999999998</v>
      </c>
      <c r="AC23" s="6" t="s">
        <v>117</v>
      </c>
    </row>
    <row r="24" spans="1:31">
      <c r="A24" s="22">
        <v>0.70833333333334281</v>
      </c>
      <c r="B24" s="14">
        <v>0.70833333333334281</v>
      </c>
      <c r="C24">
        <v>1.113</v>
      </c>
      <c r="D24">
        <v>1.486</v>
      </c>
      <c r="E24">
        <v>1.659</v>
      </c>
      <c r="F24">
        <v>1.851</v>
      </c>
      <c r="G24">
        <v>2.0990000000000002</v>
      </c>
      <c r="H24">
        <v>0.06</v>
      </c>
      <c r="I24">
        <v>19.93</v>
      </c>
      <c r="J24">
        <v>52.4</v>
      </c>
      <c r="K24">
        <v>0</v>
      </c>
      <c r="N24" s="18">
        <v>36697.041666666664</v>
      </c>
      <c r="O24" s="18">
        <f t="shared" si="0"/>
        <v>36697.083333333336</v>
      </c>
      <c r="P24" s="1">
        <v>15.12</v>
      </c>
      <c r="Q24" s="6"/>
      <c r="S24" s="6">
        <f>AVERAGE(Q104:Q106)</f>
        <v>19.716666666666665</v>
      </c>
      <c r="T24" s="10">
        <v>10.333333</v>
      </c>
      <c r="U24" s="6">
        <v>93.633333329999999</v>
      </c>
      <c r="V24" s="21">
        <v>15.55</v>
      </c>
      <c r="W24" s="6">
        <v>0</v>
      </c>
      <c r="Z24" s="13">
        <v>36700.365657738083</v>
      </c>
      <c r="AA24" s="13">
        <v>36700.496907738081</v>
      </c>
      <c r="AB24" s="6">
        <v>0</v>
      </c>
      <c r="AC24" s="6"/>
    </row>
    <row r="25" spans="1:31">
      <c r="A25" s="22">
        <v>0.75</v>
      </c>
      <c r="B25" s="14">
        <v>0.75</v>
      </c>
      <c r="C25">
        <v>3.4000000000000002E-2</v>
      </c>
      <c r="D25">
        <v>0.315</v>
      </c>
      <c r="E25">
        <v>0.39600000000000002</v>
      </c>
      <c r="F25">
        <v>0.47799999999999998</v>
      </c>
      <c r="G25">
        <v>0.50900000000000001</v>
      </c>
      <c r="H25">
        <v>2.1000000000000001E-2</v>
      </c>
      <c r="I25">
        <v>17.79</v>
      </c>
      <c r="J25">
        <v>65.06</v>
      </c>
      <c r="K25">
        <v>0</v>
      </c>
      <c r="N25" s="18">
        <v>36697.083333333336</v>
      </c>
      <c r="O25" s="18">
        <f t="shared" si="0"/>
        <v>36697.125</v>
      </c>
      <c r="P25" s="1">
        <v>14.366666666666665</v>
      </c>
      <c r="Q25" s="6"/>
      <c r="S25" s="6">
        <f>AVERAGE(Q107:Q111)</f>
        <v>23.032</v>
      </c>
      <c r="T25" s="10">
        <v>504</v>
      </c>
      <c r="U25" s="6">
        <v>67.67</v>
      </c>
      <c r="V25" s="21">
        <v>17.036000000000001</v>
      </c>
      <c r="W25" s="6">
        <v>0</v>
      </c>
      <c r="Z25" s="13">
        <v>36700.496907738081</v>
      </c>
      <c r="AA25" s="13">
        <v>36700.716352182528</v>
      </c>
      <c r="AB25" s="6">
        <v>0</v>
      </c>
      <c r="AC25" s="6"/>
    </row>
    <row r="26" spans="1:31">
      <c r="A26" s="22">
        <v>0.79166666666665719</v>
      </c>
      <c r="B26" s="14">
        <v>0.79166666666665719</v>
      </c>
      <c r="C26">
        <v>8.0000000000000002E-3</v>
      </c>
      <c r="D26">
        <v>0.27700000000000002</v>
      </c>
      <c r="E26">
        <v>0.34399999999999997</v>
      </c>
      <c r="F26">
        <v>0.41</v>
      </c>
      <c r="G26">
        <v>0.45300000000000001</v>
      </c>
      <c r="H26">
        <v>0</v>
      </c>
      <c r="I26">
        <v>15.61</v>
      </c>
      <c r="J26">
        <v>78.400000000000006</v>
      </c>
      <c r="K26">
        <v>0</v>
      </c>
      <c r="N26" s="18">
        <v>36697.125</v>
      </c>
      <c r="O26" s="18">
        <f t="shared" si="0"/>
        <v>36697.166666666664</v>
      </c>
      <c r="P26" s="1">
        <v>13.686666666666667</v>
      </c>
      <c r="Q26" s="6"/>
      <c r="S26" s="6">
        <f>AVERAGE(Q113:Q125)</f>
        <v>15.756153846153843</v>
      </c>
      <c r="T26" s="10">
        <v>383.23076900000001</v>
      </c>
      <c r="U26" s="6">
        <v>55.695384619999999</v>
      </c>
      <c r="V26" s="21">
        <v>18.600000000000001</v>
      </c>
      <c r="W26" s="6">
        <v>0</v>
      </c>
      <c r="Z26" s="13">
        <v>36700.716352182528</v>
      </c>
      <c r="AA26" s="13">
        <v>36701.299685515864</v>
      </c>
      <c r="AB26" s="6">
        <v>0</v>
      </c>
      <c r="AC26" s="6"/>
    </row>
    <row r="27" spans="1:31">
      <c r="A27" s="22">
        <v>0.83333333333334281</v>
      </c>
      <c r="B27" s="14">
        <v>0.83333333333334281</v>
      </c>
      <c r="C27">
        <v>0.28199999999999997</v>
      </c>
      <c r="D27">
        <v>0.874</v>
      </c>
      <c r="E27">
        <v>1.006</v>
      </c>
      <c r="F27">
        <v>1.169</v>
      </c>
      <c r="G27">
        <v>1.385</v>
      </c>
      <c r="H27">
        <v>-2E-3</v>
      </c>
      <c r="I27">
        <v>15</v>
      </c>
      <c r="J27">
        <v>73.599999999999994</v>
      </c>
      <c r="K27">
        <v>0.1</v>
      </c>
      <c r="N27" s="18">
        <v>36697.166666666664</v>
      </c>
      <c r="O27" s="18">
        <f t="shared" si="0"/>
        <v>36697.208333333336</v>
      </c>
      <c r="P27" s="1">
        <v>13.163333333333334</v>
      </c>
      <c r="Q27" s="6"/>
      <c r="S27" s="6">
        <f>AVERAGE(Q127:Q134)</f>
        <v>23.045833333333334</v>
      </c>
      <c r="T27" s="10">
        <v>238.875</v>
      </c>
      <c r="U27" s="6">
        <v>78.876249999999999</v>
      </c>
      <c r="V27" s="21">
        <v>13.5975</v>
      </c>
      <c r="W27" s="6">
        <v>0.1</v>
      </c>
      <c r="Z27" s="13">
        <v>36701.299685515864</v>
      </c>
      <c r="AA27" s="13">
        <v>36701.661689484121</v>
      </c>
      <c r="AB27" s="6">
        <f>W104+((1/4)*W103)</f>
        <v>0.72499999999999998</v>
      </c>
      <c r="AC27" s="6" t="s">
        <v>118</v>
      </c>
    </row>
    <row r="28" spans="1:31">
      <c r="A28" s="22">
        <v>0.875</v>
      </c>
      <c r="B28" s="14">
        <v>0.875</v>
      </c>
      <c r="C28">
        <v>0.94799999999999995</v>
      </c>
      <c r="D28">
        <v>1.3979999999999999</v>
      </c>
      <c r="E28">
        <v>1.5760000000000001</v>
      </c>
      <c r="F28">
        <v>1.778</v>
      </c>
      <c r="G28">
        <v>2.0329999999999999</v>
      </c>
      <c r="H28">
        <v>-1E-3</v>
      </c>
      <c r="I28">
        <v>14.19</v>
      </c>
      <c r="J28">
        <v>88.9</v>
      </c>
      <c r="K28">
        <v>2.2999999999999998</v>
      </c>
      <c r="N28" s="18">
        <v>36697.208333333336</v>
      </c>
      <c r="O28" s="18">
        <f t="shared" si="0"/>
        <v>36697.25</v>
      </c>
      <c r="P28" s="1">
        <v>12.786666666666667</v>
      </c>
      <c r="Q28" s="6"/>
      <c r="S28" s="6">
        <f>AVERAGE(Q135:Q149)</f>
        <v>19.461333333333336</v>
      </c>
      <c r="T28" s="10">
        <v>421.86666699999995</v>
      </c>
      <c r="U28" s="6">
        <v>52.762</v>
      </c>
      <c r="V28" s="21">
        <v>21.717333329999999</v>
      </c>
      <c r="W28" s="6">
        <v>2.2999999999999998</v>
      </c>
      <c r="Z28" s="13">
        <v>36701.661689484121</v>
      </c>
      <c r="AA28" s="13">
        <v>36702.29948710317</v>
      </c>
      <c r="AB28" s="6">
        <v>0</v>
      </c>
    </row>
    <row r="29" spans="1:31">
      <c r="A29" s="22">
        <v>0.91666666666665719</v>
      </c>
      <c r="B29" s="14">
        <v>0.91666666666665719</v>
      </c>
      <c r="C29">
        <v>0.63200000000000001</v>
      </c>
      <c r="D29">
        <v>1.0760000000000001</v>
      </c>
      <c r="E29">
        <v>1.2729999999999999</v>
      </c>
      <c r="F29">
        <v>1.484</v>
      </c>
      <c r="G29">
        <v>1.7050000000000001</v>
      </c>
      <c r="H29">
        <v>0</v>
      </c>
      <c r="I29">
        <v>14.06</v>
      </c>
      <c r="J29">
        <v>90.7</v>
      </c>
      <c r="K29">
        <v>0</v>
      </c>
      <c r="N29" s="12">
        <v>36697.25</v>
      </c>
      <c r="O29" s="12">
        <f t="shared" si="0"/>
        <v>36697.291666666664</v>
      </c>
      <c r="P29" s="1">
        <v>13.213333333333333</v>
      </c>
      <c r="Q29" s="6"/>
      <c r="S29" s="6">
        <f>AVERAGE(Q151:Q177)</f>
        <v>19.309382716049381</v>
      </c>
      <c r="T29" s="10">
        <v>68.222222000000002</v>
      </c>
      <c r="U29" s="6">
        <v>87.354814809999993</v>
      </c>
      <c r="V29" s="21">
        <v>18.87851852</v>
      </c>
      <c r="W29" s="6">
        <v>0</v>
      </c>
      <c r="Z29" s="13">
        <v>36702.29948710317</v>
      </c>
      <c r="AA29" s="13">
        <v>36703.457820436503</v>
      </c>
      <c r="AB29" s="6">
        <f>SUM(W151:W177)</f>
        <v>38.800000000000004</v>
      </c>
    </row>
    <row r="30" spans="1:31">
      <c r="A30" s="22">
        <v>0.95833333333334281</v>
      </c>
      <c r="B30" s="14">
        <v>0.95833333333334281</v>
      </c>
      <c r="C30">
        <v>1.2170000000000001</v>
      </c>
      <c r="D30">
        <v>1.5880000000000001</v>
      </c>
      <c r="E30">
        <v>1.786</v>
      </c>
      <c r="F30">
        <v>2.0169999999999999</v>
      </c>
      <c r="G30">
        <v>2.2839999999999998</v>
      </c>
      <c r="H30">
        <v>-2E-3</v>
      </c>
      <c r="I30">
        <v>13.86</v>
      </c>
      <c r="J30">
        <v>88.6</v>
      </c>
      <c r="K30">
        <v>0</v>
      </c>
      <c r="N30" s="17">
        <v>36697.291666666664</v>
      </c>
      <c r="O30" s="17">
        <f t="shared" si="0"/>
        <v>36697.333333333336</v>
      </c>
      <c r="P30" s="1">
        <v>14.753333333333332</v>
      </c>
      <c r="Q30" s="6">
        <f>AVERAGE(P30:P33)</f>
        <v>17.692499999999999</v>
      </c>
      <c r="S30" s="6">
        <f>AVERAGE(Q178:Q187)</f>
        <v>28.536333333333335</v>
      </c>
      <c r="T30" s="10">
        <v>506</v>
      </c>
      <c r="U30" s="6">
        <v>75.828000000000003</v>
      </c>
      <c r="V30" s="21">
        <v>23.550999999999998</v>
      </c>
      <c r="W30" s="6">
        <v>0</v>
      </c>
      <c r="Z30" s="13">
        <v>36703.457820436503</v>
      </c>
      <c r="AA30" s="13">
        <v>36703.879348214279</v>
      </c>
      <c r="AB30" s="6">
        <v>0</v>
      </c>
    </row>
    <row r="31" spans="1:31">
      <c r="A31" s="22">
        <v>1</v>
      </c>
      <c r="B31" s="14">
        <v>1</v>
      </c>
      <c r="C31">
        <v>1.097</v>
      </c>
      <c r="D31">
        <v>1.4830000000000001</v>
      </c>
      <c r="E31">
        <v>1.657</v>
      </c>
      <c r="F31">
        <v>1.8680000000000001</v>
      </c>
      <c r="G31">
        <v>2.113</v>
      </c>
      <c r="H31">
        <v>0</v>
      </c>
      <c r="I31">
        <v>12.74</v>
      </c>
      <c r="J31">
        <v>92.5</v>
      </c>
      <c r="K31">
        <v>0</v>
      </c>
      <c r="N31" s="17">
        <v>36697.333333333336</v>
      </c>
      <c r="O31" s="17">
        <f t="shared" si="0"/>
        <v>36697.375</v>
      </c>
      <c r="P31" s="1">
        <v>16.623333333333331</v>
      </c>
      <c r="Q31" s="6"/>
      <c r="S31" s="6">
        <f>AVERAGE(Q188:Q202)</f>
        <v>21.013555555555559</v>
      </c>
      <c r="T31" s="10">
        <v>120.6</v>
      </c>
      <c r="U31" s="6">
        <v>73.661333330000005</v>
      </c>
      <c r="V31" s="21">
        <v>23.74</v>
      </c>
      <c r="W31" s="6">
        <v>0</v>
      </c>
      <c r="Z31" s="13">
        <v>36703.879348214279</v>
      </c>
      <c r="AA31" s="13">
        <v>36704.494725198405</v>
      </c>
      <c r="AB31" s="6">
        <v>0</v>
      </c>
    </row>
    <row r="32" spans="1:31">
      <c r="A32" s="22">
        <v>1.0416666666666572</v>
      </c>
      <c r="B32" s="14">
        <v>1.0416666666666572</v>
      </c>
      <c r="C32">
        <v>1.2929999999999999</v>
      </c>
      <c r="D32">
        <v>1.5569999999999999</v>
      </c>
      <c r="E32">
        <v>1.796</v>
      </c>
      <c r="F32">
        <v>2.0329999999999999</v>
      </c>
      <c r="G32">
        <v>2.2999999999999998</v>
      </c>
      <c r="H32">
        <v>-3.0000000000000001E-3</v>
      </c>
      <c r="I32">
        <v>12.12</v>
      </c>
      <c r="J32">
        <v>94.5</v>
      </c>
      <c r="K32">
        <v>0</v>
      </c>
      <c r="N32" s="17">
        <v>36697.375</v>
      </c>
      <c r="O32" s="17">
        <f t="shared" si="0"/>
        <v>36697.416666666664</v>
      </c>
      <c r="P32" s="1">
        <v>18.503333333333334</v>
      </c>
      <c r="Q32" s="6"/>
      <c r="S32" s="6">
        <f>AVERAGE(Q203:Q210)</f>
        <v>24.710833333333337</v>
      </c>
      <c r="T32" s="10">
        <v>322.625</v>
      </c>
      <c r="U32" s="6">
        <v>83.857500000000002</v>
      </c>
      <c r="V32" s="21">
        <v>22.03125</v>
      </c>
      <c r="W32" s="6">
        <v>0</v>
      </c>
      <c r="Z32" s="13">
        <v>36704.494725198405</v>
      </c>
      <c r="AA32" s="13">
        <v>36704.858415674593</v>
      </c>
      <c r="AB32" s="6">
        <v>0</v>
      </c>
    </row>
    <row r="33" spans="1:31">
      <c r="A33" s="22">
        <v>1.0833333333333428</v>
      </c>
      <c r="B33" s="14">
        <v>1.0833333333333428</v>
      </c>
      <c r="C33">
        <v>1.7769999999999999</v>
      </c>
      <c r="D33">
        <v>2.0880000000000001</v>
      </c>
      <c r="E33">
        <v>2.3410000000000002</v>
      </c>
      <c r="F33">
        <v>2.6179999999999999</v>
      </c>
      <c r="G33">
        <v>2.9660000000000002</v>
      </c>
      <c r="H33">
        <v>0.01</v>
      </c>
      <c r="I33">
        <v>11.59</v>
      </c>
      <c r="J33">
        <v>94.6</v>
      </c>
      <c r="K33">
        <v>0</v>
      </c>
      <c r="N33" s="17">
        <v>36697.416666666664</v>
      </c>
      <c r="O33" s="17">
        <f t="shared" si="0"/>
        <v>36697.458333333336</v>
      </c>
      <c r="P33" s="1">
        <v>20.89</v>
      </c>
      <c r="Q33" s="6"/>
      <c r="S33" s="6">
        <f>AVERAGE(Q212:Q225)</f>
        <v>16.970476190476187</v>
      </c>
      <c r="T33" s="10">
        <v>152.92857100000001</v>
      </c>
      <c r="U33" s="6">
        <v>62.205714290000003</v>
      </c>
      <c r="V33" s="21">
        <v>19.149999999999999</v>
      </c>
      <c r="W33" s="6">
        <v>0</v>
      </c>
      <c r="Z33" s="13">
        <v>36704.858415674593</v>
      </c>
      <c r="AA33" s="13">
        <v>36705.464070436501</v>
      </c>
      <c r="AB33" s="6">
        <v>0</v>
      </c>
    </row>
    <row r="34" spans="1:31">
      <c r="A34" s="22">
        <v>1.125</v>
      </c>
      <c r="B34" s="14">
        <v>1.125</v>
      </c>
      <c r="C34">
        <v>1.7849999999999999</v>
      </c>
      <c r="D34">
        <v>2.1070000000000002</v>
      </c>
      <c r="E34">
        <v>2.3540000000000001</v>
      </c>
      <c r="F34">
        <v>2.6259999999999999</v>
      </c>
      <c r="G34">
        <v>2.9670000000000001</v>
      </c>
      <c r="H34">
        <v>4.7E-2</v>
      </c>
      <c r="I34">
        <v>11.34</v>
      </c>
      <c r="J34">
        <v>93.8</v>
      </c>
      <c r="K34">
        <v>0</v>
      </c>
      <c r="N34" s="12">
        <v>36697.458333333336</v>
      </c>
      <c r="O34" s="12">
        <f t="shared" si="0"/>
        <v>36697.5</v>
      </c>
      <c r="P34" s="1">
        <v>22.55</v>
      </c>
      <c r="Q34" s="6"/>
      <c r="S34" s="6">
        <f>AVERAGE(Q226:Q235)</f>
        <v>24.522666666666669</v>
      </c>
      <c r="T34" s="10">
        <v>621.9</v>
      </c>
      <c r="U34" s="6">
        <v>58.86</v>
      </c>
      <c r="V34" s="21">
        <v>18.367000000000001</v>
      </c>
      <c r="W34" s="6">
        <v>0</v>
      </c>
      <c r="Z34" s="13">
        <v>36705.464070436501</v>
      </c>
      <c r="AA34" s="13">
        <v>36705.868137896818</v>
      </c>
      <c r="AB34" s="6">
        <f>SUM(W203:W210)</f>
        <v>7.1</v>
      </c>
    </row>
    <row r="35" spans="1:31">
      <c r="A35" s="22">
        <v>1.1666666666666572</v>
      </c>
      <c r="B35" s="14">
        <v>1.1666666666666572</v>
      </c>
      <c r="C35">
        <v>1.411</v>
      </c>
      <c r="D35">
        <v>1.724</v>
      </c>
      <c r="E35">
        <v>1.9159999999999999</v>
      </c>
      <c r="F35">
        <v>2.1190000000000002</v>
      </c>
      <c r="G35">
        <v>2.3660000000000001</v>
      </c>
      <c r="H35">
        <v>0.22800000000000001</v>
      </c>
      <c r="I35">
        <v>12.82</v>
      </c>
      <c r="J35">
        <v>88.5</v>
      </c>
      <c r="K35">
        <v>0</v>
      </c>
      <c r="N35" s="18">
        <v>36697.5</v>
      </c>
      <c r="O35" s="18">
        <f t="shared" si="0"/>
        <v>36697.541666666664</v>
      </c>
      <c r="P35" s="1">
        <v>23.996666666666666</v>
      </c>
      <c r="Q35" s="6">
        <f>AVERAGE(P35:P39)</f>
        <v>25.469333333333335</v>
      </c>
      <c r="S35" s="6">
        <f>AVERAGE(Q236:Q248)</f>
        <v>17.46846153846154</v>
      </c>
      <c r="T35" s="10">
        <v>144.692308</v>
      </c>
      <c r="U35" s="6">
        <v>61.926153849999999</v>
      </c>
      <c r="V35" s="21">
        <v>18.868461539999998</v>
      </c>
      <c r="W35" s="6">
        <v>0</v>
      </c>
      <c r="Z35" s="13">
        <v>36705.868137896818</v>
      </c>
      <c r="AA35" s="13">
        <v>36706.445915674594</v>
      </c>
      <c r="AB35" s="6">
        <v>0</v>
      </c>
    </row>
    <row r="36" spans="1:31">
      <c r="A36" s="22">
        <v>1.2083333333333428</v>
      </c>
      <c r="B36" s="14">
        <v>1.2083333333333428</v>
      </c>
      <c r="C36">
        <v>1.444</v>
      </c>
      <c r="D36">
        <v>1.712</v>
      </c>
      <c r="E36">
        <v>1.92</v>
      </c>
      <c r="F36">
        <v>2.1219999999999999</v>
      </c>
      <c r="G36">
        <v>2.367</v>
      </c>
      <c r="H36">
        <v>0.36799999999999999</v>
      </c>
      <c r="I36">
        <v>14.55</v>
      </c>
      <c r="J36">
        <v>83.4</v>
      </c>
      <c r="K36">
        <v>0</v>
      </c>
      <c r="N36" s="18">
        <v>36697.541666666664</v>
      </c>
      <c r="O36" s="18">
        <f t="shared" si="0"/>
        <v>36697.583333333336</v>
      </c>
      <c r="P36" s="1">
        <v>25.133333333333336</v>
      </c>
      <c r="Q36" s="6"/>
      <c r="S36" s="6">
        <f>AVERAGE(Q250:Q258)</f>
        <v>24.531851851851854</v>
      </c>
      <c r="T36" s="10">
        <v>417</v>
      </c>
      <c r="U36" s="6">
        <v>65.709999999999994</v>
      </c>
      <c r="V36" s="21">
        <v>19.207777780000001</v>
      </c>
      <c r="W36" s="6">
        <v>0</v>
      </c>
      <c r="Z36" s="13">
        <v>36706.445915674594</v>
      </c>
      <c r="AA36" s="13">
        <v>36706.866749007924</v>
      </c>
      <c r="AB36" s="6">
        <v>0</v>
      </c>
    </row>
    <row r="37" spans="1:31">
      <c r="A37" s="22">
        <v>1.25</v>
      </c>
      <c r="B37" s="14">
        <v>1.25</v>
      </c>
      <c r="C37">
        <v>1.8169999999999999</v>
      </c>
      <c r="D37">
        <v>2.0880000000000001</v>
      </c>
      <c r="E37">
        <v>2.3340000000000001</v>
      </c>
      <c r="F37">
        <v>2.5960000000000001</v>
      </c>
      <c r="G37">
        <v>2.9</v>
      </c>
      <c r="H37">
        <v>0.53600000000000003</v>
      </c>
      <c r="I37">
        <v>16.11</v>
      </c>
      <c r="J37">
        <v>78.599999999999994</v>
      </c>
      <c r="K37">
        <v>0</v>
      </c>
      <c r="N37" s="18">
        <v>36697.583333333336</v>
      </c>
      <c r="O37" s="18">
        <f t="shared" si="0"/>
        <v>36697.625</v>
      </c>
      <c r="P37" s="1">
        <v>25.893333333333331</v>
      </c>
      <c r="Q37" s="6"/>
      <c r="S37" s="6">
        <f>AVERAGE(Q260:Q273)</f>
        <v>17.111190476190476</v>
      </c>
      <c r="T37" s="10">
        <v>108.285714</v>
      </c>
      <c r="U37" s="6">
        <v>72.742857139999998</v>
      </c>
      <c r="V37" s="21">
        <v>17.722857139999999</v>
      </c>
      <c r="W37" s="6">
        <v>0</v>
      </c>
      <c r="Z37" s="13">
        <v>36706.866749007924</v>
      </c>
      <c r="AA37" s="13">
        <v>36707.485201388874</v>
      </c>
      <c r="AB37" s="6">
        <v>0</v>
      </c>
    </row>
    <row r="38" spans="1:31">
      <c r="A38" s="22">
        <v>1.2916666666666572</v>
      </c>
      <c r="B38" s="14">
        <v>1.2916666666666572</v>
      </c>
      <c r="C38">
        <v>1.8480000000000001</v>
      </c>
      <c r="D38">
        <v>2.0939999999999999</v>
      </c>
      <c r="E38">
        <v>2.3330000000000002</v>
      </c>
      <c r="F38">
        <v>2.6040000000000001</v>
      </c>
      <c r="G38">
        <v>2.8969999999999998</v>
      </c>
      <c r="H38">
        <v>0.69199999999999995</v>
      </c>
      <c r="I38">
        <v>17.95</v>
      </c>
      <c r="J38">
        <v>72.7</v>
      </c>
      <c r="K38">
        <v>0</v>
      </c>
      <c r="N38" s="18">
        <v>36697.625</v>
      </c>
      <c r="O38" s="18">
        <f t="shared" si="0"/>
        <v>36697.666666666664</v>
      </c>
      <c r="P38" s="1">
        <v>26.353333333333335</v>
      </c>
      <c r="Q38" s="6"/>
      <c r="S38" s="6">
        <f>AVERAGE(Q275:Q280)</f>
        <v>20.655555555555555</v>
      </c>
      <c r="T38" s="10">
        <v>139.83333300000001</v>
      </c>
      <c r="U38" s="6">
        <v>88.266666670000006</v>
      </c>
      <c r="V38" s="21">
        <v>15.473333330000001</v>
      </c>
      <c r="W38" s="6">
        <v>0</v>
      </c>
      <c r="Z38" s="13">
        <v>36707.485201388874</v>
      </c>
      <c r="AA38" s="13">
        <v>36707.779546626967</v>
      </c>
      <c r="AB38" s="6">
        <v>0</v>
      </c>
    </row>
    <row r="39" spans="1:31">
      <c r="A39" s="22">
        <v>1.3333333333333428</v>
      </c>
      <c r="B39" s="14">
        <v>1.3333333333333428</v>
      </c>
      <c r="C39">
        <v>1.923</v>
      </c>
      <c r="D39">
        <v>2.1960000000000002</v>
      </c>
      <c r="E39">
        <v>2.448</v>
      </c>
      <c r="F39">
        <v>2.7029999999999998</v>
      </c>
      <c r="G39">
        <v>3.0070000000000001</v>
      </c>
      <c r="H39">
        <v>0.82099999999999995</v>
      </c>
      <c r="I39">
        <v>19.600000000000001</v>
      </c>
      <c r="J39">
        <v>66.47</v>
      </c>
      <c r="K39">
        <v>0</v>
      </c>
      <c r="N39" s="18">
        <v>36697.666666666664</v>
      </c>
      <c r="O39" s="18">
        <f t="shared" si="0"/>
        <v>36697.708333333336</v>
      </c>
      <c r="P39" s="1">
        <v>25.97</v>
      </c>
      <c r="Q39" s="6"/>
      <c r="S39" s="6">
        <f>AVERAGE(Q282:Q298)</f>
        <v>17.406470588235294</v>
      </c>
      <c r="T39" s="10">
        <v>113.88235300000001</v>
      </c>
      <c r="U39" s="6">
        <v>86.488235290000006</v>
      </c>
      <c r="V39" s="21">
        <v>15.747058819999999</v>
      </c>
      <c r="W39" s="6">
        <v>0</v>
      </c>
      <c r="Z39" s="13">
        <v>36707.779546626967</v>
      </c>
      <c r="AA39" s="13">
        <v>36708.518931547602</v>
      </c>
      <c r="AB39" s="6">
        <v>0</v>
      </c>
    </row>
    <row r="40" spans="1:31">
      <c r="A40" s="22">
        <v>1.375</v>
      </c>
      <c r="B40" s="14">
        <v>1.375</v>
      </c>
      <c r="C40">
        <v>2.3940000000000001</v>
      </c>
      <c r="D40">
        <v>2.766</v>
      </c>
      <c r="E40">
        <v>3.05</v>
      </c>
      <c r="F40">
        <v>3.375</v>
      </c>
      <c r="G40">
        <v>3.7450000000000001</v>
      </c>
      <c r="H40">
        <v>0.89300000000000002</v>
      </c>
      <c r="I40">
        <v>21.16</v>
      </c>
      <c r="J40">
        <v>59.83</v>
      </c>
      <c r="K40">
        <v>0</v>
      </c>
      <c r="N40" s="17">
        <v>36697.708333333336</v>
      </c>
      <c r="O40" s="17">
        <f t="shared" si="0"/>
        <v>36697.75</v>
      </c>
      <c r="P40" s="1">
        <v>25.39</v>
      </c>
      <c r="Q40" s="6">
        <f>AVERAGE(P40:P52)</f>
        <v>18.395128205128206</v>
      </c>
      <c r="S40" s="6">
        <f>AVERAGE(Q300:Q328)</f>
        <v>21.188390804597706</v>
      </c>
      <c r="T40" s="10">
        <v>341.93103400000001</v>
      </c>
      <c r="U40" s="6">
        <v>69.040000000000006</v>
      </c>
      <c r="V40" s="21">
        <v>20.100000000000001</v>
      </c>
      <c r="W40" s="6">
        <v>0</v>
      </c>
      <c r="Z40" s="13">
        <v>36708.518931547602</v>
      </c>
      <c r="AA40" s="13">
        <v>36709.769725198399</v>
      </c>
      <c r="AB40" s="6">
        <f>SUM(W274:W282)</f>
        <v>3.3999999999999995</v>
      </c>
    </row>
    <row r="41" spans="1:31">
      <c r="A41" s="22">
        <v>1.4166666666666572</v>
      </c>
      <c r="B41" s="14">
        <v>1.4166666666666572</v>
      </c>
      <c r="C41">
        <v>2.3919999999999999</v>
      </c>
      <c r="D41">
        <v>2.7839999999999998</v>
      </c>
      <c r="E41">
        <v>3.0750000000000002</v>
      </c>
      <c r="F41">
        <v>3.4159999999999999</v>
      </c>
      <c r="G41">
        <v>3.7919999999999998</v>
      </c>
      <c r="H41">
        <v>0.92700000000000005</v>
      </c>
      <c r="I41">
        <v>22.71</v>
      </c>
      <c r="J41">
        <v>50.07</v>
      </c>
      <c r="K41">
        <v>0</v>
      </c>
      <c r="N41" s="17">
        <v>36697.75</v>
      </c>
      <c r="O41" s="17">
        <f t="shared" si="0"/>
        <v>36697.791666666664</v>
      </c>
      <c r="P41" s="1">
        <v>24.00333333333333</v>
      </c>
      <c r="Q41" s="6"/>
      <c r="S41" s="6">
        <f>AVERAGE(Q330:Q368)</f>
        <v>21.344273504273506</v>
      </c>
      <c r="T41" s="10">
        <v>235.17948699999999</v>
      </c>
      <c r="U41" s="6">
        <v>71.786666670000002</v>
      </c>
      <c r="V41" s="21">
        <v>20.551794869999998</v>
      </c>
      <c r="W41" s="6">
        <v>0</v>
      </c>
      <c r="Z41" s="13">
        <v>36709.769725198399</v>
      </c>
      <c r="AA41" s="13">
        <v>36711.441947420622</v>
      </c>
      <c r="AB41" s="6">
        <v>0</v>
      </c>
    </row>
    <row r="42" spans="1:31">
      <c r="A42" s="22">
        <v>1.4583333333333428</v>
      </c>
      <c r="B42" s="14">
        <v>1.4583333333333428</v>
      </c>
      <c r="C42">
        <v>2.8690000000000002</v>
      </c>
      <c r="D42">
        <v>3.32</v>
      </c>
      <c r="E42">
        <v>3.6840000000000002</v>
      </c>
      <c r="F42">
        <v>4.09</v>
      </c>
      <c r="G42">
        <v>4.4820000000000002</v>
      </c>
      <c r="H42">
        <v>0.90400000000000003</v>
      </c>
      <c r="I42">
        <v>23.77</v>
      </c>
      <c r="J42">
        <v>43.29</v>
      </c>
      <c r="K42">
        <v>0</v>
      </c>
      <c r="N42" s="17">
        <v>36697.791666666664</v>
      </c>
      <c r="O42" s="17">
        <f t="shared" si="0"/>
        <v>36697.833333333336</v>
      </c>
      <c r="P42" s="1">
        <v>22.353333333333335</v>
      </c>
      <c r="Q42" s="6"/>
      <c r="S42" s="6">
        <f>AVERAGE(Q370:Q393)</f>
        <v>20.84236111111111</v>
      </c>
      <c r="T42" s="10">
        <v>319.375</v>
      </c>
      <c r="U42" s="6">
        <v>65.634583329999998</v>
      </c>
      <c r="V42" s="21">
        <v>19.20291667</v>
      </c>
      <c r="W42" s="6">
        <v>0</v>
      </c>
      <c r="Z42" s="13">
        <v>36711.441947420622</v>
      </c>
      <c r="AA42" s="13">
        <v>36712.485598214276</v>
      </c>
      <c r="AB42" s="6">
        <f>SUM(W330:W368)</f>
        <v>7.5</v>
      </c>
    </row>
    <row r="43" spans="1:31">
      <c r="A43" s="22">
        <v>1.5</v>
      </c>
      <c r="B43" s="14">
        <v>1.5</v>
      </c>
      <c r="C43">
        <v>2.915</v>
      </c>
      <c r="D43">
        <v>3.3719999999999999</v>
      </c>
      <c r="E43">
        <v>3.734</v>
      </c>
      <c r="F43">
        <v>4.1349999999999998</v>
      </c>
      <c r="G43">
        <v>4.55</v>
      </c>
      <c r="H43">
        <v>0.85399999999999998</v>
      </c>
      <c r="I43">
        <v>24.72</v>
      </c>
      <c r="J43">
        <v>38.29</v>
      </c>
      <c r="K43">
        <v>0</v>
      </c>
      <c r="N43" s="17">
        <v>36697.833333333336</v>
      </c>
      <c r="O43" s="17">
        <f t="shared" si="0"/>
        <v>36697.875</v>
      </c>
      <c r="P43" s="1">
        <v>20.543333333333333</v>
      </c>
      <c r="Q43" s="6"/>
      <c r="S43" s="6">
        <f>AVERAGE(Q395:Q417)</f>
        <v>15.658550724637683</v>
      </c>
      <c r="T43" s="10">
        <v>209.56521699999999</v>
      </c>
      <c r="U43" s="6">
        <v>68.993913039999995</v>
      </c>
      <c r="V43" s="21">
        <v>13.811739129999999</v>
      </c>
      <c r="W43" s="6">
        <v>0</v>
      </c>
      <c r="Z43" s="13">
        <v>36712.485598214276</v>
      </c>
      <c r="AA43" s="13">
        <v>36713.460002976179</v>
      </c>
      <c r="AB43" s="6">
        <v>0</v>
      </c>
    </row>
    <row r="44" spans="1:31">
      <c r="A44" s="22">
        <v>1.5416666666666572</v>
      </c>
      <c r="B44" s="14">
        <v>1.5416666666666572</v>
      </c>
      <c r="C44">
        <v>2.5009999999999999</v>
      </c>
      <c r="D44">
        <v>2.952</v>
      </c>
      <c r="E44">
        <v>3.2789999999999999</v>
      </c>
      <c r="F44">
        <v>3.6230000000000002</v>
      </c>
      <c r="G44">
        <v>3.9550000000000001</v>
      </c>
      <c r="H44">
        <v>0.72399999999999998</v>
      </c>
      <c r="I44">
        <v>25.42</v>
      </c>
      <c r="J44">
        <v>32.82</v>
      </c>
      <c r="K44">
        <v>0</v>
      </c>
      <c r="N44" s="17">
        <v>36697.875</v>
      </c>
      <c r="O44" s="17">
        <f t="shared" si="0"/>
        <v>36697.916666666664</v>
      </c>
      <c r="P44" s="1">
        <v>19.043333333333333</v>
      </c>
      <c r="Q44" s="6"/>
      <c r="S44" s="6">
        <f>AVERAGE(Q418:Q442)</f>
        <v>17.561733333333333</v>
      </c>
      <c r="T44" s="10">
        <v>289.8</v>
      </c>
      <c r="U44" s="6">
        <v>71.643199999999993</v>
      </c>
      <c r="V44" s="21">
        <v>14.613200000000001</v>
      </c>
      <c r="W44" s="6">
        <v>0</v>
      </c>
      <c r="Z44" s="13">
        <v>36713.460002976179</v>
      </c>
      <c r="AA44" s="13">
        <v>36714.502264880939</v>
      </c>
      <c r="AB44" s="6">
        <f>X417+W385</f>
        <v>0.2</v>
      </c>
    </row>
    <row r="45" spans="1:31">
      <c r="A45" s="22">
        <v>1.5833333333333428</v>
      </c>
      <c r="B45" s="14">
        <v>1.5833333333333428</v>
      </c>
      <c r="C45">
        <v>2.5310000000000001</v>
      </c>
      <c r="D45">
        <v>2.9540000000000002</v>
      </c>
      <c r="E45">
        <v>3.2610000000000001</v>
      </c>
      <c r="F45">
        <v>3.5950000000000002</v>
      </c>
      <c r="G45">
        <v>4.008</v>
      </c>
      <c r="H45">
        <v>0.56399999999999995</v>
      </c>
      <c r="I45">
        <v>25.84</v>
      </c>
      <c r="J45">
        <v>32.28</v>
      </c>
      <c r="K45">
        <v>0</v>
      </c>
      <c r="N45" s="17">
        <v>36697.916666666664</v>
      </c>
      <c r="O45" s="17">
        <f t="shared" si="0"/>
        <v>36697.958333333336</v>
      </c>
      <c r="P45" s="1">
        <v>18.006666666666664</v>
      </c>
      <c r="Q45" s="6"/>
      <c r="S45" s="6">
        <f>AVERAGE(Q443:Q465)</f>
        <v>16.017826086956525</v>
      </c>
      <c r="T45" s="10">
        <v>172.91304299999999</v>
      </c>
      <c r="U45" s="6">
        <v>86.075652169999998</v>
      </c>
      <c r="V45" s="21">
        <v>13.0273913</v>
      </c>
      <c r="W45" s="6">
        <v>0</v>
      </c>
      <c r="Z45" s="13">
        <v>36714.502264880939</v>
      </c>
      <c r="AA45" s="13">
        <v>36715.459804563478</v>
      </c>
      <c r="AB45" s="6">
        <v>0</v>
      </c>
    </row>
    <row r="46" spans="1:31">
      <c r="A46" s="22">
        <v>1.625</v>
      </c>
      <c r="B46" s="14">
        <v>1.625</v>
      </c>
      <c r="C46">
        <v>2.1960000000000002</v>
      </c>
      <c r="D46">
        <v>2.6110000000000002</v>
      </c>
      <c r="E46">
        <v>2.88</v>
      </c>
      <c r="F46">
        <v>3.2080000000000002</v>
      </c>
      <c r="G46">
        <v>3.57</v>
      </c>
      <c r="H46">
        <v>0.42799999999999999</v>
      </c>
      <c r="I46">
        <v>26.07</v>
      </c>
      <c r="J46">
        <v>31.85</v>
      </c>
      <c r="K46">
        <v>0</v>
      </c>
      <c r="N46" s="17">
        <v>36697.958333333336</v>
      </c>
      <c r="O46" s="17">
        <f t="shared" si="0"/>
        <v>36698</v>
      </c>
      <c r="P46" s="1">
        <v>17.133333333333336</v>
      </c>
      <c r="Q46" s="6"/>
      <c r="S46" s="6"/>
      <c r="W46" s="6">
        <v>0</v>
      </c>
    </row>
    <row r="47" spans="1:31">
      <c r="A47" s="22">
        <v>1.6666666666666572</v>
      </c>
      <c r="B47" s="14">
        <v>1.6666666666666572</v>
      </c>
      <c r="C47">
        <v>2.1859999999999999</v>
      </c>
      <c r="D47">
        <v>2.56</v>
      </c>
      <c r="E47">
        <v>2.8359999999999999</v>
      </c>
      <c r="F47">
        <v>3.145</v>
      </c>
      <c r="G47">
        <v>3.5070000000000001</v>
      </c>
      <c r="H47">
        <v>0.23300000000000001</v>
      </c>
      <c r="I47">
        <v>25.3</v>
      </c>
      <c r="J47">
        <v>33.35</v>
      </c>
      <c r="K47">
        <v>0</v>
      </c>
      <c r="N47" s="17">
        <v>36698</v>
      </c>
      <c r="O47" s="17">
        <f t="shared" si="0"/>
        <v>36698.041666666664</v>
      </c>
      <c r="P47" s="1">
        <v>16.446666666666669</v>
      </c>
      <c r="Q47" s="6"/>
      <c r="S47" s="6"/>
      <c r="W47" s="6">
        <v>0</v>
      </c>
    </row>
    <row r="48" spans="1:31">
      <c r="A48" s="22">
        <v>1.7083333333333428</v>
      </c>
      <c r="B48" s="14">
        <v>1.7083333333333428</v>
      </c>
      <c r="C48">
        <v>1.5609999999999999</v>
      </c>
      <c r="D48">
        <v>1.9379999999999999</v>
      </c>
      <c r="E48">
        <v>2.15</v>
      </c>
      <c r="F48">
        <v>2.3839999999999999</v>
      </c>
      <c r="G48">
        <v>2.694</v>
      </c>
      <c r="H48">
        <v>0.10299999999999999</v>
      </c>
      <c r="I48">
        <v>24.33</v>
      </c>
      <c r="J48">
        <v>38.06</v>
      </c>
      <c r="K48">
        <v>0</v>
      </c>
      <c r="N48" s="17">
        <v>36698.041666666664</v>
      </c>
      <c r="O48" s="17">
        <f t="shared" si="0"/>
        <v>36698.083333333336</v>
      </c>
      <c r="P48" s="1">
        <v>15.863333333333335</v>
      </c>
      <c r="Q48" s="6"/>
      <c r="S48" s="6"/>
      <c r="W48" s="6">
        <v>0</v>
      </c>
      <c r="AD48" s="13"/>
      <c r="AE48" s="13"/>
    </row>
    <row r="49" spans="1:31">
      <c r="A49" s="22">
        <v>1.75</v>
      </c>
      <c r="B49" s="14">
        <v>1.75</v>
      </c>
      <c r="C49">
        <v>1.0249999999999999</v>
      </c>
      <c r="D49">
        <v>1.4670000000000001</v>
      </c>
      <c r="E49">
        <v>1.6539999999999999</v>
      </c>
      <c r="F49">
        <v>1.8480000000000001</v>
      </c>
      <c r="G49">
        <v>2.1160000000000001</v>
      </c>
      <c r="H49">
        <v>1.9E-2</v>
      </c>
      <c r="I49">
        <v>21.26</v>
      </c>
      <c r="J49">
        <v>46.49</v>
      </c>
      <c r="K49">
        <v>0</v>
      </c>
      <c r="N49" s="17">
        <v>36698.083333333336</v>
      </c>
      <c r="O49" s="17">
        <f t="shared" si="0"/>
        <v>36698.125</v>
      </c>
      <c r="P49" s="1">
        <v>15.4</v>
      </c>
      <c r="Q49" s="6"/>
      <c r="S49" s="6"/>
      <c r="W49" s="6">
        <v>0</v>
      </c>
      <c r="AD49" s="13"/>
      <c r="AE49" s="13"/>
    </row>
    <row r="50" spans="1:31">
      <c r="A50" s="22">
        <v>1.7916666666666572</v>
      </c>
      <c r="B50" s="14">
        <v>1.7916666666666572</v>
      </c>
      <c r="C50">
        <v>1.0049999999999999</v>
      </c>
      <c r="D50">
        <v>1.403</v>
      </c>
      <c r="E50">
        <v>1.599</v>
      </c>
      <c r="F50">
        <v>1.8280000000000001</v>
      </c>
      <c r="G50">
        <v>2.1030000000000002</v>
      </c>
      <c r="H50">
        <v>0</v>
      </c>
      <c r="I50">
        <v>19.62</v>
      </c>
      <c r="J50">
        <v>52.29</v>
      </c>
      <c r="K50">
        <v>0</v>
      </c>
      <c r="N50" s="17">
        <v>36698.125</v>
      </c>
      <c r="O50" s="17">
        <f t="shared" si="0"/>
        <v>36698.166666666664</v>
      </c>
      <c r="P50" s="1">
        <v>15.103333333333333</v>
      </c>
      <c r="Q50" s="6"/>
      <c r="S50" s="6"/>
      <c r="W50" s="6">
        <v>0</v>
      </c>
    </row>
    <row r="51" spans="1:31">
      <c r="A51" s="22">
        <v>1.8333333333333428</v>
      </c>
      <c r="B51" s="14">
        <v>1.8333333333333428</v>
      </c>
      <c r="C51">
        <v>1.423</v>
      </c>
      <c r="D51">
        <v>1.68</v>
      </c>
      <c r="E51">
        <v>1.9179999999999999</v>
      </c>
      <c r="F51">
        <v>2.1539999999999999</v>
      </c>
      <c r="G51">
        <v>2.4550000000000001</v>
      </c>
      <c r="H51">
        <v>5.0000000000000001E-3</v>
      </c>
      <c r="I51">
        <v>18.88</v>
      </c>
      <c r="J51">
        <v>55.6</v>
      </c>
      <c r="K51">
        <v>0</v>
      </c>
      <c r="N51" s="17">
        <v>36698.166666666664</v>
      </c>
      <c r="O51" s="17">
        <f t="shared" si="0"/>
        <v>36698.208333333336</v>
      </c>
      <c r="P51" s="1">
        <v>14.959999999999999</v>
      </c>
      <c r="Q51" s="6"/>
      <c r="S51" s="6"/>
      <c r="W51" s="6">
        <v>0</v>
      </c>
    </row>
    <row r="52" spans="1:31">
      <c r="A52" s="22">
        <v>1.875</v>
      </c>
      <c r="B52" s="14">
        <v>1.875</v>
      </c>
      <c r="C52">
        <v>1.49</v>
      </c>
      <c r="D52">
        <v>1.7190000000000001</v>
      </c>
      <c r="E52">
        <v>1.9910000000000001</v>
      </c>
      <c r="F52">
        <v>2.2679999999999998</v>
      </c>
      <c r="G52">
        <v>2.573</v>
      </c>
      <c r="H52">
        <v>2E-3</v>
      </c>
      <c r="I52">
        <v>18.14</v>
      </c>
      <c r="J52">
        <v>58.62</v>
      </c>
      <c r="K52">
        <v>0</v>
      </c>
      <c r="N52" s="17">
        <v>36698.208333333336</v>
      </c>
      <c r="O52" s="17">
        <f t="shared" si="0"/>
        <v>36698.25</v>
      </c>
      <c r="P52" s="1">
        <v>14.89</v>
      </c>
      <c r="Q52" s="6"/>
      <c r="S52" s="6"/>
      <c r="W52" s="6">
        <v>0</v>
      </c>
      <c r="AA52" s="13"/>
      <c r="AB52" s="13"/>
    </row>
    <row r="53" spans="1:31">
      <c r="A53" s="22">
        <v>1.9166666666666572</v>
      </c>
      <c r="B53" s="14">
        <v>1.9166666666666572</v>
      </c>
      <c r="C53">
        <v>1.387</v>
      </c>
      <c r="D53">
        <v>1.605</v>
      </c>
      <c r="E53">
        <v>1.869</v>
      </c>
      <c r="F53">
        <v>2.1459999999999999</v>
      </c>
      <c r="G53">
        <v>2.452</v>
      </c>
      <c r="H53">
        <v>0</v>
      </c>
      <c r="I53">
        <v>17.36</v>
      </c>
      <c r="J53">
        <v>60.99</v>
      </c>
      <c r="K53">
        <v>0</v>
      </c>
      <c r="N53" s="18">
        <v>36698.25</v>
      </c>
      <c r="O53" s="18">
        <f t="shared" si="0"/>
        <v>36698.291666666664</v>
      </c>
      <c r="P53" s="1">
        <v>14.939999999999998</v>
      </c>
      <c r="Q53" s="6">
        <f>AVERAGE(P53:P57)</f>
        <v>16.086000000000002</v>
      </c>
      <c r="S53" s="6"/>
      <c r="W53" s="6">
        <v>0</v>
      </c>
      <c r="AA53" s="13"/>
      <c r="AB53" s="13"/>
    </row>
    <row r="54" spans="1:31">
      <c r="A54" s="22">
        <v>1.9583333333333428</v>
      </c>
      <c r="B54" s="14">
        <v>1.9583333333333428</v>
      </c>
      <c r="C54">
        <v>1.42</v>
      </c>
      <c r="D54">
        <v>1.6539999999999999</v>
      </c>
      <c r="E54">
        <v>1.927</v>
      </c>
      <c r="F54">
        <v>2.19</v>
      </c>
      <c r="G54">
        <v>2.4969999999999999</v>
      </c>
      <c r="H54">
        <v>0</v>
      </c>
      <c r="I54">
        <v>16.920000000000002</v>
      </c>
      <c r="J54">
        <v>61.72</v>
      </c>
      <c r="K54">
        <v>0</v>
      </c>
      <c r="N54" s="18">
        <v>36698.291666666664</v>
      </c>
      <c r="O54" s="18">
        <f t="shared" si="0"/>
        <v>36698.333333333336</v>
      </c>
      <c r="P54" s="1">
        <v>15.160000000000002</v>
      </c>
      <c r="Q54" s="6"/>
      <c r="S54" s="6"/>
      <c r="W54" s="6">
        <v>0</v>
      </c>
      <c r="AA54" s="13"/>
      <c r="AB54" s="13"/>
    </row>
    <row r="55" spans="1:31">
      <c r="A55" s="22">
        <v>2</v>
      </c>
      <c r="B55" s="14">
        <v>2</v>
      </c>
      <c r="C55">
        <v>0.70399999999999996</v>
      </c>
      <c r="D55">
        <v>1.2629999999999999</v>
      </c>
      <c r="E55">
        <v>1.431</v>
      </c>
      <c r="F55">
        <v>1.6220000000000001</v>
      </c>
      <c r="G55">
        <v>1.8660000000000001</v>
      </c>
      <c r="H55">
        <v>-1E-3</v>
      </c>
      <c r="I55">
        <v>16.41</v>
      </c>
      <c r="J55">
        <v>63.95</v>
      </c>
      <c r="K55">
        <v>0</v>
      </c>
      <c r="N55" s="18">
        <v>36698.333333333336</v>
      </c>
      <c r="O55" s="18">
        <f t="shared" si="0"/>
        <v>36698.375</v>
      </c>
      <c r="P55" s="1">
        <v>16.146666666666668</v>
      </c>
      <c r="Q55" s="6"/>
      <c r="S55" s="6"/>
      <c r="W55" s="6">
        <v>0</v>
      </c>
    </row>
    <row r="56" spans="1:31">
      <c r="A56" s="22">
        <v>2.0416666666666572</v>
      </c>
      <c r="B56" s="14">
        <v>2.0416666666666572</v>
      </c>
      <c r="C56">
        <v>0.27500000000000002</v>
      </c>
      <c r="D56">
        <v>0.89700000000000002</v>
      </c>
      <c r="E56">
        <v>1.0669999999999999</v>
      </c>
      <c r="F56">
        <v>1.2509999999999999</v>
      </c>
      <c r="G56">
        <v>1.484</v>
      </c>
      <c r="H56">
        <v>-2E-3</v>
      </c>
      <c r="I56">
        <v>15.91</v>
      </c>
      <c r="J56">
        <v>66.3</v>
      </c>
      <c r="K56">
        <v>0</v>
      </c>
      <c r="N56" s="18">
        <v>36698.375</v>
      </c>
      <c r="O56" s="18">
        <f t="shared" si="0"/>
        <v>36698.416666666664</v>
      </c>
      <c r="P56" s="1">
        <v>17.056666666666665</v>
      </c>
      <c r="Q56" s="6"/>
      <c r="S56" s="6"/>
      <c r="W56" s="6">
        <v>0</v>
      </c>
    </row>
    <row r="57" spans="1:31">
      <c r="A57" s="22">
        <v>2.0833333333333428</v>
      </c>
      <c r="B57" s="14">
        <v>2.0833333333333428</v>
      </c>
      <c r="C57">
        <v>0</v>
      </c>
      <c r="D57">
        <v>0.33700000000000002</v>
      </c>
      <c r="E57">
        <v>0.44900000000000001</v>
      </c>
      <c r="F57">
        <v>0.61299999999999999</v>
      </c>
      <c r="G57">
        <v>0.72599999999999998</v>
      </c>
      <c r="H57">
        <v>0</v>
      </c>
      <c r="I57">
        <v>15.16</v>
      </c>
      <c r="J57">
        <v>71.900000000000006</v>
      </c>
      <c r="K57">
        <v>0</v>
      </c>
      <c r="N57" s="18">
        <v>36698.416666666664</v>
      </c>
      <c r="O57" s="18">
        <f t="shared" si="0"/>
        <v>36698.458333333336</v>
      </c>
      <c r="P57" s="1">
        <v>17.126666666666665</v>
      </c>
      <c r="Q57" s="6"/>
      <c r="S57" s="6"/>
      <c r="W57" s="6">
        <v>0</v>
      </c>
    </row>
    <row r="58" spans="1:31">
      <c r="A58" s="22">
        <v>2.125</v>
      </c>
      <c r="B58" s="14">
        <v>2.125</v>
      </c>
      <c r="C58">
        <v>2.1000000000000001E-2</v>
      </c>
      <c r="D58">
        <v>0.33700000000000002</v>
      </c>
      <c r="E58">
        <v>0.42699999999999999</v>
      </c>
      <c r="F58">
        <v>0.61099999999999999</v>
      </c>
      <c r="G58">
        <v>0.74399999999999999</v>
      </c>
      <c r="H58">
        <v>2.1999999999999999E-2</v>
      </c>
      <c r="I58">
        <v>14.78</v>
      </c>
      <c r="J58">
        <v>76.5</v>
      </c>
      <c r="K58">
        <v>0</v>
      </c>
      <c r="N58" s="15">
        <v>36698.458333333336</v>
      </c>
      <c r="O58" s="15">
        <f t="shared" si="0"/>
        <v>36698.5</v>
      </c>
      <c r="P58" s="1">
        <v>17.09</v>
      </c>
      <c r="Q58" s="6">
        <f>AVERAGE(P58:P78)</f>
        <v>17.255396825396826</v>
      </c>
      <c r="S58" s="6"/>
      <c r="W58" s="6">
        <v>0</v>
      </c>
    </row>
    <row r="59" spans="1:31">
      <c r="A59" s="22">
        <v>2.1666666666666572</v>
      </c>
      <c r="B59" s="14">
        <v>2.1666666666666572</v>
      </c>
      <c r="C59">
        <v>0.92500000000000004</v>
      </c>
      <c r="D59">
        <v>1.51</v>
      </c>
      <c r="E59">
        <v>1.7849999999999999</v>
      </c>
      <c r="F59">
        <v>2.0830000000000002</v>
      </c>
      <c r="G59">
        <v>2.242</v>
      </c>
      <c r="H59">
        <v>0.05</v>
      </c>
      <c r="I59">
        <v>15.36</v>
      </c>
      <c r="J59">
        <v>72.8</v>
      </c>
      <c r="K59">
        <v>0</v>
      </c>
      <c r="N59" s="15">
        <v>36698.5</v>
      </c>
      <c r="O59" s="15">
        <f t="shared" si="0"/>
        <v>36698.541666666664</v>
      </c>
      <c r="P59" s="1">
        <v>17.153333333333332</v>
      </c>
      <c r="Q59" s="6"/>
      <c r="S59" s="6"/>
      <c r="W59" s="6">
        <v>0</v>
      </c>
    </row>
    <row r="60" spans="1:31">
      <c r="A60" s="22">
        <v>2.2083333333333428</v>
      </c>
      <c r="B60" s="14">
        <v>2.2083333333333428</v>
      </c>
      <c r="C60">
        <v>1.0760000000000001</v>
      </c>
      <c r="D60">
        <v>1.5329999999999999</v>
      </c>
      <c r="E60">
        <v>1.7929999999999999</v>
      </c>
      <c r="F60">
        <v>2.0470000000000002</v>
      </c>
      <c r="G60">
        <v>2.1930000000000001</v>
      </c>
      <c r="H60">
        <v>0.123</v>
      </c>
      <c r="I60">
        <v>16.03</v>
      </c>
      <c r="J60">
        <v>69.45</v>
      </c>
      <c r="K60">
        <v>0</v>
      </c>
      <c r="N60" s="15">
        <v>36698.541666666664</v>
      </c>
      <c r="O60" s="15">
        <f t="shared" si="0"/>
        <v>36698.583333333336</v>
      </c>
      <c r="P60" s="1">
        <v>17.363333333333333</v>
      </c>
      <c r="Q60" s="6"/>
      <c r="S60" s="6"/>
      <c r="W60" s="6">
        <v>0</v>
      </c>
    </row>
    <row r="61" spans="1:31">
      <c r="A61" s="22">
        <v>2.25</v>
      </c>
      <c r="B61" s="14">
        <v>2.25</v>
      </c>
      <c r="C61">
        <v>1.5629999999999999</v>
      </c>
      <c r="D61">
        <v>2.1150000000000002</v>
      </c>
      <c r="E61">
        <v>2.4510000000000001</v>
      </c>
      <c r="F61">
        <v>2.73</v>
      </c>
      <c r="G61">
        <v>2.8639999999999999</v>
      </c>
      <c r="H61">
        <v>0.23</v>
      </c>
      <c r="I61">
        <v>17.91</v>
      </c>
      <c r="J61">
        <v>64.84</v>
      </c>
      <c r="K61">
        <v>0</v>
      </c>
      <c r="N61" s="15">
        <v>36698.583333333336</v>
      </c>
      <c r="O61" s="15">
        <f t="shared" si="0"/>
        <v>36698.625</v>
      </c>
      <c r="P61" s="1">
        <v>17.256666666666664</v>
      </c>
      <c r="Q61" s="6"/>
      <c r="S61" s="6"/>
      <c r="W61" s="6">
        <v>0</v>
      </c>
    </row>
    <row r="62" spans="1:31">
      <c r="A62" s="22">
        <v>2.2916666666666572</v>
      </c>
      <c r="B62" s="14">
        <v>2.2916666666666572</v>
      </c>
      <c r="C62">
        <v>2.008</v>
      </c>
      <c r="D62">
        <v>2.3420000000000001</v>
      </c>
      <c r="E62">
        <v>2.8130000000000002</v>
      </c>
      <c r="F62">
        <v>3.2989999999999999</v>
      </c>
      <c r="G62">
        <v>3.5059999999999998</v>
      </c>
      <c r="H62">
        <v>0.19</v>
      </c>
      <c r="I62">
        <v>18.98</v>
      </c>
      <c r="J62">
        <v>60.58</v>
      </c>
      <c r="K62">
        <v>0</v>
      </c>
      <c r="N62" s="15">
        <v>36698.625</v>
      </c>
      <c r="O62" s="15">
        <f t="shared" si="0"/>
        <v>36698.666666666664</v>
      </c>
      <c r="P62" s="1">
        <v>17.163333333333334</v>
      </c>
      <c r="Q62" s="6"/>
      <c r="S62" s="6"/>
      <c r="W62" s="6">
        <v>0</v>
      </c>
    </row>
    <row r="63" spans="1:31">
      <c r="A63" s="22">
        <v>2.3333333333333428</v>
      </c>
      <c r="B63" s="14">
        <v>2.3333333333333428</v>
      </c>
      <c r="C63">
        <v>2.2410000000000001</v>
      </c>
      <c r="D63">
        <v>2.6989999999999998</v>
      </c>
      <c r="E63">
        <v>3.1920000000000002</v>
      </c>
      <c r="F63">
        <v>3.65</v>
      </c>
      <c r="G63">
        <v>3.8639999999999999</v>
      </c>
      <c r="H63">
        <v>0.16400000000000001</v>
      </c>
      <c r="I63">
        <v>18.53</v>
      </c>
      <c r="J63">
        <v>64.89</v>
      </c>
      <c r="K63">
        <v>0</v>
      </c>
      <c r="N63" s="15">
        <v>36698.666666666664</v>
      </c>
      <c r="O63" s="15">
        <f t="shared" si="0"/>
        <v>36698.708333333336</v>
      </c>
      <c r="P63" s="1">
        <v>16.916666666666668</v>
      </c>
      <c r="Q63" s="6"/>
      <c r="S63" s="6"/>
      <c r="W63" s="6">
        <v>0</v>
      </c>
    </row>
    <row r="64" spans="1:31">
      <c r="A64" s="22">
        <v>2.375</v>
      </c>
      <c r="B64" s="14">
        <v>2.375</v>
      </c>
      <c r="C64">
        <v>2.1869999999999998</v>
      </c>
      <c r="D64">
        <v>2.758</v>
      </c>
      <c r="E64">
        <v>3.23</v>
      </c>
      <c r="F64">
        <v>3.6160000000000001</v>
      </c>
      <c r="G64">
        <v>3.8050000000000002</v>
      </c>
      <c r="H64">
        <v>0.126</v>
      </c>
      <c r="I64">
        <v>18.53</v>
      </c>
      <c r="J64">
        <v>66.69</v>
      </c>
      <c r="K64">
        <v>0</v>
      </c>
      <c r="N64" s="15">
        <v>36698.708333333336</v>
      </c>
      <c r="O64" s="15">
        <f t="shared" si="0"/>
        <v>36698.75</v>
      </c>
      <c r="P64" s="1">
        <v>16.773333333333337</v>
      </c>
      <c r="Q64" s="6"/>
      <c r="S64" s="6"/>
      <c r="W64" s="6">
        <v>0</v>
      </c>
    </row>
    <row r="65" spans="1:23">
      <c r="A65" s="22">
        <v>2.4166666666666572</v>
      </c>
      <c r="B65" s="14">
        <v>2.4166666666666572</v>
      </c>
      <c r="C65">
        <v>1.589</v>
      </c>
      <c r="D65">
        <v>2.1080000000000001</v>
      </c>
      <c r="E65">
        <v>2.4849999999999999</v>
      </c>
      <c r="F65">
        <v>2.819</v>
      </c>
      <c r="G65">
        <v>2.9849999999999999</v>
      </c>
      <c r="H65">
        <v>0.125</v>
      </c>
      <c r="I65">
        <v>19.02</v>
      </c>
      <c r="J65">
        <v>68.11</v>
      </c>
      <c r="K65">
        <v>0.1</v>
      </c>
      <c r="N65" s="15">
        <v>36698.75</v>
      </c>
      <c r="O65" s="15">
        <f t="shared" si="0"/>
        <v>36698.791666666664</v>
      </c>
      <c r="P65" s="1">
        <v>16.710000000000004</v>
      </c>
      <c r="Q65" s="6"/>
      <c r="S65" s="6"/>
      <c r="W65" s="6">
        <v>0.1</v>
      </c>
    </row>
    <row r="66" spans="1:23">
      <c r="A66" s="22">
        <v>2.4583333333333428</v>
      </c>
      <c r="B66" s="14">
        <v>2.4583333333333428</v>
      </c>
      <c r="C66">
        <v>2.202</v>
      </c>
      <c r="D66">
        <v>2.5390000000000001</v>
      </c>
      <c r="E66">
        <v>2.9809999999999999</v>
      </c>
      <c r="F66">
        <v>3.4220000000000002</v>
      </c>
      <c r="G66">
        <v>3.6190000000000002</v>
      </c>
      <c r="H66">
        <v>0.13200000000000001</v>
      </c>
      <c r="I66">
        <v>19.53</v>
      </c>
      <c r="J66">
        <v>65.11</v>
      </c>
      <c r="K66">
        <v>0.1</v>
      </c>
      <c r="N66" s="15">
        <v>36698.791666666664</v>
      </c>
      <c r="O66" s="15">
        <f t="shared" si="0"/>
        <v>36698.833333333336</v>
      </c>
      <c r="P66" s="1">
        <v>16.693333333333332</v>
      </c>
      <c r="Q66" s="6"/>
      <c r="S66" s="6"/>
      <c r="W66" s="6">
        <v>0.1</v>
      </c>
    </row>
    <row r="67" spans="1:23">
      <c r="A67" s="22">
        <v>2.5</v>
      </c>
      <c r="B67" s="14">
        <v>2.5</v>
      </c>
      <c r="C67">
        <v>1.2290000000000001</v>
      </c>
      <c r="D67">
        <v>1.6160000000000001</v>
      </c>
      <c r="E67">
        <v>1.8779999999999999</v>
      </c>
      <c r="F67">
        <v>2.2719999999999998</v>
      </c>
      <c r="G67">
        <v>2.5019999999999998</v>
      </c>
      <c r="H67">
        <v>7.6999999999999999E-2</v>
      </c>
      <c r="I67">
        <v>18</v>
      </c>
      <c r="J67">
        <v>77.599999999999994</v>
      </c>
      <c r="K67">
        <v>2</v>
      </c>
      <c r="N67" s="15">
        <v>36698.833333333336</v>
      </c>
      <c r="O67" s="15">
        <f t="shared" si="0"/>
        <v>36698.875</v>
      </c>
      <c r="P67" s="1">
        <v>16.693333333333335</v>
      </c>
      <c r="Q67" s="6"/>
      <c r="S67" s="6"/>
      <c r="W67" s="6">
        <v>2</v>
      </c>
    </row>
    <row r="68" spans="1:23">
      <c r="A68" s="22">
        <v>2.5416666666666572</v>
      </c>
      <c r="B68" s="14">
        <v>2.5416666666666572</v>
      </c>
      <c r="C68">
        <v>0.83199999999999996</v>
      </c>
      <c r="D68">
        <v>1.476</v>
      </c>
      <c r="E68">
        <v>1.722</v>
      </c>
      <c r="F68">
        <v>1.9219999999999999</v>
      </c>
      <c r="G68">
        <v>2.0219999999999998</v>
      </c>
      <c r="H68">
        <v>6.6000000000000003E-2</v>
      </c>
      <c r="I68">
        <v>16.52</v>
      </c>
      <c r="J68">
        <v>90.1</v>
      </c>
      <c r="K68">
        <v>4.3</v>
      </c>
      <c r="N68" s="15">
        <v>36698.875</v>
      </c>
      <c r="O68" s="15">
        <f t="shared" si="0"/>
        <v>36698.916666666664</v>
      </c>
      <c r="P68" s="1">
        <v>16.823333333333334</v>
      </c>
      <c r="Q68" s="6"/>
      <c r="S68" s="6"/>
      <c r="W68" s="6">
        <v>4.3</v>
      </c>
    </row>
    <row r="69" spans="1:23">
      <c r="A69" s="22">
        <v>2.5833333333333428</v>
      </c>
      <c r="B69" s="14">
        <v>2.5833333333333428</v>
      </c>
      <c r="C69">
        <v>1.8360000000000001</v>
      </c>
      <c r="D69">
        <v>2.3839999999999999</v>
      </c>
      <c r="E69">
        <v>2.802</v>
      </c>
      <c r="F69">
        <v>3.133</v>
      </c>
      <c r="G69">
        <v>3.2749999999999999</v>
      </c>
      <c r="H69">
        <v>5.3999999999999999E-2</v>
      </c>
      <c r="I69">
        <v>16.23</v>
      </c>
      <c r="J69">
        <v>92</v>
      </c>
      <c r="K69">
        <v>2</v>
      </c>
      <c r="N69" s="15">
        <v>36698.916666666664</v>
      </c>
      <c r="O69" s="15">
        <f t="shared" si="0"/>
        <v>36698.958333333336</v>
      </c>
      <c r="P69" s="1">
        <v>17.076666666666668</v>
      </c>
      <c r="Q69" s="6"/>
      <c r="S69" s="6"/>
      <c r="W69" s="6">
        <v>2</v>
      </c>
    </row>
    <row r="70" spans="1:23">
      <c r="A70" s="22">
        <v>2.625</v>
      </c>
      <c r="B70" s="14">
        <v>2.625</v>
      </c>
      <c r="C70">
        <v>2.2789999999999999</v>
      </c>
      <c r="D70">
        <v>2.76</v>
      </c>
      <c r="E70">
        <v>3.2549999999999999</v>
      </c>
      <c r="F70">
        <v>3.665</v>
      </c>
      <c r="G70">
        <v>3.8530000000000002</v>
      </c>
      <c r="H70">
        <v>3.4000000000000002E-2</v>
      </c>
      <c r="I70">
        <v>16.61</v>
      </c>
      <c r="J70">
        <v>92.8</v>
      </c>
      <c r="K70">
        <v>1.4</v>
      </c>
      <c r="N70" s="15">
        <v>36698.958333333336</v>
      </c>
      <c r="O70" s="15">
        <f t="shared" si="0"/>
        <v>36699</v>
      </c>
      <c r="P70" s="1">
        <v>17.426666666666666</v>
      </c>
      <c r="Q70" s="6"/>
      <c r="S70" s="6"/>
      <c r="W70" s="6">
        <v>1.4</v>
      </c>
    </row>
    <row r="71" spans="1:23">
      <c r="A71" s="22">
        <v>2.6666666666666572</v>
      </c>
      <c r="B71" s="14">
        <v>2.6666666666666572</v>
      </c>
      <c r="C71">
        <v>2.3690000000000002</v>
      </c>
      <c r="D71">
        <v>2.7029999999999998</v>
      </c>
      <c r="E71">
        <v>3.1739999999999999</v>
      </c>
      <c r="F71">
        <v>3.62</v>
      </c>
      <c r="G71">
        <v>3.8290000000000002</v>
      </c>
      <c r="H71">
        <v>3.2000000000000001E-2</v>
      </c>
      <c r="I71">
        <v>16.850000000000001</v>
      </c>
      <c r="J71">
        <v>92.6</v>
      </c>
      <c r="K71">
        <v>1.4</v>
      </c>
      <c r="N71" s="15">
        <v>36699</v>
      </c>
      <c r="O71" s="15">
        <f t="shared" si="0"/>
        <v>36699.041666666664</v>
      </c>
      <c r="P71" s="1">
        <v>17.676666666666666</v>
      </c>
      <c r="Q71" s="6"/>
      <c r="S71" s="6"/>
      <c r="W71" s="6">
        <v>1.4</v>
      </c>
    </row>
    <row r="72" spans="1:23">
      <c r="A72" s="22">
        <v>2.7083333333333428</v>
      </c>
      <c r="B72" s="14">
        <v>2.7083333333333428</v>
      </c>
      <c r="C72">
        <v>1.8420000000000001</v>
      </c>
      <c r="D72">
        <v>2.1469999999999998</v>
      </c>
      <c r="E72">
        <v>2.5129999999999999</v>
      </c>
      <c r="F72">
        <v>2.9369999999999998</v>
      </c>
      <c r="G72">
        <v>3.15</v>
      </c>
      <c r="H72">
        <v>1.9E-2</v>
      </c>
      <c r="I72">
        <v>17.100000000000001</v>
      </c>
      <c r="J72">
        <v>93.2</v>
      </c>
      <c r="K72">
        <v>0.5</v>
      </c>
      <c r="N72" s="15">
        <v>36699.041666666664</v>
      </c>
      <c r="O72" s="15">
        <f t="shared" ref="O72:O135" si="1">M$3+N$4+O$4+B72</f>
        <v>36699.083333333336</v>
      </c>
      <c r="P72" s="1">
        <v>17.616666666666664</v>
      </c>
      <c r="Q72" s="6"/>
      <c r="S72" s="6"/>
      <c r="W72" s="6">
        <v>0.5</v>
      </c>
    </row>
    <row r="73" spans="1:23">
      <c r="A73" s="22">
        <v>2.75</v>
      </c>
      <c r="B73" s="14">
        <v>2.75</v>
      </c>
      <c r="C73">
        <v>1.1339999999999999</v>
      </c>
      <c r="D73">
        <v>1.4690000000000001</v>
      </c>
      <c r="E73">
        <v>1.68</v>
      </c>
      <c r="F73">
        <v>2.073</v>
      </c>
      <c r="G73">
        <v>2.3159999999999998</v>
      </c>
      <c r="H73">
        <v>6.0000000000000001E-3</v>
      </c>
      <c r="I73">
        <v>17.48</v>
      </c>
      <c r="J73">
        <v>94.3</v>
      </c>
      <c r="K73">
        <v>9.8000000000000007</v>
      </c>
      <c r="N73" s="15">
        <v>36699.083333333336</v>
      </c>
      <c r="O73" s="15">
        <f t="shared" si="1"/>
        <v>36699.125</v>
      </c>
      <c r="P73" s="1">
        <v>17.386666666666667</v>
      </c>
      <c r="Q73" s="6"/>
      <c r="S73" s="6"/>
      <c r="W73" s="6">
        <v>9.8000000000000007</v>
      </c>
    </row>
    <row r="74" spans="1:23">
      <c r="A74" s="22">
        <v>2.7916666666666572</v>
      </c>
      <c r="B74" s="14">
        <v>2.7916666666666572</v>
      </c>
      <c r="C74">
        <v>1.411</v>
      </c>
      <c r="D74">
        <v>1.825</v>
      </c>
      <c r="E74">
        <v>2.1739999999999999</v>
      </c>
      <c r="F74">
        <v>2.516</v>
      </c>
      <c r="G74">
        <v>2.7530000000000001</v>
      </c>
      <c r="H74">
        <v>-4.0000000000000001E-3</v>
      </c>
      <c r="I74">
        <v>17.78</v>
      </c>
      <c r="J74">
        <v>94.9</v>
      </c>
      <c r="K74">
        <v>3.9</v>
      </c>
      <c r="N74" s="15">
        <v>36699.125</v>
      </c>
      <c r="O74" s="15">
        <f t="shared" si="1"/>
        <v>36699.166666666664</v>
      </c>
      <c r="P74" s="1">
        <v>17.25</v>
      </c>
      <c r="Q74" s="6"/>
      <c r="S74" s="6"/>
      <c r="W74" s="6">
        <v>3.9</v>
      </c>
    </row>
    <row r="75" spans="1:23">
      <c r="A75" s="22">
        <v>2.8333333333333428</v>
      </c>
      <c r="B75" s="14">
        <v>2.8333333333333428</v>
      </c>
      <c r="C75">
        <v>2.3980000000000001</v>
      </c>
      <c r="D75">
        <v>2.66</v>
      </c>
      <c r="E75">
        <v>3.07</v>
      </c>
      <c r="F75">
        <v>3.5329999999999999</v>
      </c>
      <c r="G75">
        <v>3.9809999999999999</v>
      </c>
      <c r="H75">
        <v>1E-3</v>
      </c>
      <c r="I75">
        <v>19.440000000000001</v>
      </c>
      <c r="J75">
        <v>89.9</v>
      </c>
      <c r="K75">
        <v>0</v>
      </c>
      <c r="N75" s="15">
        <v>36699.166666666664</v>
      </c>
      <c r="O75" s="15">
        <f t="shared" si="1"/>
        <v>36699.208333333336</v>
      </c>
      <c r="P75" s="1">
        <v>17.333333333333332</v>
      </c>
      <c r="Q75" s="6"/>
      <c r="S75" s="6"/>
      <c r="W75" s="6">
        <v>0</v>
      </c>
    </row>
    <row r="76" spans="1:23">
      <c r="A76" s="22">
        <v>2.875</v>
      </c>
      <c r="B76" s="14">
        <v>2.875</v>
      </c>
      <c r="C76">
        <v>2.8109999999999999</v>
      </c>
      <c r="D76">
        <v>3.0910000000000002</v>
      </c>
      <c r="E76">
        <v>3.56</v>
      </c>
      <c r="F76">
        <v>4.0140000000000002</v>
      </c>
      <c r="G76">
        <v>4.468</v>
      </c>
      <c r="H76">
        <v>0</v>
      </c>
      <c r="I76">
        <v>20.149999999999999</v>
      </c>
      <c r="J76">
        <v>90.2</v>
      </c>
      <c r="K76">
        <v>0</v>
      </c>
      <c r="N76" s="15">
        <v>36699.208333333336</v>
      </c>
      <c r="O76" s="15">
        <f t="shared" si="1"/>
        <v>36699.25</v>
      </c>
      <c r="P76" s="1">
        <v>17.553333333333335</v>
      </c>
      <c r="Q76" s="6"/>
      <c r="S76" s="6"/>
      <c r="W76" s="6">
        <v>0</v>
      </c>
    </row>
    <row r="77" spans="1:23">
      <c r="A77" s="22">
        <v>2.9166666666666572</v>
      </c>
      <c r="B77" s="14">
        <v>2.9166666666666572</v>
      </c>
      <c r="C77">
        <v>2.9769999999999999</v>
      </c>
      <c r="D77">
        <v>3.37</v>
      </c>
      <c r="E77">
        <v>3.778</v>
      </c>
      <c r="F77">
        <v>4.234</v>
      </c>
      <c r="G77">
        <v>4.7210000000000001</v>
      </c>
      <c r="H77">
        <v>4.0000000000000001E-3</v>
      </c>
      <c r="I77">
        <v>20.27</v>
      </c>
      <c r="J77">
        <v>89.9</v>
      </c>
      <c r="K77">
        <v>0</v>
      </c>
      <c r="N77" s="15">
        <v>36699.25</v>
      </c>
      <c r="O77" s="15">
        <f t="shared" si="1"/>
        <v>36699.291666666664</v>
      </c>
      <c r="P77" s="1">
        <v>17.786666666666665</v>
      </c>
      <c r="Q77" s="6"/>
      <c r="S77" s="6"/>
      <c r="W77" s="6">
        <v>0</v>
      </c>
    </row>
    <row r="78" spans="1:23">
      <c r="A78" s="22">
        <v>2.9583333333333428</v>
      </c>
      <c r="B78" s="14">
        <v>2.9583333333333428</v>
      </c>
      <c r="C78">
        <v>2.2559999999999998</v>
      </c>
      <c r="D78">
        <v>2.6909999999999998</v>
      </c>
      <c r="E78">
        <v>2.97</v>
      </c>
      <c r="F78">
        <v>3.3159999999999998</v>
      </c>
      <c r="G78">
        <v>3.7349999999999999</v>
      </c>
      <c r="H78">
        <v>8.9999999999999993E-3</v>
      </c>
      <c r="I78">
        <v>19.98</v>
      </c>
      <c r="J78">
        <v>90.1</v>
      </c>
      <c r="K78">
        <v>0</v>
      </c>
      <c r="N78" s="15">
        <v>36699.291666666664</v>
      </c>
      <c r="O78" s="15">
        <f t="shared" si="1"/>
        <v>36699.333333333336</v>
      </c>
      <c r="P78" s="1">
        <v>18.62</v>
      </c>
      <c r="Q78" s="6"/>
      <c r="S78" s="6"/>
      <c r="W78" s="6">
        <v>0</v>
      </c>
    </row>
    <row r="79" spans="1:23">
      <c r="A79" s="22">
        <v>3</v>
      </c>
      <c r="B79" s="14">
        <v>3</v>
      </c>
      <c r="C79">
        <v>1.9219999999999999</v>
      </c>
      <c r="D79">
        <v>2.4249999999999998</v>
      </c>
      <c r="E79">
        <v>2.7120000000000002</v>
      </c>
      <c r="F79">
        <v>3.05</v>
      </c>
      <c r="G79">
        <v>3.4449999999999998</v>
      </c>
      <c r="H79">
        <v>3.0000000000000001E-3</v>
      </c>
      <c r="I79">
        <v>19.489999999999998</v>
      </c>
      <c r="J79">
        <v>91.4</v>
      </c>
      <c r="K79">
        <v>0</v>
      </c>
      <c r="N79" s="12">
        <v>36699.333333333336</v>
      </c>
      <c r="O79" s="12">
        <f t="shared" si="1"/>
        <v>36699.375</v>
      </c>
      <c r="P79" s="1">
        <v>19.68</v>
      </c>
      <c r="Q79" s="6"/>
      <c r="S79" s="6"/>
      <c r="W79" s="6">
        <v>0</v>
      </c>
    </row>
    <row r="80" spans="1:23">
      <c r="A80" s="22">
        <v>3.0416666666666572</v>
      </c>
      <c r="B80" s="14">
        <v>3.0416666666666572</v>
      </c>
      <c r="C80">
        <v>1.585</v>
      </c>
      <c r="D80">
        <v>2.137</v>
      </c>
      <c r="E80">
        <v>2.407</v>
      </c>
      <c r="F80">
        <v>2.714</v>
      </c>
      <c r="G80">
        <v>3.0720000000000001</v>
      </c>
      <c r="H80">
        <v>0</v>
      </c>
      <c r="I80">
        <v>19.39</v>
      </c>
      <c r="J80">
        <v>92.6</v>
      </c>
      <c r="K80">
        <v>0</v>
      </c>
      <c r="N80" s="17">
        <v>36699.375</v>
      </c>
      <c r="O80" s="17">
        <f t="shared" si="1"/>
        <v>36699.416666666664</v>
      </c>
      <c r="P80" s="1">
        <v>20.756666666666668</v>
      </c>
      <c r="Q80" s="6">
        <f>AVERAGE(P80:P81)</f>
        <v>21.391666666666666</v>
      </c>
      <c r="S80" s="6"/>
      <c r="W80" s="6">
        <v>0</v>
      </c>
    </row>
    <row r="81" spans="1:26">
      <c r="A81" s="22">
        <v>3.0833333333333428</v>
      </c>
      <c r="B81" s="14">
        <v>3.0833333333333428</v>
      </c>
      <c r="C81">
        <v>0.76300000000000001</v>
      </c>
      <c r="D81">
        <v>1.516</v>
      </c>
      <c r="E81">
        <v>1.698</v>
      </c>
      <c r="F81">
        <v>1.9179999999999999</v>
      </c>
      <c r="G81">
        <v>2.1539999999999999</v>
      </c>
      <c r="H81">
        <v>1E-3</v>
      </c>
      <c r="I81">
        <v>19.59</v>
      </c>
      <c r="J81">
        <v>92.4</v>
      </c>
      <c r="K81">
        <v>0</v>
      </c>
      <c r="N81" s="17">
        <v>36699.416666666664</v>
      </c>
      <c r="O81" s="17">
        <f t="shared" si="1"/>
        <v>36699.458333333336</v>
      </c>
      <c r="P81" s="1">
        <v>22.026666666666667</v>
      </c>
      <c r="Q81" s="6"/>
      <c r="S81" s="6"/>
      <c r="W81" s="6">
        <v>0</v>
      </c>
    </row>
    <row r="82" spans="1:26">
      <c r="A82" s="22">
        <v>3.125</v>
      </c>
      <c r="B82" s="14">
        <v>3.125</v>
      </c>
      <c r="C82">
        <v>0.76700000000000002</v>
      </c>
      <c r="D82">
        <v>1.651</v>
      </c>
      <c r="E82">
        <v>1.843</v>
      </c>
      <c r="F82">
        <v>2.0880000000000001</v>
      </c>
      <c r="G82">
        <v>2.3839999999999999</v>
      </c>
      <c r="H82">
        <v>2.5000000000000001E-2</v>
      </c>
      <c r="I82">
        <v>19.62</v>
      </c>
      <c r="J82">
        <v>91.3</v>
      </c>
      <c r="K82">
        <v>0</v>
      </c>
      <c r="N82" s="12">
        <v>36699.458333333336</v>
      </c>
      <c r="O82" s="12">
        <f t="shared" si="1"/>
        <v>36699.5</v>
      </c>
      <c r="P82" s="1">
        <v>23.076666666666668</v>
      </c>
      <c r="Q82" s="6"/>
      <c r="S82" s="6"/>
      <c r="W82" s="6">
        <v>0</v>
      </c>
    </row>
    <row r="83" spans="1:26">
      <c r="A83" s="22">
        <v>3.1666666666666572</v>
      </c>
      <c r="B83" s="14">
        <v>3.1666666666666572</v>
      </c>
      <c r="C83">
        <v>1.9670000000000001</v>
      </c>
      <c r="D83">
        <v>2.4729999999999999</v>
      </c>
      <c r="E83">
        <v>2.7589999999999999</v>
      </c>
      <c r="F83">
        <v>3.0870000000000002</v>
      </c>
      <c r="G83">
        <v>3.456</v>
      </c>
      <c r="H83">
        <v>0.13400000000000001</v>
      </c>
      <c r="I83">
        <v>19.97</v>
      </c>
      <c r="J83">
        <v>87.8</v>
      </c>
      <c r="K83">
        <v>0</v>
      </c>
      <c r="N83" s="18">
        <v>36699.5</v>
      </c>
      <c r="O83" s="18">
        <f t="shared" si="1"/>
        <v>36699.541666666664</v>
      </c>
      <c r="P83" s="1">
        <v>22.76</v>
      </c>
      <c r="Q83" s="6">
        <f>AVERAGE(P83:P86)</f>
        <v>22.826666666666668</v>
      </c>
      <c r="S83" s="6"/>
      <c r="W83" s="6">
        <v>0</v>
      </c>
    </row>
    <row r="84" spans="1:26">
      <c r="A84" s="22">
        <v>3.2083333333333428</v>
      </c>
      <c r="B84" s="14">
        <v>3.2083333333333428</v>
      </c>
      <c r="C84">
        <v>2.1520000000000001</v>
      </c>
      <c r="D84">
        <v>2.7389999999999999</v>
      </c>
      <c r="E84">
        <v>3.052</v>
      </c>
      <c r="F84">
        <v>3.4079999999999999</v>
      </c>
      <c r="G84">
        <v>3.802</v>
      </c>
      <c r="H84">
        <v>0.29399999999999998</v>
      </c>
      <c r="I84">
        <v>20.95</v>
      </c>
      <c r="J84">
        <v>82.5</v>
      </c>
      <c r="K84">
        <v>0</v>
      </c>
      <c r="N84" s="18">
        <v>36699.541666666664</v>
      </c>
      <c r="O84" s="18">
        <f t="shared" si="1"/>
        <v>36699.583333333336</v>
      </c>
      <c r="P84" s="1">
        <v>23.27</v>
      </c>
      <c r="Q84" s="6"/>
      <c r="S84" s="6"/>
      <c r="W84" s="6">
        <v>0</v>
      </c>
    </row>
    <row r="85" spans="1:26">
      <c r="A85" s="22">
        <v>3.25</v>
      </c>
      <c r="B85" s="14">
        <v>3.25</v>
      </c>
      <c r="C85">
        <v>2.1909999999999998</v>
      </c>
      <c r="D85">
        <v>2.8149999999999999</v>
      </c>
      <c r="E85">
        <v>3.1080000000000001</v>
      </c>
      <c r="F85">
        <v>3.4540000000000002</v>
      </c>
      <c r="G85">
        <v>3.8580000000000001</v>
      </c>
      <c r="H85">
        <v>0.39200000000000002</v>
      </c>
      <c r="I85">
        <v>21.82</v>
      </c>
      <c r="J85">
        <v>73.900000000000006</v>
      </c>
      <c r="K85">
        <v>0</v>
      </c>
      <c r="N85" s="18">
        <v>36699.583333333336</v>
      </c>
      <c r="O85" s="18">
        <f t="shared" si="1"/>
        <v>36699.625</v>
      </c>
      <c r="P85" s="1">
        <v>23.33</v>
      </c>
      <c r="Q85" s="6"/>
      <c r="S85" s="6"/>
      <c r="W85" s="6">
        <v>0</v>
      </c>
    </row>
    <row r="86" spans="1:26">
      <c r="A86" s="22">
        <v>3.2916666666666572</v>
      </c>
      <c r="B86" s="14">
        <v>3.2916666666666572</v>
      </c>
      <c r="C86">
        <v>3.415</v>
      </c>
      <c r="D86">
        <v>3.9780000000000002</v>
      </c>
      <c r="E86">
        <v>4.4039999999999999</v>
      </c>
      <c r="F86">
        <v>4.9119999999999999</v>
      </c>
      <c r="G86">
        <v>5.4589999999999996</v>
      </c>
      <c r="H86">
        <v>0.73799999999999999</v>
      </c>
      <c r="I86">
        <v>22.89</v>
      </c>
      <c r="J86">
        <v>64.8</v>
      </c>
      <c r="K86">
        <v>0</v>
      </c>
      <c r="N86" s="18">
        <v>36699.625</v>
      </c>
      <c r="O86" s="18">
        <f t="shared" si="1"/>
        <v>36699.666666666664</v>
      </c>
      <c r="P86" s="1">
        <v>21.946666666666669</v>
      </c>
      <c r="Q86" s="6"/>
      <c r="S86" s="6"/>
      <c r="W86" s="6">
        <v>0</v>
      </c>
    </row>
    <row r="87" spans="1:26">
      <c r="A87" s="22">
        <v>3.3333333333333428</v>
      </c>
      <c r="B87" s="14">
        <v>3.3333333333333428</v>
      </c>
      <c r="C87">
        <v>2.9849999999999999</v>
      </c>
      <c r="D87">
        <v>3.5819999999999999</v>
      </c>
      <c r="E87">
        <v>3.9620000000000002</v>
      </c>
      <c r="F87">
        <v>4.4009999999999998</v>
      </c>
      <c r="G87">
        <v>4.8680000000000003</v>
      </c>
      <c r="H87">
        <v>0.79300000000000004</v>
      </c>
      <c r="I87">
        <v>23.85</v>
      </c>
      <c r="J87">
        <v>58.08</v>
      </c>
      <c r="K87">
        <v>0</v>
      </c>
      <c r="N87" s="12">
        <v>36699.666666666664</v>
      </c>
      <c r="O87" s="12">
        <f t="shared" si="1"/>
        <v>36699.708333333336</v>
      </c>
      <c r="P87" s="1">
        <v>21.606666666666666</v>
      </c>
      <c r="Q87" s="6"/>
      <c r="S87" s="6"/>
      <c r="W87" s="6">
        <v>0</v>
      </c>
    </row>
    <row r="88" spans="1:26">
      <c r="A88" s="22">
        <v>3.375</v>
      </c>
      <c r="B88" s="14">
        <v>3.375</v>
      </c>
      <c r="C88">
        <v>3.2629999999999999</v>
      </c>
      <c r="D88">
        <v>3.891</v>
      </c>
      <c r="E88">
        <v>4.3310000000000004</v>
      </c>
      <c r="F88">
        <v>4.8070000000000004</v>
      </c>
      <c r="G88">
        <v>5.3209999999999997</v>
      </c>
      <c r="H88">
        <v>0.81</v>
      </c>
      <c r="I88">
        <v>24.56</v>
      </c>
      <c r="J88">
        <v>46.82</v>
      </c>
      <c r="K88">
        <v>0</v>
      </c>
      <c r="N88" s="15">
        <v>36699.708333333336</v>
      </c>
      <c r="O88" s="15">
        <f t="shared" si="1"/>
        <v>36699.75</v>
      </c>
      <c r="P88" s="1">
        <v>20.650000000000002</v>
      </c>
      <c r="Q88" s="6">
        <f>AVERAGE(P88:P102)</f>
        <v>17.512</v>
      </c>
      <c r="S88" s="6"/>
      <c r="W88" s="6">
        <v>0</v>
      </c>
    </row>
    <row r="89" spans="1:26">
      <c r="A89" s="22">
        <v>3.4166666666666572</v>
      </c>
      <c r="B89" s="14">
        <v>3.4166666666666572</v>
      </c>
      <c r="C89">
        <v>2.7549999999999999</v>
      </c>
      <c r="D89">
        <v>3.375</v>
      </c>
      <c r="E89">
        <v>3.738</v>
      </c>
      <c r="F89">
        <v>4.1559999999999997</v>
      </c>
      <c r="G89">
        <v>4.6120000000000001</v>
      </c>
      <c r="H89">
        <v>0.59499999999999997</v>
      </c>
      <c r="I89">
        <v>24.48</v>
      </c>
      <c r="J89">
        <v>44.21</v>
      </c>
      <c r="K89">
        <v>0</v>
      </c>
      <c r="N89" s="15">
        <v>36699.75</v>
      </c>
      <c r="O89" s="15">
        <f t="shared" si="1"/>
        <v>36699.791666666664</v>
      </c>
      <c r="P89" s="1">
        <v>19.923333333333336</v>
      </c>
      <c r="Q89" s="6"/>
      <c r="S89" s="6"/>
      <c r="W89" s="6">
        <v>0</v>
      </c>
      <c r="Z89" s="20"/>
    </row>
    <row r="90" spans="1:26">
      <c r="A90" s="22">
        <v>3.4583333333333428</v>
      </c>
      <c r="B90" s="14">
        <v>3.4583333333333428</v>
      </c>
      <c r="C90">
        <v>3.1469999999999998</v>
      </c>
      <c r="D90">
        <v>3.7080000000000002</v>
      </c>
      <c r="E90">
        <v>4.1619999999999999</v>
      </c>
      <c r="F90">
        <v>4.633</v>
      </c>
      <c r="G90">
        <v>5.1239999999999997</v>
      </c>
      <c r="H90">
        <v>0.82199999999999995</v>
      </c>
      <c r="I90">
        <v>25.47</v>
      </c>
      <c r="J90">
        <v>42.17</v>
      </c>
      <c r="K90">
        <v>0</v>
      </c>
      <c r="N90" s="15">
        <v>36699.791666666664</v>
      </c>
      <c r="O90" s="15">
        <f t="shared" si="1"/>
        <v>36699.833333333336</v>
      </c>
      <c r="P90" s="1">
        <v>19.446666666666669</v>
      </c>
      <c r="Q90" s="6"/>
      <c r="S90" s="6"/>
      <c r="W90" s="6">
        <v>0</v>
      </c>
    </row>
    <row r="91" spans="1:26">
      <c r="A91" s="22">
        <v>3.5</v>
      </c>
      <c r="B91" s="14">
        <v>3.5</v>
      </c>
      <c r="C91">
        <v>3.4279999999999999</v>
      </c>
      <c r="D91">
        <v>3.9710000000000001</v>
      </c>
      <c r="E91">
        <v>4.4550000000000001</v>
      </c>
      <c r="F91">
        <v>4.9660000000000002</v>
      </c>
      <c r="G91">
        <v>5.5</v>
      </c>
      <c r="H91">
        <v>0.57899999999999996</v>
      </c>
      <c r="I91">
        <v>25.19</v>
      </c>
      <c r="J91">
        <v>43.48</v>
      </c>
      <c r="K91">
        <v>0</v>
      </c>
      <c r="N91" s="15">
        <v>36699.833333333336</v>
      </c>
      <c r="O91" s="15">
        <f t="shared" si="1"/>
        <v>36699.875</v>
      </c>
      <c r="P91" s="1">
        <v>18.646666666666665</v>
      </c>
      <c r="Q91" s="6"/>
      <c r="S91" s="6"/>
      <c r="W91" s="6">
        <v>0</v>
      </c>
    </row>
    <row r="92" spans="1:26">
      <c r="A92" s="22">
        <v>3.5416666666666572</v>
      </c>
      <c r="B92" s="14">
        <v>3.5416666666666572</v>
      </c>
      <c r="C92">
        <v>2.9470000000000001</v>
      </c>
      <c r="D92">
        <v>3.4249999999999998</v>
      </c>
      <c r="E92">
        <v>3.8660000000000001</v>
      </c>
      <c r="F92">
        <v>4.3609999999999998</v>
      </c>
      <c r="G92">
        <v>4.8600000000000003</v>
      </c>
      <c r="H92">
        <v>0.34599999999999997</v>
      </c>
      <c r="I92">
        <v>24.04</v>
      </c>
      <c r="J92">
        <v>43.75</v>
      </c>
      <c r="K92">
        <v>0</v>
      </c>
      <c r="N92" s="15">
        <v>36699.875</v>
      </c>
      <c r="O92" s="15">
        <f t="shared" si="1"/>
        <v>36699.916666666664</v>
      </c>
      <c r="P92" s="1">
        <v>18.033333333333335</v>
      </c>
      <c r="Q92" s="6"/>
      <c r="S92" s="6"/>
      <c r="W92" s="6">
        <v>0</v>
      </c>
    </row>
    <row r="93" spans="1:26">
      <c r="A93" s="22">
        <v>3.5833333333333428</v>
      </c>
      <c r="B93" s="14">
        <v>3.5833333333333428</v>
      </c>
      <c r="C93">
        <v>2.4630000000000001</v>
      </c>
      <c r="D93">
        <v>2.992</v>
      </c>
      <c r="E93">
        <v>3.4209999999999998</v>
      </c>
      <c r="F93">
        <v>3.83</v>
      </c>
      <c r="G93">
        <v>4.2610000000000001</v>
      </c>
      <c r="H93">
        <v>0.247</v>
      </c>
      <c r="I93">
        <v>24.4</v>
      </c>
      <c r="J93">
        <v>44.28</v>
      </c>
      <c r="K93">
        <v>0</v>
      </c>
      <c r="N93" s="15">
        <v>36699.916666666664</v>
      </c>
      <c r="O93" s="15">
        <f t="shared" si="1"/>
        <v>36699.958333333336</v>
      </c>
      <c r="P93" s="1">
        <v>17.553333333333331</v>
      </c>
      <c r="Q93" s="6"/>
      <c r="S93" s="6"/>
      <c r="W93" s="6">
        <v>0</v>
      </c>
    </row>
    <row r="94" spans="1:26">
      <c r="A94" s="22">
        <v>3.625</v>
      </c>
      <c r="B94" s="14">
        <v>3.625</v>
      </c>
      <c r="C94">
        <v>0.95299999999999996</v>
      </c>
      <c r="D94">
        <v>1.722</v>
      </c>
      <c r="E94">
        <v>1.992</v>
      </c>
      <c r="F94">
        <v>2.2869999999999999</v>
      </c>
      <c r="G94">
        <v>2.6240000000000001</v>
      </c>
      <c r="H94">
        <v>8.2000000000000003E-2</v>
      </c>
      <c r="I94">
        <v>23.15</v>
      </c>
      <c r="J94">
        <v>48.8</v>
      </c>
      <c r="K94">
        <v>0</v>
      </c>
      <c r="N94" s="15">
        <v>36699.958333333336</v>
      </c>
      <c r="O94" s="15">
        <f t="shared" si="1"/>
        <v>36700</v>
      </c>
      <c r="P94" s="1">
        <v>17.190000000000001</v>
      </c>
      <c r="Q94" s="6"/>
      <c r="S94" s="6"/>
      <c r="W94" s="6">
        <v>0</v>
      </c>
    </row>
    <row r="95" spans="1:26">
      <c r="A95" s="22">
        <v>3.6666666666666572</v>
      </c>
      <c r="B95" s="14">
        <v>3.6666666666666572</v>
      </c>
      <c r="C95">
        <v>7.2999999999999995E-2</v>
      </c>
      <c r="D95">
        <v>0.97199999999999998</v>
      </c>
      <c r="E95">
        <v>1.1519999999999999</v>
      </c>
      <c r="F95">
        <v>1.35</v>
      </c>
      <c r="G95">
        <v>1.5640000000000001</v>
      </c>
      <c r="H95">
        <v>7.8E-2</v>
      </c>
      <c r="I95">
        <v>22.2</v>
      </c>
      <c r="J95">
        <v>55.36</v>
      </c>
      <c r="K95">
        <v>0</v>
      </c>
      <c r="N95" s="15">
        <v>36700</v>
      </c>
      <c r="O95" s="15">
        <f t="shared" si="1"/>
        <v>36700.041666666664</v>
      </c>
      <c r="P95" s="1">
        <v>16.893333333333334</v>
      </c>
      <c r="Q95" s="6"/>
      <c r="S95" s="6"/>
      <c r="W95" s="6">
        <v>0</v>
      </c>
    </row>
    <row r="96" spans="1:26">
      <c r="A96" s="22">
        <v>3.7083333333333428</v>
      </c>
      <c r="B96" s="14">
        <v>3.7083333333333428</v>
      </c>
      <c r="C96">
        <v>0.97099999999999997</v>
      </c>
      <c r="D96">
        <v>1.8360000000000001</v>
      </c>
      <c r="E96">
        <v>2.0960000000000001</v>
      </c>
      <c r="F96">
        <v>2.3780000000000001</v>
      </c>
      <c r="G96">
        <v>2.7029999999999998</v>
      </c>
      <c r="H96">
        <v>3.7999999999999999E-2</v>
      </c>
      <c r="I96">
        <v>19.739999999999998</v>
      </c>
      <c r="J96">
        <v>71.8</v>
      </c>
      <c r="K96">
        <v>1.9</v>
      </c>
      <c r="N96" s="15">
        <v>36700.041666666664</v>
      </c>
      <c r="O96" s="15">
        <f t="shared" si="1"/>
        <v>36700.083333333336</v>
      </c>
      <c r="P96" s="1">
        <v>16.753333333333334</v>
      </c>
      <c r="Q96" s="6"/>
      <c r="S96" s="6"/>
      <c r="W96" s="6">
        <v>1.9</v>
      </c>
    </row>
    <row r="97" spans="1:31">
      <c r="A97" s="22">
        <v>3.75</v>
      </c>
      <c r="B97" s="14">
        <v>3.75</v>
      </c>
      <c r="C97">
        <v>5.8999999999999997E-2</v>
      </c>
      <c r="D97">
        <v>0.83099999999999996</v>
      </c>
      <c r="E97">
        <v>0.97699999999999998</v>
      </c>
      <c r="F97">
        <v>1.1859999999999999</v>
      </c>
      <c r="G97">
        <v>1.3759999999999999</v>
      </c>
      <c r="H97">
        <v>1.2E-2</v>
      </c>
      <c r="I97">
        <v>17.09</v>
      </c>
      <c r="J97">
        <v>92</v>
      </c>
      <c r="K97">
        <v>0</v>
      </c>
      <c r="N97" s="15">
        <v>36700.083333333336</v>
      </c>
      <c r="O97" s="15">
        <f t="shared" si="1"/>
        <v>36700.125</v>
      </c>
      <c r="P97" s="1">
        <v>16.676666666666666</v>
      </c>
      <c r="Q97" s="6"/>
      <c r="S97" s="6"/>
      <c r="W97" s="6">
        <v>0</v>
      </c>
    </row>
    <row r="98" spans="1:31">
      <c r="A98" s="22">
        <v>3.7916666666666572</v>
      </c>
      <c r="B98" s="14">
        <v>3.7916666666666572</v>
      </c>
      <c r="C98">
        <v>0.107</v>
      </c>
      <c r="D98">
        <v>0.85299999999999998</v>
      </c>
      <c r="E98">
        <v>1.016</v>
      </c>
      <c r="F98">
        <v>1.3260000000000001</v>
      </c>
      <c r="G98">
        <v>1.5049999999999999</v>
      </c>
      <c r="H98">
        <v>0</v>
      </c>
      <c r="I98">
        <v>16.59</v>
      </c>
      <c r="J98">
        <v>92.2</v>
      </c>
      <c r="K98">
        <v>0</v>
      </c>
      <c r="N98" s="15">
        <v>36700.125</v>
      </c>
      <c r="O98" s="15">
        <f t="shared" si="1"/>
        <v>36700.166666666664</v>
      </c>
      <c r="P98" s="1">
        <v>16.52333333333333</v>
      </c>
      <c r="Q98" s="6"/>
      <c r="S98" s="6"/>
      <c r="W98" s="6">
        <v>0</v>
      </c>
      <c r="AD98" s="13"/>
      <c r="AE98" s="13"/>
    </row>
    <row r="99" spans="1:31">
      <c r="A99" s="22">
        <v>3.8333333333333428</v>
      </c>
      <c r="B99" s="14">
        <v>3.8333333333333428</v>
      </c>
      <c r="C99">
        <v>0.443</v>
      </c>
      <c r="D99">
        <v>1.2490000000000001</v>
      </c>
      <c r="E99">
        <v>1.49</v>
      </c>
      <c r="F99">
        <v>1.804</v>
      </c>
      <c r="G99">
        <v>2.0680000000000001</v>
      </c>
      <c r="H99">
        <v>-2E-3</v>
      </c>
      <c r="I99">
        <v>16.55</v>
      </c>
      <c r="J99">
        <v>89.6</v>
      </c>
      <c r="K99">
        <v>0</v>
      </c>
      <c r="N99" s="15">
        <v>36700.166666666664</v>
      </c>
      <c r="O99" s="15">
        <f t="shared" si="1"/>
        <v>36700.208333333336</v>
      </c>
      <c r="P99" s="1">
        <v>16.16333333333333</v>
      </c>
      <c r="Q99" s="6"/>
      <c r="S99" s="6"/>
      <c r="W99" s="6">
        <v>0</v>
      </c>
      <c r="AD99" s="13"/>
      <c r="AE99" s="13"/>
    </row>
    <row r="100" spans="1:31">
      <c r="A100" s="22">
        <v>3.875</v>
      </c>
      <c r="B100" s="14">
        <v>3.875</v>
      </c>
      <c r="C100">
        <v>0.77800000000000002</v>
      </c>
      <c r="D100">
        <v>1.726</v>
      </c>
      <c r="E100">
        <v>1.968</v>
      </c>
      <c r="F100">
        <v>2.254</v>
      </c>
      <c r="G100">
        <v>2.5569999999999999</v>
      </c>
      <c r="H100">
        <v>-2E-3</v>
      </c>
      <c r="I100">
        <v>16.47</v>
      </c>
      <c r="J100">
        <v>89.7</v>
      </c>
      <c r="K100">
        <v>0</v>
      </c>
      <c r="N100" s="15">
        <v>36700.208333333336</v>
      </c>
      <c r="O100" s="15">
        <f t="shared" si="1"/>
        <v>36700.25</v>
      </c>
      <c r="P100" s="1">
        <v>15.733333333333334</v>
      </c>
      <c r="Q100" s="6"/>
      <c r="S100" s="6"/>
      <c r="W100" s="6">
        <v>0</v>
      </c>
      <c r="AD100" s="13"/>
      <c r="AE100" s="13"/>
    </row>
    <row r="101" spans="1:31">
      <c r="A101" s="22">
        <v>3.9166666666666572</v>
      </c>
      <c r="B101" s="14">
        <v>3.9166666666666572</v>
      </c>
      <c r="C101">
        <v>1.105</v>
      </c>
      <c r="D101">
        <v>1.89</v>
      </c>
      <c r="E101">
        <v>2.1640000000000001</v>
      </c>
      <c r="F101">
        <v>2.4550000000000001</v>
      </c>
      <c r="G101">
        <v>2.802</v>
      </c>
      <c r="H101">
        <v>2E-3</v>
      </c>
      <c r="I101">
        <v>16.489999999999998</v>
      </c>
      <c r="J101">
        <v>90.6</v>
      </c>
      <c r="K101">
        <v>0</v>
      </c>
      <c r="N101" s="15">
        <v>36700.25</v>
      </c>
      <c r="O101" s="15">
        <f t="shared" si="1"/>
        <v>36700.291666666664</v>
      </c>
      <c r="P101" s="1">
        <v>15.770000000000001</v>
      </c>
      <c r="Q101" s="6"/>
      <c r="S101" s="6"/>
      <c r="W101" s="6">
        <v>0</v>
      </c>
      <c r="AD101" s="13"/>
      <c r="AE101" s="13"/>
    </row>
    <row r="102" spans="1:31">
      <c r="A102" s="22">
        <v>3.9583333333333428</v>
      </c>
      <c r="B102" s="14">
        <v>3.9583333333333428</v>
      </c>
      <c r="C102">
        <v>1.6759999999999999</v>
      </c>
      <c r="D102">
        <v>2.2930000000000001</v>
      </c>
      <c r="E102">
        <v>2.6160000000000001</v>
      </c>
      <c r="F102">
        <v>2.9689999999999999</v>
      </c>
      <c r="G102">
        <v>3.3519999999999999</v>
      </c>
      <c r="H102">
        <v>3.0000000000000001E-3</v>
      </c>
      <c r="I102">
        <v>16.55</v>
      </c>
      <c r="J102">
        <v>91.5</v>
      </c>
      <c r="K102">
        <v>1.6</v>
      </c>
      <c r="N102" s="15">
        <v>36700.291666666664</v>
      </c>
      <c r="O102" s="15">
        <f t="shared" si="1"/>
        <v>36700.333333333336</v>
      </c>
      <c r="P102" s="1">
        <v>16.723333333333333</v>
      </c>
      <c r="Q102" s="6"/>
      <c r="S102" s="6"/>
      <c r="W102" s="6">
        <v>1.6</v>
      </c>
      <c r="AD102" s="13"/>
      <c r="AE102" s="13"/>
    </row>
    <row r="103" spans="1:31">
      <c r="A103" s="22">
        <v>4</v>
      </c>
      <c r="B103" s="14">
        <v>4</v>
      </c>
      <c r="C103">
        <v>1.9219999999999999</v>
      </c>
      <c r="D103">
        <v>2.5720000000000001</v>
      </c>
      <c r="E103">
        <v>2.8370000000000002</v>
      </c>
      <c r="F103">
        <v>3.2160000000000002</v>
      </c>
      <c r="G103">
        <v>3.6030000000000002</v>
      </c>
      <c r="H103">
        <v>-2E-3</v>
      </c>
      <c r="I103">
        <v>16.260000000000002</v>
      </c>
      <c r="J103">
        <v>93.7</v>
      </c>
      <c r="K103">
        <v>0.9</v>
      </c>
      <c r="N103" s="19">
        <v>36700.333333333336</v>
      </c>
      <c r="O103" s="19">
        <f t="shared" si="1"/>
        <v>36700.375</v>
      </c>
      <c r="P103" s="1">
        <v>17.52</v>
      </c>
      <c r="Q103" s="6"/>
      <c r="S103" s="6"/>
      <c r="W103" s="6">
        <v>0.9</v>
      </c>
      <c r="AD103" s="13"/>
      <c r="AE103" s="13"/>
    </row>
    <row r="104" spans="1:31">
      <c r="A104" s="22">
        <v>4.0416666666666572</v>
      </c>
      <c r="B104" s="14">
        <v>4.0416666666666572</v>
      </c>
      <c r="C104">
        <v>1.7330000000000001</v>
      </c>
      <c r="D104">
        <v>2.37</v>
      </c>
      <c r="E104">
        <v>2.6819999999999999</v>
      </c>
      <c r="F104">
        <v>3.0430000000000001</v>
      </c>
      <c r="G104">
        <v>3.45</v>
      </c>
      <c r="H104">
        <v>-2E-3</v>
      </c>
      <c r="I104">
        <v>16.02</v>
      </c>
      <c r="J104">
        <v>94.5</v>
      </c>
      <c r="K104">
        <v>0.5</v>
      </c>
      <c r="N104" s="17">
        <v>36700.375</v>
      </c>
      <c r="O104" s="17">
        <f t="shared" si="1"/>
        <v>36700.416666666664</v>
      </c>
      <c r="P104" s="1">
        <v>18.579999999999998</v>
      </c>
      <c r="Q104" s="6">
        <f>AVERAGE(P104:P106)</f>
        <v>19.716666666666665</v>
      </c>
      <c r="S104" s="6"/>
      <c r="W104" s="6">
        <v>0.5</v>
      </c>
    </row>
    <row r="105" spans="1:31">
      <c r="A105" s="22">
        <v>4.0833333333333428</v>
      </c>
      <c r="B105" s="14">
        <v>4.0833333333333428</v>
      </c>
      <c r="C105">
        <v>1.887</v>
      </c>
      <c r="D105">
        <v>2.5270000000000001</v>
      </c>
      <c r="E105">
        <v>2.8159999999999998</v>
      </c>
      <c r="F105">
        <v>3.1659999999999999</v>
      </c>
      <c r="G105">
        <v>3.5569999999999999</v>
      </c>
      <c r="H105">
        <v>2E-3</v>
      </c>
      <c r="I105">
        <v>15.53</v>
      </c>
      <c r="J105">
        <v>93.7</v>
      </c>
      <c r="K105">
        <v>0</v>
      </c>
      <c r="N105" s="17">
        <v>36700.416666666664</v>
      </c>
      <c r="O105" s="17">
        <f t="shared" si="1"/>
        <v>36700.458333333336</v>
      </c>
      <c r="P105" s="1">
        <v>19.643333333333334</v>
      </c>
      <c r="Q105" s="6"/>
      <c r="S105" s="6"/>
      <c r="W105" s="6">
        <v>0</v>
      </c>
    </row>
    <row r="106" spans="1:31">
      <c r="A106" s="22">
        <v>4.125</v>
      </c>
      <c r="B106" s="14">
        <v>4.125</v>
      </c>
      <c r="C106">
        <v>2.0110000000000001</v>
      </c>
      <c r="D106">
        <v>2.6509999999999998</v>
      </c>
      <c r="E106">
        <v>2.9889999999999999</v>
      </c>
      <c r="F106">
        <v>3.35</v>
      </c>
      <c r="G106">
        <v>3.7559999999999998</v>
      </c>
      <c r="H106">
        <v>3.1E-2</v>
      </c>
      <c r="I106">
        <v>15.1</v>
      </c>
      <c r="J106">
        <v>92.7</v>
      </c>
      <c r="K106">
        <v>0</v>
      </c>
      <c r="N106" s="17">
        <v>36700.458333333336</v>
      </c>
      <c r="O106" s="17">
        <f t="shared" si="1"/>
        <v>36700.5</v>
      </c>
      <c r="P106" s="1">
        <v>20.926666666666666</v>
      </c>
      <c r="Q106" s="6"/>
      <c r="S106" s="6"/>
      <c r="W106" s="6">
        <v>0</v>
      </c>
    </row>
    <row r="107" spans="1:31">
      <c r="A107" s="22">
        <v>4.1666666666666572</v>
      </c>
      <c r="B107" s="14">
        <v>4.1666666666666572</v>
      </c>
      <c r="C107">
        <v>1.911</v>
      </c>
      <c r="D107">
        <v>2.5489999999999999</v>
      </c>
      <c r="E107">
        <v>2.8450000000000002</v>
      </c>
      <c r="F107">
        <v>3.1970000000000001</v>
      </c>
      <c r="G107">
        <v>3.5470000000000002</v>
      </c>
      <c r="H107">
        <v>0.20799999999999999</v>
      </c>
      <c r="I107">
        <v>15.76</v>
      </c>
      <c r="J107">
        <v>86</v>
      </c>
      <c r="K107">
        <v>0</v>
      </c>
      <c r="N107" s="18">
        <v>36700.5</v>
      </c>
      <c r="O107" s="18">
        <f t="shared" si="1"/>
        <v>36700.541666666664</v>
      </c>
      <c r="P107" s="1">
        <v>22.11</v>
      </c>
      <c r="Q107" s="6">
        <f>AVERAGE(P107:P111)</f>
        <v>23.032</v>
      </c>
      <c r="S107" s="6"/>
      <c r="W107" s="6">
        <v>0</v>
      </c>
    </row>
    <row r="108" spans="1:31">
      <c r="A108" s="22">
        <v>4.2083333333333428</v>
      </c>
      <c r="B108" s="14">
        <v>4.2083333333333428</v>
      </c>
      <c r="C108">
        <v>2.181</v>
      </c>
      <c r="D108">
        <v>2.798</v>
      </c>
      <c r="E108">
        <v>3.1179999999999999</v>
      </c>
      <c r="F108">
        <v>3.4860000000000002</v>
      </c>
      <c r="G108">
        <v>3.8490000000000002</v>
      </c>
      <c r="H108">
        <v>0.36599999999999999</v>
      </c>
      <c r="I108">
        <v>16.850000000000001</v>
      </c>
      <c r="J108">
        <v>73.5</v>
      </c>
      <c r="K108">
        <v>0</v>
      </c>
      <c r="N108" s="18">
        <v>36700.541666666664</v>
      </c>
      <c r="O108" s="18">
        <f t="shared" si="1"/>
        <v>36700.583333333336</v>
      </c>
      <c r="P108" s="1">
        <v>22.906666666666666</v>
      </c>
      <c r="Q108" s="6"/>
      <c r="S108" s="6"/>
      <c r="W108" s="6">
        <v>0</v>
      </c>
    </row>
    <row r="109" spans="1:31">
      <c r="A109" s="22">
        <v>4.25</v>
      </c>
      <c r="B109" s="14">
        <v>4.25</v>
      </c>
      <c r="C109">
        <v>1.7569999999999999</v>
      </c>
      <c r="D109">
        <v>2.4279999999999999</v>
      </c>
      <c r="E109">
        <v>2.7109999999999999</v>
      </c>
      <c r="F109">
        <v>3.0059999999999998</v>
      </c>
      <c r="G109">
        <v>3.3210000000000002</v>
      </c>
      <c r="H109">
        <v>0.371</v>
      </c>
      <c r="I109">
        <v>16.940000000000001</v>
      </c>
      <c r="J109">
        <v>73</v>
      </c>
      <c r="K109">
        <v>0</v>
      </c>
      <c r="N109" s="18">
        <v>36700.583333333336</v>
      </c>
      <c r="O109" s="18">
        <f t="shared" si="1"/>
        <v>36700.625</v>
      </c>
      <c r="P109" s="1">
        <v>23.23</v>
      </c>
      <c r="Q109" s="6"/>
      <c r="S109" s="6"/>
      <c r="W109" s="6">
        <v>0</v>
      </c>
    </row>
    <row r="110" spans="1:31">
      <c r="A110" s="22">
        <v>4.2916666666666572</v>
      </c>
      <c r="B110" s="14">
        <v>4.2916666666666572</v>
      </c>
      <c r="C110">
        <v>3.4180000000000001</v>
      </c>
      <c r="D110">
        <v>3.948</v>
      </c>
      <c r="E110">
        <v>4.4720000000000004</v>
      </c>
      <c r="F110">
        <v>5.0039999999999996</v>
      </c>
      <c r="G110">
        <v>5.4329999999999998</v>
      </c>
      <c r="H110">
        <v>0.72799999999999998</v>
      </c>
      <c r="I110">
        <v>17.59</v>
      </c>
      <c r="J110">
        <v>57.79</v>
      </c>
      <c r="K110">
        <v>0</v>
      </c>
      <c r="N110" s="18">
        <v>36700.625</v>
      </c>
      <c r="O110" s="18">
        <f t="shared" si="1"/>
        <v>36700.666666666664</v>
      </c>
      <c r="P110" s="1">
        <v>23.409999999999997</v>
      </c>
      <c r="Q110" s="6"/>
      <c r="S110" s="6"/>
      <c r="W110" s="6">
        <v>0</v>
      </c>
    </row>
    <row r="111" spans="1:31">
      <c r="A111" s="22">
        <v>4.3333333333333428</v>
      </c>
      <c r="B111" s="14">
        <v>4.3333333333333428</v>
      </c>
      <c r="C111">
        <v>2.93</v>
      </c>
      <c r="D111">
        <v>3.4590000000000001</v>
      </c>
      <c r="E111">
        <v>4.0570000000000004</v>
      </c>
      <c r="F111">
        <v>4.5759999999999996</v>
      </c>
      <c r="G111">
        <v>4.9320000000000004</v>
      </c>
      <c r="H111">
        <v>0.84699999999999998</v>
      </c>
      <c r="I111">
        <v>18.04</v>
      </c>
      <c r="J111">
        <v>48.06</v>
      </c>
      <c r="K111">
        <v>0</v>
      </c>
      <c r="N111" s="18">
        <v>36700.666666666664</v>
      </c>
      <c r="O111" s="18">
        <f t="shared" si="1"/>
        <v>36700.708333333336</v>
      </c>
      <c r="P111" s="1">
        <v>23.503333333333334</v>
      </c>
      <c r="Q111" s="6"/>
      <c r="S111" s="6"/>
      <c r="W111" s="6">
        <v>0</v>
      </c>
    </row>
    <row r="112" spans="1:31">
      <c r="A112" s="22">
        <v>4.375</v>
      </c>
      <c r="B112" s="14">
        <v>4.375</v>
      </c>
      <c r="C112">
        <v>2.8140000000000001</v>
      </c>
      <c r="D112">
        <v>3.3530000000000002</v>
      </c>
      <c r="E112">
        <v>3.8839999999999999</v>
      </c>
      <c r="F112">
        <v>4.3600000000000003</v>
      </c>
      <c r="G112">
        <v>4.6790000000000003</v>
      </c>
      <c r="H112">
        <v>0.92100000000000004</v>
      </c>
      <c r="I112">
        <v>18.57</v>
      </c>
      <c r="J112">
        <v>45.45</v>
      </c>
      <c r="K112">
        <v>0</v>
      </c>
      <c r="N112" s="12">
        <v>36700.708333333336</v>
      </c>
      <c r="O112" s="12">
        <f t="shared" si="1"/>
        <v>36700.75</v>
      </c>
      <c r="P112" s="1">
        <v>22.946666666666662</v>
      </c>
      <c r="Q112" s="6"/>
      <c r="S112" s="6"/>
      <c r="W112" s="6">
        <v>0</v>
      </c>
    </row>
    <row r="113" spans="1:23">
      <c r="A113" s="22">
        <v>4.4166666666666572</v>
      </c>
      <c r="B113" s="14">
        <v>4.4166666666666572</v>
      </c>
      <c r="C113">
        <v>2.4860000000000002</v>
      </c>
      <c r="D113">
        <v>3.024</v>
      </c>
      <c r="E113">
        <v>3.4020000000000001</v>
      </c>
      <c r="F113">
        <v>3.7759999999999998</v>
      </c>
      <c r="G113">
        <v>4.1340000000000003</v>
      </c>
      <c r="H113">
        <v>0.95699999999999996</v>
      </c>
      <c r="I113">
        <v>19.32</v>
      </c>
      <c r="J113">
        <v>45.06</v>
      </c>
      <c r="K113">
        <v>0</v>
      </c>
      <c r="N113" s="17">
        <v>36700.75</v>
      </c>
      <c r="O113" s="17">
        <f t="shared" si="1"/>
        <v>36700.791666666664</v>
      </c>
      <c r="P113" s="1">
        <v>21.703333333333333</v>
      </c>
      <c r="Q113" s="6">
        <f>AVERAGE(P113:P125)</f>
        <v>15.756153846153843</v>
      </c>
      <c r="S113" s="6"/>
      <c r="W113" s="6">
        <v>0</v>
      </c>
    </row>
    <row r="114" spans="1:23">
      <c r="A114" s="22">
        <v>4.4583333333333428</v>
      </c>
      <c r="B114" s="14">
        <v>4.4583333333333428</v>
      </c>
      <c r="C114">
        <v>2.6549999999999998</v>
      </c>
      <c r="D114">
        <v>3.1509999999999998</v>
      </c>
      <c r="E114">
        <v>3.5270000000000001</v>
      </c>
      <c r="F114">
        <v>3.93</v>
      </c>
      <c r="G114">
        <v>4.319</v>
      </c>
      <c r="H114">
        <v>0.93700000000000006</v>
      </c>
      <c r="I114">
        <v>20.079999999999998</v>
      </c>
      <c r="J114">
        <v>44.34</v>
      </c>
      <c r="K114">
        <v>0</v>
      </c>
      <c r="N114" s="17">
        <v>36700.791666666664</v>
      </c>
      <c r="O114" s="17">
        <f t="shared" si="1"/>
        <v>36700.833333333336</v>
      </c>
      <c r="P114" s="1">
        <v>20.303333333333331</v>
      </c>
      <c r="Q114" s="6"/>
      <c r="S114" s="6"/>
      <c r="W114" s="6">
        <v>0</v>
      </c>
    </row>
    <row r="115" spans="1:23">
      <c r="A115" s="22">
        <v>4.5</v>
      </c>
      <c r="B115" s="14">
        <v>4.5</v>
      </c>
      <c r="C115">
        <v>2.67</v>
      </c>
      <c r="D115">
        <v>3.1859999999999999</v>
      </c>
      <c r="E115">
        <v>3.548</v>
      </c>
      <c r="F115">
        <v>3.9470000000000001</v>
      </c>
      <c r="G115">
        <v>4.3639999999999999</v>
      </c>
      <c r="H115">
        <v>0.83499999999999996</v>
      </c>
      <c r="I115">
        <v>20.71</v>
      </c>
      <c r="J115">
        <v>45.15</v>
      </c>
      <c r="K115">
        <v>0</v>
      </c>
      <c r="N115" s="17">
        <v>36700.833333333336</v>
      </c>
      <c r="O115" s="17">
        <f t="shared" si="1"/>
        <v>36700.875</v>
      </c>
      <c r="P115" s="1">
        <v>18.896666666666665</v>
      </c>
      <c r="Q115" s="6"/>
      <c r="S115" s="6"/>
      <c r="W115" s="6">
        <v>0</v>
      </c>
    </row>
    <row r="116" spans="1:23">
      <c r="A116" s="22">
        <v>4.5416666666666572</v>
      </c>
      <c r="B116" s="14">
        <v>4.5416666666666572</v>
      </c>
      <c r="C116">
        <v>2.3250000000000002</v>
      </c>
      <c r="D116">
        <v>2.9449999999999998</v>
      </c>
      <c r="E116">
        <v>3.266</v>
      </c>
      <c r="F116">
        <v>3.6320000000000001</v>
      </c>
      <c r="G116">
        <v>4.016</v>
      </c>
      <c r="H116">
        <v>0.77400000000000002</v>
      </c>
      <c r="I116">
        <v>21.42</v>
      </c>
      <c r="J116">
        <v>42.84</v>
      </c>
      <c r="K116">
        <v>0</v>
      </c>
      <c r="N116" s="17">
        <v>36700.875</v>
      </c>
      <c r="O116" s="17">
        <f t="shared" si="1"/>
        <v>36700.916666666664</v>
      </c>
      <c r="P116" s="1">
        <v>17.5</v>
      </c>
      <c r="Q116" s="6"/>
      <c r="S116" s="6"/>
      <c r="W116" s="6">
        <v>0</v>
      </c>
    </row>
    <row r="117" spans="1:23">
      <c r="A117" s="22">
        <v>4.5833333333333428</v>
      </c>
      <c r="B117" s="14">
        <v>4.5833333333333428</v>
      </c>
      <c r="C117">
        <v>1.35</v>
      </c>
      <c r="D117">
        <v>2.5489999999999999</v>
      </c>
      <c r="E117">
        <v>2.8210000000000002</v>
      </c>
      <c r="F117">
        <v>3.1659999999999999</v>
      </c>
      <c r="G117">
        <v>3.5219999999999998</v>
      </c>
      <c r="H117">
        <v>0.62</v>
      </c>
      <c r="I117">
        <v>21.89</v>
      </c>
      <c r="J117">
        <v>41.19</v>
      </c>
      <c r="K117">
        <v>0</v>
      </c>
      <c r="N117" s="17">
        <v>36700.916666666664</v>
      </c>
      <c r="O117" s="17">
        <f t="shared" si="1"/>
        <v>36700.958333333336</v>
      </c>
      <c r="P117" s="1">
        <v>16.38</v>
      </c>
      <c r="Q117" s="6"/>
      <c r="S117" s="6"/>
      <c r="W117" s="6">
        <v>0</v>
      </c>
    </row>
    <row r="118" spans="1:23">
      <c r="A118" s="22">
        <v>4.625</v>
      </c>
      <c r="B118" s="14">
        <v>4.625</v>
      </c>
      <c r="C118">
        <v>1.891</v>
      </c>
      <c r="D118">
        <v>2.5659999999999998</v>
      </c>
      <c r="E118">
        <v>2.8279999999999998</v>
      </c>
      <c r="F118">
        <v>3.165</v>
      </c>
      <c r="G118">
        <v>3.5209999999999999</v>
      </c>
      <c r="H118">
        <v>0.44400000000000001</v>
      </c>
      <c r="I118">
        <v>21.84</v>
      </c>
      <c r="J118">
        <v>40.950000000000003</v>
      </c>
      <c r="K118">
        <v>0</v>
      </c>
      <c r="N118" s="17">
        <v>36700.958333333336</v>
      </c>
      <c r="O118" s="17">
        <f t="shared" si="1"/>
        <v>36701</v>
      </c>
      <c r="P118" s="1">
        <v>15.566666666666668</v>
      </c>
      <c r="Q118" s="6"/>
      <c r="S118" s="6"/>
      <c r="W118" s="6">
        <v>0</v>
      </c>
    </row>
    <row r="119" spans="1:23">
      <c r="A119" s="22">
        <v>4.6666666666666572</v>
      </c>
      <c r="B119" s="14">
        <v>4.6666666666666572</v>
      </c>
      <c r="C119">
        <v>1.83</v>
      </c>
      <c r="D119">
        <v>2.407</v>
      </c>
      <c r="E119">
        <v>2.665</v>
      </c>
      <c r="F119">
        <v>2.98</v>
      </c>
      <c r="G119">
        <v>3.339</v>
      </c>
      <c r="H119">
        <v>0.28399999999999997</v>
      </c>
      <c r="I119">
        <v>21.57</v>
      </c>
      <c r="J119">
        <v>40.14</v>
      </c>
      <c r="K119">
        <v>0</v>
      </c>
      <c r="N119" s="17">
        <v>36701</v>
      </c>
      <c r="O119" s="17">
        <f t="shared" si="1"/>
        <v>36701.041666666664</v>
      </c>
      <c r="P119" s="1">
        <v>14.980000000000002</v>
      </c>
      <c r="Q119" s="6"/>
      <c r="S119" s="6"/>
      <c r="W119" s="6">
        <v>0</v>
      </c>
    </row>
    <row r="120" spans="1:23">
      <c r="A120" s="22">
        <v>4.7083333333333428</v>
      </c>
      <c r="B120" s="14">
        <v>4.7083333333333428</v>
      </c>
      <c r="C120">
        <v>0.91700000000000004</v>
      </c>
      <c r="D120">
        <v>1.3979999999999999</v>
      </c>
      <c r="E120">
        <v>1.548</v>
      </c>
      <c r="F120">
        <v>1.7509999999999999</v>
      </c>
      <c r="G120">
        <v>1.9970000000000001</v>
      </c>
      <c r="H120">
        <v>0.109</v>
      </c>
      <c r="I120">
        <v>20.7</v>
      </c>
      <c r="J120">
        <v>47.4</v>
      </c>
      <c r="K120">
        <v>0</v>
      </c>
      <c r="N120" s="17">
        <v>36701.041666666664</v>
      </c>
      <c r="O120" s="17">
        <f t="shared" si="1"/>
        <v>36701.083333333336</v>
      </c>
      <c r="P120" s="1">
        <v>14.373333333333333</v>
      </c>
      <c r="Q120" s="6"/>
      <c r="S120" s="6"/>
      <c r="W120" s="6">
        <v>0</v>
      </c>
    </row>
    <row r="121" spans="1:23">
      <c r="A121" s="22">
        <v>4.75</v>
      </c>
      <c r="B121" s="14">
        <v>4.75</v>
      </c>
      <c r="C121">
        <v>3.0000000000000001E-3</v>
      </c>
      <c r="D121">
        <v>0.66100000000000003</v>
      </c>
      <c r="E121">
        <v>0.76800000000000002</v>
      </c>
      <c r="F121">
        <v>0.88400000000000001</v>
      </c>
      <c r="G121">
        <v>1.0820000000000001</v>
      </c>
      <c r="H121">
        <v>2.3E-2</v>
      </c>
      <c r="I121">
        <v>17.670000000000002</v>
      </c>
      <c r="J121">
        <v>65.069999999999993</v>
      </c>
      <c r="K121">
        <v>0</v>
      </c>
      <c r="N121" s="17">
        <v>36701.083333333336</v>
      </c>
      <c r="O121" s="17">
        <f t="shared" si="1"/>
        <v>36701.125</v>
      </c>
      <c r="P121" s="1">
        <v>13.813333333333333</v>
      </c>
      <c r="Q121" s="6"/>
      <c r="S121" s="6"/>
      <c r="W121" s="6">
        <v>0</v>
      </c>
    </row>
    <row r="122" spans="1:23">
      <c r="A122" s="22">
        <v>4.7916666666666572</v>
      </c>
      <c r="B122" s="14">
        <v>4.7916666666666572</v>
      </c>
      <c r="C122">
        <v>8.9999999999999993E-3</v>
      </c>
      <c r="D122">
        <v>0.67</v>
      </c>
      <c r="E122">
        <v>0.77400000000000002</v>
      </c>
      <c r="F122">
        <v>0.92200000000000004</v>
      </c>
      <c r="G122">
        <v>1.153</v>
      </c>
      <c r="H122">
        <v>0</v>
      </c>
      <c r="I122">
        <v>15.37</v>
      </c>
      <c r="J122">
        <v>71.900000000000006</v>
      </c>
      <c r="K122">
        <v>0</v>
      </c>
      <c r="N122" s="17">
        <v>36701.125</v>
      </c>
      <c r="O122" s="17">
        <f t="shared" si="1"/>
        <v>36701.166666666664</v>
      </c>
      <c r="P122" s="1">
        <v>13.199999999999998</v>
      </c>
      <c r="Q122" s="6"/>
      <c r="S122" s="6"/>
      <c r="W122" s="6">
        <v>0</v>
      </c>
    </row>
    <row r="123" spans="1:23">
      <c r="A123" s="22">
        <v>4.8333333333333428</v>
      </c>
      <c r="B123" s="14">
        <v>4.8333333333333428</v>
      </c>
      <c r="C123">
        <v>2.4E-2</v>
      </c>
      <c r="D123">
        <v>0.72399999999999998</v>
      </c>
      <c r="E123">
        <v>0.84899999999999998</v>
      </c>
      <c r="F123">
        <v>1.0369999999999999</v>
      </c>
      <c r="G123">
        <v>1.2869999999999999</v>
      </c>
      <c r="H123">
        <v>0</v>
      </c>
      <c r="I123">
        <v>14.19</v>
      </c>
      <c r="J123">
        <v>77.900000000000006</v>
      </c>
      <c r="K123">
        <v>0</v>
      </c>
      <c r="N123" s="17">
        <v>36701.166666666664</v>
      </c>
      <c r="O123" s="17">
        <f t="shared" si="1"/>
        <v>36701.208333333336</v>
      </c>
      <c r="P123" s="1">
        <v>12.63</v>
      </c>
      <c r="Q123" s="6"/>
      <c r="S123" s="6"/>
      <c r="W123" s="6">
        <v>0</v>
      </c>
    </row>
    <row r="124" spans="1:23">
      <c r="A124" s="22">
        <v>4.875</v>
      </c>
      <c r="B124" s="14">
        <v>4.875</v>
      </c>
      <c r="C124">
        <v>0.54100000000000004</v>
      </c>
      <c r="D124">
        <v>0.76300000000000001</v>
      </c>
      <c r="E124">
        <v>0.92</v>
      </c>
      <c r="F124">
        <v>1.0960000000000001</v>
      </c>
      <c r="G124">
        <v>1.3460000000000001</v>
      </c>
      <c r="H124">
        <v>0</v>
      </c>
      <c r="I124">
        <v>13.82</v>
      </c>
      <c r="J124">
        <v>80.2</v>
      </c>
      <c r="K124">
        <v>0</v>
      </c>
      <c r="N124" s="17">
        <v>36701.208333333336</v>
      </c>
      <c r="O124" s="17">
        <f t="shared" si="1"/>
        <v>36701.25</v>
      </c>
      <c r="P124" s="1">
        <v>12.35</v>
      </c>
      <c r="Q124" s="6"/>
      <c r="S124" s="6"/>
      <c r="W124" s="6">
        <v>0</v>
      </c>
    </row>
    <row r="125" spans="1:23">
      <c r="A125" s="22">
        <v>4.9166666666666572</v>
      </c>
      <c r="B125" s="14">
        <v>4.9166666666666572</v>
      </c>
      <c r="C125">
        <v>0.34499999999999997</v>
      </c>
      <c r="D125">
        <v>0.46</v>
      </c>
      <c r="E125">
        <v>0.57199999999999995</v>
      </c>
      <c r="F125">
        <v>0.72199999999999998</v>
      </c>
      <c r="G125">
        <v>0.84399999999999997</v>
      </c>
      <c r="H125">
        <v>-1E-3</v>
      </c>
      <c r="I125">
        <v>13.22</v>
      </c>
      <c r="J125">
        <v>81.900000000000006</v>
      </c>
      <c r="K125">
        <v>0</v>
      </c>
      <c r="N125" s="17">
        <v>36701.25</v>
      </c>
      <c r="O125" s="17">
        <f t="shared" si="1"/>
        <v>36701.291666666664</v>
      </c>
      <c r="P125" s="1">
        <v>13.133333333333333</v>
      </c>
      <c r="Q125" s="6"/>
      <c r="S125" s="6"/>
      <c r="W125" s="6">
        <v>0</v>
      </c>
    </row>
    <row r="126" spans="1:23">
      <c r="A126" s="22">
        <v>4.9583333333333428</v>
      </c>
      <c r="B126" s="14">
        <v>4.9583333333333428</v>
      </c>
      <c r="C126">
        <v>0.63100000000000001</v>
      </c>
      <c r="D126">
        <v>0.747</v>
      </c>
      <c r="E126">
        <v>0.89800000000000002</v>
      </c>
      <c r="F126">
        <v>1.0669999999999999</v>
      </c>
      <c r="G126">
        <v>1.2390000000000001</v>
      </c>
      <c r="H126">
        <v>0</v>
      </c>
      <c r="I126">
        <v>13.02</v>
      </c>
      <c r="J126">
        <v>80.7</v>
      </c>
      <c r="K126">
        <v>0</v>
      </c>
      <c r="N126" s="12">
        <v>36701.291666666664</v>
      </c>
      <c r="O126" s="12">
        <f t="shared" si="1"/>
        <v>36701.333333333336</v>
      </c>
      <c r="P126" s="1">
        <v>14.793333333333331</v>
      </c>
      <c r="Q126" s="6"/>
      <c r="S126" s="6"/>
      <c r="W126" s="6">
        <v>0</v>
      </c>
    </row>
    <row r="127" spans="1:23">
      <c r="A127" s="22">
        <v>5</v>
      </c>
      <c r="B127" s="14">
        <v>5</v>
      </c>
      <c r="C127">
        <v>0.20499999999999999</v>
      </c>
      <c r="D127">
        <v>0.38900000000000001</v>
      </c>
      <c r="E127">
        <v>0.47299999999999998</v>
      </c>
      <c r="F127">
        <v>0.54400000000000004</v>
      </c>
      <c r="G127">
        <v>0.624</v>
      </c>
      <c r="H127">
        <v>2E-3</v>
      </c>
      <c r="I127">
        <v>12.29</v>
      </c>
      <c r="J127">
        <v>82.7</v>
      </c>
      <c r="K127">
        <v>0</v>
      </c>
      <c r="N127" s="18">
        <v>36701.333333333336</v>
      </c>
      <c r="O127" s="18">
        <f t="shared" si="1"/>
        <v>36701.375</v>
      </c>
      <c r="P127" s="1">
        <v>17.046666666666667</v>
      </c>
      <c r="Q127" s="6">
        <f>AVERAGE(P127:P134)</f>
        <v>23.045833333333334</v>
      </c>
      <c r="S127" s="6"/>
      <c r="W127" s="6">
        <v>0</v>
      </c>
    </row>
    <row r="128" spans="1:23">
      <c r="A128" s="22">
        <v>5.0416666666666572</v>
      </c>
      <c r="B128" s="14">
        <v>5.0416666666666572</v>
      </c>
      <c r="C128">
        <v>2.1999999999999999E-2</v>
      </c>
      <c r="D128">
        <v>0.32900000000000001</v>
      </c>
      <c r="E128">
        <v>0.42299999999999999</v>
      </c>
      <c r="F128">
        <v>0.503</v>
      </c>
      <c r="G128">
        <v>0.55200000000000005</v>
      </c>
      <c r="H128">
        <v>1E-3</v>
      </c>
      <c r="I128">
        <v>10.3</v>
      </c>
      <c r="J128">
        <v>91.4</v>
      </c>
      <c r="K128">
        <v>0</v>
      </c>
      <c r="N128" s="18">
        <v>36701.375</v>
      </c>
      <c r="O128" s="18">
        <f t="shared" si="1"/>
        <v>36701.416666666664</v>
      </c>
      <c r="P128" s="1">
        <v>19.213333333333335</v>
      </c>
      <c r="Q128" s="6"/>
      <c r="S128" s="6"/>
      <c r="W128" s="6">
        <v>0</v>
      </c>
    </row>
    <row r="129" spans="1:31">
      <c r="A129" s="22">
        <v>5.0833333333333428</v>
      </c>
      <c r="B129" s="14">
        <v>5.0833333333333428</v>
      </c>
      <c r="C129">
        <v>0.217</v>
      </c>
      <c r="D129">
        <v>0.30399999999999999</v>
      </c>
      <c r="E129">
        <v>0.37</v>
      </c>
      <c r="F129">
        <v>0.41699999999999998</v>
      </c>
      <c r="G129">
        <v>0.48199999999999998</v>
      </c>
      <c r="H129">
        <v>7.0000000000000001E-3</v>
      </c>
      <c r="I129">
        <v>9.39</v>
      </c>
      <c r="J129">
        <v>93.7</v>
      </c>
      <c r="K129">
        <v>0</v>
      </c>
      <c r="N129" s="18">
        <v>36701.416666666664</v>
      </c>
      <c r="O129" s="18">
        <f t="shared" si="1"/>
        <v>36701.458333333336</v>
      </c>
      <c r="P129" s="1">
        <v>21.72</v>
      </c>
      <c r="Q129" s="6"/>
      <c r="S129" s="6"/>
      <c r="W129" s="6">
        <v>0</v>
      </c>
    </row>
    <row r="130" spans="1:31">
      <c r="A130" s="22">
        <v>5.125</v>
      </c>
      <c r="B130" s="14">
        <v>5.125</v>
      </c>
      <c r="C130">
        <v>0.22</v>
      </c>
      <c r="D130">
        <v>0.33200000000000002</v>
      </c>
      <c r="E130">
        <v>0.39200000000000002</v>
      </c>
      <c r="F130">
        <v>0.46200000000000002</v>
      </c>
      <c r="G130">
        <v>0.53400000000000003</v>
      </c>
      <c r="H130">
        <v>8.8999999999999996E-2</v>
      </c>
      <c r="I130">
        <v>10.83</v>
      </c>
      <c r="J130">
        <v>88.3</v>
      </c>
      <c r="K130">
        <v>0</v>
      </c>
      <c r="N130" s="18">
        <v>36701.458333333336</v>
      </c>
      <c r="O130" s="18">
        <f t="shared" si="1"/>
        <v>36701.5</v>
      </c>
      <c r="P130" s="1">
        <v>23.383333333333336</v>
      </c>
      <c r="Q130" s="6"/>
      <c r="S130" s="6"/>
      <c r="W130" s="6">
        <v>0</v>
      </c>
    </row>
    <row r="131" spans="1:31">
      <c r="A131" s="22">
        <v>5.1666666666666572</v>
      </c>
      <c r="B131" s="14">
        <v>5.1666666666666572</v>
      </c>
      <c r="C131">
        <v>0.58399999999999996</v>
      </c>
      <c r="D131">
        <v>0.68700000000000006</v>
      </c>
      <c r="E131">
        <v>0.82599999999999996</v>
      </c>
      <c r="F131">
        <v>0.95799999999999996</v>
      </c>
      <c r="G131">
        <v>1.091</v>
      </c>
      <c r="H131">
        <v>0.20200000000000001</v>
      </c>
      <c r="I131">
        <v>13.48</v>
      </c>
      <c r="J131">
        <v>79.599999999999994</v>
      </c>
      <c r="K131">
        <v>0</v>
      </c>
      <c r="N131" s="18">
        <v>36701.5</v>
      </c>
      <c r="O131" s="18">
        <f t="shared" si="1"/>
        <v>36701.541666666664</v>
      </c>
      <c r="P131" s="1">
        <v>24.416666666666668</v>
      </c>
      <c r="Q131" s="6"/>
      <c r="S131" s="6"/>
      <c r="W131" s="6">
        <v>0</v>
      </c>
    </row>
    <row r="132" spans="1:31">
      <c r="A132" s="22">
        <v>5.2083333333333428</v>
      </c>
      <c r="B132" s="14">
        <v>5.2083333333333428</v>
      </c>
      <c r="C132">
        <v>0.97199999999999998</v>
      </c>
      <c r="D132">
        <v>1.369</v>
      </c>
      <c r="E132">
        <v>1.5529999999999999</v>
      </c>
      <c r="F132">
        <v>1.7410000000000001</v>
      </c>
      <c r="G132">
        <v>1.9370000000000001</v>
      </c>
      <c r="H132">
        <v>0.38400000000000001</v>
      </c>
      <c r="I132">
        <v>15.51</v>
      </c>
      <c r="J132">
        <v>70.900000000000006</v>
      </c>
      <c r="K132">
        <v>0</v>
      </c>
      <c r="N132" s="18">
        <v>36701.541666666664</v>
      </c>
      <c r="O132" s="18">
        <f t="shared" si="1"/>
        <v>36701.583333333336</v>
      </c>
      <c r="P132" s="1">
        <v>25.646666666666665</v>
      </c>
      <c r="Q132" s="6"/>
      <c r="S132" s="6"/>
      <c r="W132" s="6">
        <v>0</v>
      </c>
    </row>
    <row r="133" spans="1:31">
      <c r="A133" s="22">
        <v>5.25</v>
      </c>
      <c r="B133" s="14">
        <v>5.25</v>
      </c>
      <c r="C133">
        <v>0.217</v>
      </c>
      <c r="D133">
        <v>1.0589999999999999</v>
      </c>
      <c r="E133">
        <v>1.218</v>
      </c>
      <c r="F133">
        <v>1.3620000000000001</v>
      </c>
      <c r="G133">
        <v>1.528</v>
      </c>
      <c r="H133">
        <v>0.54800000000000004</v>
      </c>
      <c r="I133">
        <v>17.57</v>
      </c>
      <c r="J133">
        <v>65.08</v>
      </c>
      <c r="K133">
        <v>0</v>
      </c>
      <c r="N133" s="18">
        <v>36701.583333333336</v>
      </c>
      <c r="O133" s="18">
        <f t="shared" si="1"/>
        <v>36701.625</v>
      </c>
      <c r="P133" s="1">
        <v>26.413333333333338</v>
      </c>
      <c r="Q133" s="6"/>
      <c r="S133" s="6"/>
      <c r="W133" s="6">
        <v>0</v>
      </c>
    </row>
    <row r="134" spans="1:31">
      <c r="A134" s="22">
        <v>5.2916666666666572</v>
      </c>
      <c r="B134" s="14">
        <v>5.2916666666666572</v>
      </c>
      <c r="C134">
        <v>0.47</v>
      </c>
      <c r="D134">
        <v>1.3839999999999999</v>
      </c>
      <c r="E134">
        <v>1.5569999999999999</v>
      </c>
      <c r="F134">
        <v>1.72</v>
      </c>
      <c r="G134">
        <v>1.9390000000000001</v>
      </c>
      <c r="H134">
        <v>0.67800000000000005</v>
      </c>
      <c r="I134">
        <v>19.41</v>
      </c>
      <c r="J134">
        <v>59.33</v>
      </c>
      <c r="K134">
        <v>0</v>
      </c>
      <c r="N134" s="18">
        <v>36701.625</v>
      </c>
      <c r="O134" s="18">
        <f t="shared" si="1"/>
        <v>36701.666666666664</v>
      </c>
      <c r="P134" s="1">
        <v>26.526666666666667</v>
      </c>
      <c r="Q134" s="6"/>
      <c r="S134" s="6"/>
      <c r="W134" s="6">
        <v>0</v>
      </c>
    </row>
    <row r="135" spans="1:31">
      <c r="A135" s="22">
        <v>5.3333333333333428</v>
      </c>
      <c r="B135" s="14">
        <v>5.3333333333333428</v>
      </c>
      <c r="C135">
        <v>0.52100000000000002</v>
      </c>
      <c r="D135">
        <v>1.51</v>
      </c>
      <c r="E135">
        <v>1.742</v>
      </c>
      <c r="F135">
        <v>1.929</v>
      </c>
      <c r="G135">
        <v>2.1440000000000001</v>
      </c>
      <c r="H135">
        <v>0.82399999999999995</v>
      </c>
      <c r="I135">
        <v>21.25</v>
      </c>
      <c r="J135">
        <v>51.71</v>
      </c>
      <c r="K135">
        <v>0</v>
      </c>
      <c r="N135" s="17">
        <v>36701.666666666664</v>
      </c>
      <c r="O135" s="17">
        <f t="shared" si="1"/>
        <v>36701.708333333336</v>
      </c>
      <c r="P135" s="1">
        <v>26.01</v>
      </c>
      <c r="Q135" s="6">
        <f>AVERAGE(P135:P149)</f>
        <v>19.461333333333336</v>
      </c>
      <c r="S135" s="6"/>
      <c r="W135" s="6">
        <v>0</v>
      </c>
    </row>
    <row r="136" spans="1:31">
      <c r="A136" s="22">
        <v>5.375</v>
      </c>
      <c r="B136" s="14">
        <v>5.375</v>
      </c>
      <c r="C136">
        <v>0.71499999999999997</v>
      </c>
      <c r="D136">
        <v>1.7629999999999999</v>
      </c>
      <c r="E136">
        <v>1.976</v>
      </c>
      <c r="F136">
        <v>2.2200000000000002</v>
      </c>
      <c r="G136">
        <v>2.4860000000000002</v>
      </c>
      <c r="H136">
        <v>0.80800000000000005</v>
      </c>
      <c r="I136">
        <v>21.96</v>
      </c>
      <c r="J136">
        <v>46.33</v>
      </c>
      <c r="K136">
        <v>0</v>
      </c>
      <c r="N136" s="17">
        <v>36701.708333333336</v>
      </c>
      <c r="O136" s="17">
        <f t="shared" ref="O136:O199" si="2">M$3+N$4+O$4+B136</f>
        <v>36701.75</v>
      </c>
      <c r="P136" s="1">
        <v>25.336666666666662</v>
      </c>
      <c r="Q136" s="6"/>
      <c r="S136" s="6"/>
      <c r="W136" s="6">
        <v>0</v>
      </c>
    </row>
    <row r="137" spans="1:31">
      <c r="A137" s="22">
        <v>5.4166666666666572</v>
      </c>
      <c r="B137" s="14">
        <v>5.4166666666666572</v>
      </c>
      <c r="C137">
        <v>0.8</v>
      </c>
      <c r="D137">
        <v>1.863</v>
      </c>
      <c r="E137">
        <v>2.0870000000000002</v>
      </c>
      <c r="F137">
        <v>2.327</v>
      </c>
      <c r="G137">
        <v>2.6059999999999999</v>
      </c>
      <c r="H137">
        <v>0.85699999999999998</v>
      </c>
      <c r="I137">
        <v>22.68</v>
      </c>
      <c r="J137">
        <v>43.21</v>
      </c>
      <c r="K137">
        <v>0</v>
      </c>
      <c r="N137" s="17">
        <v>36701.75</v>
      </c>
      <c r="O137" s="17">
        <f t="shared" si="2"/>
        <v>36701.791666666664</v>
      </c>
      <c r="P137" s="1">
        <v>24.016666666666666</v>
      </c>
      <c r="Q137" s="6"/>
      <c r="S137" s="6"/>
      <c r="W137" s="6">
        <v>0</v>
      </c>
      <c r="AD137" s="13"/>
      <c r="AE137" s="13"/>
    </row>
    <row r="138" spans="1:31">
      <c r="A138" s="22">
        <v>5.4583333333333428</v>
      </c>
      <c r="B138" s="14">
        <v>5.4583333333333428</v>
      </c>
      <c r="C138">
        <v>1.373</v>
      </c>
      <c r="D138">
        <v>2.1789999999999998</v>
      </c>
      <c r="E138">
        <v>2.4529999999999998</v>
      </c>
      <c r="F138">
        <v>2.7570000000000001</v>
      </c>
      <c r="G138">
        <v>3.0990000000000002</v>
      </c>
      <c r="H138">
        <v>0.92700000000000005</v>
      </c>
      <c r="I138">
        <v>23.64</v>
      </c>
      <c r="J138">
        <v>40.76</v>
      </c>
      <c r="K138">
        <v>0</v>
      </c>
      <c r="N138" s="17">
        <v>36701.791666666664</v>
      </c>
      <c r="O138" s="17">
        <f t="shared" si="2"/>
        <v>36701.833333333336</v>
      </c>
      <c r="P138" s="1">
        <v>22.683333333333334</v>
      </c>
      <c r="Q138" s="6"/>
      <c r="S138" s="6"/>
      <c r="W138" s="6">
        <v>0</v>
      </c>
      <c r="AD138" s="13"/>
      <c r="AE138" s="13"/>
    </row>
    <row r="139" spans="1:31">
      <c r="A139" s="22">
        <v>5.5</v>
      </c>
      <c r="B139" s="14">
        <v>5.5</v>
      </c>
      <c r="C139">
        <v>1.776</v>
      </c>
      <c r="D139">
        <v>2.452</v>
      </c>
      <c r="E139">
        <v>2.7909999999999999</v>
      </c>
      <c r="F139">
        <v>3.1440000000000001</v>
      </c>
      <c r="G139">
        <v>3.51</v>
      </c>
      <c r="H139">
        <v>0.84599999999999997</v>
      </c>
      <c r="I139">
        <v>24.22</v>
      </c>
      <c r="J139">
        <v>39.64</v>
      </c>
      <c r="K139">
        <v>0</v>
      </c>
      <c r="N139" s="17">
        <v>36701.833333333336</v>
      </c>
      <c r="O139" s="17">
        <f t="shared" si="2"/>
        <v>36701.875</v>
      </c>
      <c r="P139" s="1">
        <v>21.053333333333335</v>
      </c>
      <c r="Q139" s="6"/>
      <c r="S139" s="6"/>
      <c r="W139" s="6">
        <v>0</v>
      </c>
      <c r="AD139" s="13"/>
      <c r="AE139" s="13"/>
    </row>
    <row r="140" spans="1:31">
      <c r="A140" s="22">
        <v>5.5416666666666572</v>
      </c>
      <c r="B140" s="14">
        <v>5.5416666666666572</v>
      </c>
      <c r="C140">
        <v>1.7330000000000001</v>
      </c>
      <c r="D140">
        <v>2.524</v>
      </c>
      <c r="E140">
        <v>2.8410000000000002</v>
      </c>
      <c r="F140">
        <v>3.2080000000000002</v>
      </c>
      <c r="G140">
        <v>3.5910000000000002</v>
      </c>
      <c r="H140">
        <v>0.72699999999999998</v>
      </c>
      <c r="I140">
        <v>24.55</v>
      </c>
      <c r="J140">
        <v>37.82</v>
      </c>
      <c r="K140">
        <v>0</v>
      </c>
      <c r="N140" s="17">
        <v>36701.875</v>
      </c>
      <c r="O140" s="17">
        <f t="shared" si="2"/>
        <v>36701.916666666664</v>
      </c>
      <c r="P140" s="1">
        <v>19.86</v>
      </c>
      <c r="Q140" s="6"/>
      <c r="S140" s="6"/>
      <c r="W140" s="6">
        <v>0</v>
      </c>
    </row>
    <row r="141" spans="1:31">
      <c r="A141" s="22">
        <v>5.5833333333333428</v>
      </c>
      <c r="B141" s="14">
        <v>5.5833333333333428</v>
      </c>
      <c r="C141">
        <v>1.583</v>
      </c>
      <c r="D141">
        <v>2.512</v>
      </c>
      <c r="E141">
        <v>2.839</v>
      </c>
      <c r="F141">
        <v>3.1960000000000002</v>
      </c>
      <c r="G141">
        <v>3.581</v>
      </c>
      <c r="H141">
        <v>0.58299999999999996</v>
      </c>
      <c r="I141">
        <v>24.87</v>
      </c>
      <c r="J141">
        <v>36.86</v>
      </c>
      <c r="K141">
        <v>0</v>
      </c>
      <c r="N141" s="17">
        <v>36701.916666666664</v>
      </c>
      <c r="O141" s="17">
        <f t="shared" si="2"/>
        <v>36701.958333333336</v>
      </c>
      <c r="P141" s="1">
        <v>19.196666666666669</v>
      </c>
      <c r="Q141" s="6"/>
      <c r="S141" s="6"/>
      <c r="W141" s="6">
        <v>0</v>
      </c>
    </row>
    <row r="142" spans="1:31">
      <c r="A142" s="22">
        <v>5.625</v>
      </c>
      <c r="B142" s="14">
        <v>5.625</v>
      </c>
      <c r="C142">
        <v>1.252</v>
      </c>
      <c r="D142">
        <v>2.3460000000000001</v>
      </c>
      <c r="E142">
        <v>2.6120000000000001</v>
      </c>
      <c r="F142">
        <v>2.9470000000000001</v>
      </c>
      <c r="G142">
        <v>3.3119999999999998</v>
      </c>
      <c r="H142">
        <v>0.38800000000000001</v>
      </c>
      <c r="I142">
        <v>24.68</v>
      </c>
      <c r="J142">
        <v>39.44</v>
      </c>
      <c r="K142">
        <v>0</v>
      </c>
      <c r="N142" s="17">
        <v>36701.958333333336</v>
      </c>
      <c r="O142" s="17">
        <f t="shared" si="2"/>
        <v>36702</v>
      </c>
      <c r="P142" s="1">
        <v>18.39</v>
      </c>
      <c r="Q142" s="6"/>
      <c r="S142" s="6"/>
      <c r="W142" s="6">
        <v>0</v>
      </c>
    </row>
    <row r="143" spans="1:31">
      <c r="A143" s="22">
        <v>5.6666666666666572</v>
      </c>
      <c r="B143" s="14">
        <v>5.6666666666666572</v>
      </c>
      <c r="C143">
        <v>0.53200000000000003</v>
      </c>
      <c r="D143">
        <v>1.7190000000000001</v>
      </c>
      <c r="E143">
        <v>1.931</v>
      </c>
      <c r="F143">
        <v>2.1560000000000001</v>
      </c>
      <c r="G143">
        <v>2.4620000000000002</v>
      </c>
      <c r="H143">
        <v>0.26500000000000001</v>
      </c>
      <c r="I143">
        <v>24.16</v>
      </c>
      <c r="J143">
        <v>42.41</v>
      </c>
      <c r="K143">
        <v>0</v>
      </c>
      <c r="N143" s="17">
        <v>36702</v>
      </c>
      <c r="O143" s="17">
        <f t="shared" si="2"/>
        <v>36702.041666666664</v>
      </c>
      <c r="P143" s="1">
        <v>17.57</v>
      </c>
      <c r="Q143" s="6"/>
      <c r="S143" s="6"/>
      <c r="W143" s="6">
        <v>0</v>
      </c>
    </row>
    <row r="144" spans="1:31">
      <c r="A144" s="22">
        <v>5.7083333333333428</v>
      </c>
      <c r="B144" s="14">
        <v>5.7083333333333428</v>
      </c>
      <c r="C144">
        <v>0.151</v>
      </c>
      <c r="D144">
        <v>0.91200000000000003</v>
      </c>
      <c r="E144">
        <v>1.04</v>
      </c>
      <c r="F144">
        <v>1.1990000000000001</v>
      </c>
      <c r="G144">
        <v>1.405</v>
      </c>
      <c r="H144">
        <v>8.8999999999999996E-2</v>
      </c>
      <c r="I144">
        <v>23.09</v>
      </c>
      <c r="J144">
        <v>50.17</v>
      </c>
      <c r="K144">
        <v>0</v>
      </c>
      <c r="N144" s="17">
        <v>36702.041666666664</v>
      </c>
      <c r="O144" s="17">
        <f t="shared" si="2"/>
        <v>36702.083333333336</v>
      </c>
      <c r="P144" s="1">
        <v>16.930000000000003</v>
      </c>
      <c r="Q144" s="6"/>
      <c r="S144" s="6"/>
      <c r="W144" s="6">
        <v>0</v>
      </c>
    </row>
    <row r="145" spans="1:23">
      <c r="A145" s="22">
        <v>5.75</v>
      </c>
      <c r="B145" s="14">
        <v>5.75</v>
      </c>
      <c r="C145">
        <v>0</v>
      </c>
      <c r="D145">
        <v>0.47699999999999998</v>
      </c>
      <c r="E145">
        <v>0.58099999999999996</v>
      </c>
      <c r="F145">
        <v>0.65700000000000003</v>
      </c>
      <c r="G145">
        <v>0.83199999999999996</v>
      </c>
      <c r="H145">
        <v>2.1000000000000001E-2</v>
      </c>
      <c r="I145">
        <v>20.07</v>
      </c>
      <c r="J145">
        <v>63.68</v>
      </c>
      <c r="K145">
        <v>0</v>
      </c>
      <c r="N145" s="17">
        <v>36702.083333333336</v>
      </c>
      <c r="O145" s="17">
        <f t="shared" si="2"/>
        <v>36702.125</v>
      </c>
      <c r="P145" s="1">
        <v>16.556666666666668</v>
      </c>
      <c r="Q145" s="6"/>
      <c r="S145" s="6"/>
      <c r="W145" s="6">
        <v>0</v>
      </c>
    </row>
    <row r="146" spans="1:23">
      <c r="A146" s="22">
        <v>5.7916666666666572</v>
      </c>
      <c r="B146" s="14">
        <v>5.7916666666666572</v>
      </c>
      <c r="C146">
        <v>0</v>
      </c>
      <c r="D146">
        <v>0.219</v>
      </c>
      <c r="E146">
        <v>0.27800000000000002</v>
      </c>
      <c r="F146">
        <v>0.34599999999999997</v>
      </c>
      <c r="G146">
        <v>0.46100000000000002</v>
      </c>
      <c r="H146">
        <v>0</v>
      </c>
      <c r="I146">
        <v>18.47</v>
      </c>
      <c r="J146">
        <v>74.5</v>
      </c>
      <c r="K146">
        <v>0</v>
      </c>
      <c r="N146" s="17">
        <v>36702.125</v>
      </c>
      <c r="O146" s="17">
        <f t="shared" si="2"/>
        <v>36702.166666666664</v>
      </c>
      <c r="P146" s="1">
        <v>16.296666666666667</v>
      </c>
      <c r="Q146" s="6"/>
      <c r="S146" s="6"/>
      <c r="W146" s="6">
        <v>0</v>
      </c>
    </row>
    <row r="147" spans="1:23">
      <c r="A147" s="22">
        <v>5.8333333333333428</v>
      </c>
      <c r="B147" s="14">
        <v>5.8333333333333428</v>
      </c>
      <c r="C147">
        <v>0</v>
      </c>
      <c r="D147">
        <v>0.317</v>
      </c>
      <c r="E147">
        <v>0.41499999999999998</v>
      </c>
      <c r="F147">
        <v>0.51900000000000002</v>
      </c>
      <c r="G147">
        <v>0.627</v>
      </c>
      <c r="H147">
        <v>-3.0000000000000001E-3</v>
      </c>
      <c r="I147">
        <v>17.739999999999998</v>
      </c>
      <c r="J147">
        <v>77.900000000000006</v>
      </c>
      <c r="K147">
        <v>0</v>
      </c>
      <c r="N147" s="17">
        <v>36702.166666666664</v>
      </c>
      <c r="O147" s="17">
        <f t="shared" si="2"/>
        <v>36702.208333333336</v>
      </c>
      <c r="P147" s="1">
        <v>16.010000000000002</v>
      </c>
      <c r="Q147" s="6"/>
      <c r="S147" s="6"/>
      <c r="W147" s="6">
        <v>0</v>
      </c>
    </row>
    <row r="148" spans="1:23">
      <c r="A148" s="22">
        <v>5.875</v>
      </c>
      <c r="B148" s="14">
        <v>5.875</v>
      </c>
      <c r="C148">
        <v>0</v>
      </c>
      <c r="D148">
        <v>0.50800000000000001</v>
      </c>
      <c r="E148">
        <v>0.66800000000000004</v>
      </c>
      <c r="F148">
        <v>0.94399999999999995</v>
      </c>
      <c r="G148">
        <v>1.1279999999999999</v>
      </c>
      <c r="H148">
        <v>-2E-3</v>
      </c>
      <c r="I148">
        <v>17.440000000000001</v>
      </c>
      <c r="J148">
        <v>73.099999999999994</v>
      </c>
      <c r="K148">
        <v>0</v>
      </c>
      <c r="N148" s="17">
        <v>36702.208333333336</v>
      </c>
      <c r="O148" s="17">
        <f t="shared" si="2"/>
        <v>36702.25</v>
      </c>
      <c r="P148" s="1">
        <v>15.913333333333332</v>
      </c>
      <c r="Q148" s="6"/>
      <c r="S148" s="6"/>
      <c r="W148" s="6">
        <v>0</v>
      </c>
    </row>
    <row r="149" spans="1:23">
      <c r="A149" s="22">
        <v>5.9166666666666572</v>
      </c>
      <c r="B149" s="14">
        <v>5.9166666666666572</v>
      </c>
      <c r="C149">
        <v>0.91500000000000004</v>
      </c>
      <c r="D149">
        <v>1.087</v>
      </c>
      <c r="E149">
        <v>1.357</v>
      </c>
      <c r="F149">
        <v>1.724</v>
      </c>
      <c r="G149">
        <v>1.889</v>
      </c>
      <c r="H149">
        <v>-2E-3</v>
      </c>
      <c r="I149">
        <v>16.940000000000001</v>
      </c>
      <c r="J149">
        <v>73.900000000000006</v>
      </c>
      <c r="K149">
        <v>0</v>
      </c>
      <c r="N149" s="17">
        <v>36702.25</v>
      </c>
      <c r="O149" s="17">
        <f t="shared" si="2"/>
        <v>36702.291666666664</v>
      </c>
      <c r="P149" s="1">
        <v>16.096666666666668</v>
      </c>
      <c r="Q149" s="6"/>
      <c r="S149" s="6"/>
      <c r="W149" s="6">
        <v>0</v>
      </c>
    </row>
    <row r="150" spans="1:23">
      <c r="A150" s="22">
        <v>5.9583333333333428</v>
      </c>
      <c r="B150" s="14">
        <v>5.9583333333333428</v>
      </c>
      <c r="C150">
        <v>1.6439999999999999</v>
      </c>
      <c r="D150">
        <v>1.7929999999999999</v>
      </c>
      <c r="E150">
        <v>2.1800000000000002</v>
      </c>
      <c r="F150">
        <v>2.7069999999999999</v>
      </c>
      <c r="G150">
        <v>2.9260000000000002</v>
      </c>
      <c r="H150">
        <v>0</v>
      </c>
      <c r="I150">
        <v>16.78</v>
      </c>
      <c r="J150">
        <v>74.400000000000006</v>
      </c>
      <c r="K150">
        <v>0</v>
      </c>
      <c r="N150" s="12">
        <v>36702.291666666664</v>
      </c>
      <c r="O150" s="12">
        <f t="shared" si="2"/>
        <v>36702.333333333336</v>
      </c>
      <c r="P150" s="1">
        <v>16.64</v>
      </c>
      <c r="Q150" s="6"/>
      <c r="S150" s="6"/>
      <c r="W150" s="6">
        <v>0</v>
      </c>
    </row>
    <row r="151" spans="1:23">
      <c r="A151" s="22">
        <v>6</v>
      </c>
      <c r="B151" s="14">
        <v>6</v>
      </c>
      <c r="C151">
        <v>2.2970000000000002</v>
      </c>
      <c r="D151">
        <v>2.5390000000000001</v>
      </c>
      <c r="E151">
        <v>3.09</v>
      </c>
      <c r="F151">
        <v>3.6259999999999999</v>
      </c>
      <c r="G151">
        <v>3.8420000000000001</v>
      </c>
      <c r="H151">
        <v>-3.0000000000000001E-3</v>
      </c>
      <c r="I151">
        <v>16.850000000000001</v>
      </c>
      <c r="J151">
        <v>73</v>
      </c>
      <c r="K151">
        <v>0</v>
      </c>
      <c r="N151" s="15">
        <v>36702.333333333336</v>
      </c>
      <c r="O151" s="15">
        <f t="shared" si="2"/>
        <v>36702.375</v>
      </c>
      <c r="P151" s="1">
        <v>17.059999999999999</v>
      </c>
      <c r="Q151" s="6">
        <f>AVERAGE(P151:P177)</f>
        <v>19.309382716049381</v>
      </c>
      <c r="S151" s="6"/>
      <c r="W151" s="6">
        <v>0</v>
      </c>
    </row>
    <row r="152" spans="1:23">
      <c r="A152" s="22">
        <v>6.0416666666666572</v>
      </c>
      <c r="B152" s="14">
        <v>6.0416666666666572</v>
      </c>
      <c r="C152">
        <v>2.1850000000000001</v>
      </c>
      <c r="D152">
        <v>2.419</v>
      </c>
      <c r="E152">
        <v>2.9289999999999998</v>
      </c>
      <c r="F152">
        <v>3.44</v>
      </c>
      <c r="G152">
        <v>3.64</v>
      </c>
      <c r="H152">
        <v>0</v>
      </c>
      <c r="I152">
        <v>16.71</v>
      </c>
      <c r="J152">
        <v>72</v>
      </c>
      <c r="K152">
        <v>0</v>
      </c>
      <c r="N152" s="15">
        <v>36702.375</v>
      </c>
      <c r="O152" s="15">
        <f t="shared" si="2"/>
        <v>36702.416666666664</v>
      </c>
      <c r="P152" s="1">
        <v>17.693333333333332</v>
      </c>
      <c r="Q152" s="6"/>
      <c r="S152" s="6"/>
      <c r="W152" s="6">
        <v>0</v>
      </c>
    </row>
    <row r="153" spans="1:23">
      <c r="A153" s="22">
        <v>6.0833333333333428</v>
      </c>
      <c r="B153" s="14">
        <v>6.0833333333333428</v>
      </c>
      <c r="C153">
        <v>1.952</v>
      </c>
      <c r="D153">
        <v>2.1619999999999999</v>
      </c>
      <c r="E153">
        <v>2.601</v>
      </c>
      <c r="F153">
        <v>3.1320000000000001</v>
      </c>
      <c r="G153">
        <v>3.375</v>
      </c>
      <c r="H153">
        <v>4.0000000000000001E-3</v>
      </c>
      <c r="I153">
        <v>16.68</v>
      </c>
      <c r="J153">
        <v>70.7</v>
      </c>
      <c r="K153">
        <v>0</v>
      </c>
      <c r="N153" s="15">
        <v>36702.416666666664</v>
      </c>
      <c r="O153" s="15">
        <f t="shared" si="2"/>
        <v>36702.458333333336</v>
      </c>
      <c r="P153" s="1">
        <v>17.946666666666669</v>
      </c>
      <c r="Q153" s="6"/>
      <c r="S153" s="6"/>
      <c r="W153" s="6">
        <v>0</v>
      </c>
    </row>
    <row r="154" spans="1:23">
      <c r="A154" s="22">
        <v>6.125</v>
      </c>
      <c r="B154" s="14">
        <v>6.125</v>
      </c>
      <c r="C154">
        <v>1.931</v>
      </c>
      <c r="D154">
        <v>2.125</v>
      </c>
      <c r="E154">
        <v>2.57</v>
      </c>
      <c r="F154">
        <v>3.0790000000000002</v>
      </c>
      <c r="G154">
        <v>3.2810000000000001</v>
      </c>
      <c r="H154">
        <v>0.03</v>
      </c>
      <c r="I154">
        <v>17.04</v>
      </c>
      <c r="J154">
        <v>69.12</v>
      </c>
      <c r="K154">
        <v>0</v>
      </c>
      <c r="N154" s="15">
        <v>36702.458333333336</v>
      </c>
      <c r="O154" s="15">
        <f t="shared" si="2"/>
        <v>36702.5</v>
      </c>
      <c r="P154" s="1">
        <v>18.186666666666667</v>
      </c>
      <c r="Q154" s="6"/>
      <c r="S154" s="6"/>
      <c r="W154" s="6">
        <v>0</v>
      </c>
    </row>
    <row r="155" spans="1:23">
      <c r="A155" s="22">
        <v>6.1666666666666572</v>
      </c>
      <c r="B155" s="14">
        <v>6.1666666666666572</v>
      </c>
      <c r="C155">
        <v>1.8839999999999999</v>
      </c>
      <c r="D155">
        <v>2.08</v>
      </c>
      <c r="E155">
        <v>2.5249999999999999</v>
      </c>
      <c r="F155">
        <v>3.0209999999999999</v>
      </c>
      <c r="G155">
        <v>3.25</v>
      </c>
      <c r="H155">
        <v>9.0999999999999998E-2</v>
      </c>
      <c r="I155">
        <v>17.55</v>
      </c>
      <c r="J155">
        <v>69.260000000000005</v>
      </c>
      <c r="K155">
        <v>0</v>
      </c>
      <c r="N155" s="15">
        <v>36702.5</v>
      </c>
      <c r="O155" s="15">
        <f t="shared" si="2"/>
        <v>36702.541666666664</v>
      </c>
      <c r="P155" s="1">
        <v>19.116666666666667</v>
      </c>
      <c r="Q155" s="6"/>
      <c r="S155" s="6"/>
      <c r="W155" s="6">
        <v>0</v>
      </c>
    </row>
    <row r="156" spans="1:23">
      <c r="A156" s="22">
        <v>6.2083333333333428</v>
      </c>
      <c r="B156" s="14">
        <v>6.2083333333333428</v>
      </c>
      <c r="C156">
        <v>1.716</v>
      </c>
      <c r="D156">
        <v>1.8460000000000001</v>
      </c>
      <c r="E156">
        <v>2.2160000000000002</v>
      </c>
      <c r="F156">
        <v>2.67</v>
      </c>
      <c r="G156">
        <v>2.8919999999999999</v>
      </c>
      <c r="H156">
        <v>0.113</v>
      </c>
      <c r="I156">
        <v>18.239999999999998</v>
      </c>
      <c r="J156">
        <v>70</v>
      </c>
      <c r="K156">
        <v>0</v>
      </c>
      <c r="N156" s="15">
        <v>36702.541666666664</v>
      </c>
      <c r="O156" s="15">
        <f t="shared" si="2"/>
        <v>36702.583333333336</v>
      </c>
      <c r="P156" s="1">
        <v>19.523333333333337</v>
      </c>
      <c r="Q156" s="6"/>
      <c r="S156" s="6"/>
      <c r="W156" s="6">
        <v>0</v>
      </c>
    </row>
    <row r="157" spans="1:23">
      <c r="A157" s="22">
        <v>6.25</v>
      </c>
      <c r="B157" s="14">
        <v>6.25</v>
      </c>
      <c r="C157">
        <v>0.626</v>
      </c>
      <c r="D157">
        <v>0.745</v>
      </c>
      <c r="E157">
        <v>0.876</v>
      </c>
      <c r="F157">
        <v>0.998</v>
      </c>
      <c r="G157">
        <v>1.0900000000000001</v>
      </c>
      <c r="H157">
        <v>0.09</v>
      </c>
      <c r="I157">
        <v>18.170000000000002</v>
      </c>
      <c r="J157">
        <v>80.8</v>
      </c>
      <c r="K157">
        <v>0.6</v>
      </c>
      <c r="N157" s="15">
        <v>36702.583333333336</v>
      </c>
      <c r="O157" s="15">
        <f t="shared" si="2"/>
        <v>36702.625</v>
      </c>
      <c r="P157" s="1">
        <v>19.72</v>
      </c>
      <c r="Q157" s="6"/>
      <c r="S157" s="6"/>
      <c r="W157" s="6">
        <v>0.6</v>
      </c>
    </row>
    <row r="158" spans="1:23">
      <c r="A158" s="22">
        <v>6.2916666666666572</v>
      </c>
      <c r="B158" s="14">
        <v>6.2916666666666572</v>
      </c>
      <c r="C158">
        <v>1.4</v>
      </c>
      <c r="D158">
        <v>1.7050000000000001</v>
      </c>
      <c r="E158">
        <v>2.0019999999999998</v>
      </c>
      <c r="F158">
        <v>2.2519999999999998</v>
      </c>
      <c r="G158">
        <v>2.3959999999999999</v>
      </c>
      <c r="H158">
        <v>0.124</v>
      </c>
      <c r="I158">
        <v>18.13</v>
      </c>
      <c r="J158">
        <v>86.1</v>
      </c>
      <c r="K158">
        <v>0.7</v>
      </c>
      <c r="N158" s="15">
        <v>36702.625</v>
      </c>
      <c r="O158" s="15">
        <f t="shared" si="2"/>
        <v>36702.666666666664</v>
      </c>
      <c r="P158" s="1">
        <v>19.43</v>
      </c>
      <c r="Q158" s="6"/>
      <c r="S158" s="6"/>
      <c r="W158" s="6">
        <v>0.7</v>
      </c>
    </row>
    <row r="159" spans="1:23">
      <c r="A159" s="22">
        <v>6.3333333333333428</v>
      </c>
      <c r="B159" s="14">
        <v>6.3333333333333428</v>
      </c>
      <c r="C159">
        <v>1.59</v>
      </c>
      <c r="D159">
        <v>1.8779999999999999</v>
      </c>
      <c r="E159">
        <v>2.2069999999999999</v>
      </c>
      <c r="F159">
        <v>2.5059999999999998</v>
      </c>
      <c r="G159">
        <v>2.661</v>
      </c>
      <c r="H159">
        <v>9.0999999999999998E-2</v>
      </c>
      <c r="I159">
        <v>18.3</v>
      </c>
      <c r="J159">
        <v>87.3</v>
      </c>
      <c r="K159">
        <v>1.5</v>
      </c>
      <c r="N159" s="15">
        <v>36702.666666666664</v>
      </c>
      <c r="O159" s="15">
        <f t="shared" si="2"/>
        <v>36702.708333333336</v>
      </c>
      <c r="P159" s="1">
        <v>19.433333333333334</v>
      </c>
      <c r="Q159" s="6"/>
      <c r="S159" s="6"/>
      <c r="W159" s="6">
        <v>1.5</v>
      </c>
    </row>
    <row r="160" spans="1:23">
      <c r="A160" s="22">
        <v>6.375</v>
      </c>
      <c r="B160" s="14">
        <v>6.375</v>
      </c>
      <c r="C160">
        <v>1.742</v>
      </c>
      <c r="D160">
        <v>2.0089999999999999</v>
      </c>
      <c r="E160">
        <v>2.3719999999999999</v>
      </c>
      <c r="F160">
        <v>2.6739999999999999</v>
      </c>
      <c r="G160">
        <v>2.8140000000000001</v>
      </c>
      <c r="H160">
        <v>0.13800000000000001</v>
      </c>
      <c r="I160">
        <v>18.899999999999999</v>
      </c>
      <c r="J160">
        <v>88.1</v>
      </c>
      <c r="K160">
        <v>1.6</v>
      </c>
      <c r="N160" s="15">
        <v>36702.708333333336</v>
      </c>
      <c r="O160" s="15">
        <f t="shared" si="2"/>
        <v>36702.75</v>
      </c>
      <c r="P160" s="1">
        <v>21.053333333333331</v>
      </c>
      <c r="Q160" s="6"/>
      <c r="S160" s="6"/>
      <c r="W160" s="6">
        <v>1.6</v>
      </c>
    </row>
    <row r="161" spans="1:25">
      <c r="A161" s="22">
        <v>6.4166666666666572</v>
      </c>
      <c r="B161" s="14">
        <v>6.4166666666666572</v>
      </c>
      <c r="C161">
        <v>1.8340000000000001</v>
      </c>
      <c r="D161">
        <v>2.21</v>
      </c>
      <c r="E161">
        <v>2.593</v>
      </c>
      <c r="F161">
        <v>2.92</v>
      </c>
      <c r="G161">
        <v>3.0840000000000001</v>
      </c>
      <c r="H161">
        <v>0.216</v>
      </c>
      <c r="I161">
        <v>20.350000000000001</v>
      </c>
      <c r="J161">
        <v>86.4</v>
      </c>
      <c r="K161">
        <v>0.2</v>
      </c>
      <c r="N161" s="15">
        <v>36702.75</v>
      </c>
      <c r="O161" s="15">
        <f t="shared" si="2"/>
        <v>36702.791666666664</v>
      </c>
      <c r="P161" s="1">
        <v>21.693333333333332</v>
      </c>
      <c r="Q161" s="6"/>
      <c r="S161" s="6"/>
      <c r="W161" s="6">
        <v>0.2</v>
      </c>
    </row>
    <row r="162" spans="1:25">
      <c r="A162" s="22">
        <v>6.4583333333333428</v>
      </c>
      <c r="B162" s="14">
        <v>6.4583333333333428</v>
      </c>
      <c r="C162">
        <v>0.14399999999999999</v>
      </c>
      <c r="D162">
        <v>0.98299999999999998</v>
      </c>
      <c r="E162">
        <v>1.175</v>
      </c>
      <c r="F162">
        <v>1.365</v>
      </c>
      <c r="G162">
        <v>1.502</v>
      </c>
      <c r="H162">
        <v>7.4999999999999997E-2</v>
      </c>
      <c r="I162">
        <v>19.97</v>
      </c>
      <c r="J162">
        <v>93.4</v>
      </c>
      <c r="K162">
        <v>7.2</v>
      </c>
      <c r="N162" s="15">
        <v>36702.791666666664</v>
      </c>
      <c r="O162" s="15">
        <f t="shared" si="2"/>
        <v>36702.833333333336</v>
      </c>
      <c r="P162" s="1">
        <v>21.236666666666668</v>
      </c>
      <c r="Q162" s="6"/>
      <c r="S162" s="6"/>
      <c r="W162" s="6">
        <v>7.2</v>
      </c>
    </row>
    <row r="163" spans="1:25">
      <c r="A163" s="22">
        <v>6.5</v>
      </c>
      <c r="B163" s="14">
        <v>6.5</v>
      </c>
      <c r="C163">
        <v>2.5000000000000001E-2</v>
      </c>
      <c r="D163">
        <v>0.98499999999999999</v>
      </c>
      <c r="E163">
        <v>1.069</v>
      </c>
      <c r="F163">
        <v>1.337</v>
      </c>
      <c r="G163">
        <v>1.4550000000000001</v>
      </c>
      <c r="H163">
        <v>6.6000000000000003E-2</v>
      </c>
      <c r="I163">
        <v>20.010000000000002</v>
      </c>
      <c r="J163">
        <v>95.3</v>
      </c>
      <c r="K163">
        <v>5</v>
      </c>
      <c r="N163" s="15">
        <v>36702.833333333336</v>
      </c>
      <c r="O163" s="15">
        <f t="shared" si="2"/>
        <v>36702.875</v>
      </c>
      <c r="P163" s="1">
        <v>20.173333333333332</v>
      </c>
      <c r="Q163" s="6"/>
      <c r="S163" s="6"/>
      <c r="W163" s="6">
        <v>5</v>
      </c>
    </row>
    <row r="164" spans="1:25">
      <c r="A164" s="22">
        <v>6.5416666666666572</v>
      </c>
      <c r="B164" s="14">
        <v>6.5416666666666572</v>
      </c>
      <c r="C164">
        <v>0.69899999999999995</v>
      </c>
      <c r="D164">
        <v>1.4790000000000001</v>
      </c>
      <c r="E164">
        <v>1.75</v>
      </c>
      <c r="F164">
        <v>2.15</v>
      </c>
      <c r="G164">
        <v>2.3039999999999998</v>
      </c>
      <c r="H164">
        <v>2.7E-2</v>
      </c>
      <c r="I164">
        <v>19.04</v>
      </c>
      <c r="J164">
        <v>97.7</v>
      </c>
      <c r="K164">
        <v>20.3</v>
      </c>
      <c r="N164" s="15">
        <v>36702.875</v>
      </c>
      <c r="O164" s="15">
        <f t="shared" si="2"/>
        <v>36702.916666666664</v>
      </c>
      <c r="P164" s="1">
        <v>19.203333333333333</v>
      </c>
      <c r="Q164" s="6"/>
      <c r="S164" s="6"/>
      <c r="W164" s="6">
        <v>20.3</v>
      </c>
    </row>
    <row r="165" spans="1:25">
      <c r="A165" s="22">
        <v>6.5833333333333428</v>
      </c>
      <c r="B165" s="14">
        <v>6.5833333333333428</v>
      </c>
      <c r="C165">
        <v>8.6999999999999994E-2</v>
      </c>
      <c r="D165">
        <v>0.69799999999999995</v>
      </c>
      <c r="E165">
        <v>0.79500000000000004</v>
      </c>
      <c r="F165">
        <v>0.90100000000000002</v>
      </c>
      <c r="G165">
        <v>0.96799999999999997</v>
      </c>
      <c r="H165">
        <v>0.158</v>
      </c>
      <c r="I165">
        <v>19.260000000000002</v>
      </c>
      <c r="J165">
        <v>97.6</v>
      </c>
      <c r="K165">
        <v>1.7</v>
      </c>
      <c r="N165" s="15">
        <v>36702.916666666664</v>
      </c>
      <c r="O165" s="15">
        <f t="shared" si="2"/>
        <v>36702.958333333336</v>
      </c>
      <c r="P165" s="1">
        <v>18.64</v>
      </c>
      <c r="Q165" s="6"/>
      <c r="S165" s="6"/>
      <c r="W165" s="6">
        <v>1.7</v>
      </c>
    </row>
    <row r="166" spans="1:25">
      <c r="A166" s="22">
        <v>6.625</v>
      </c>
      <c r="B166" s="14">
        <v>6.625</v>
      </c>
      <c r="C166">
        <v>6.4000000000000001E-2</v>
      </c>
      <c r="D166">
        <v>0.72699999999999998</v>
      </c>
      <c r="E166">
        <v>0.81</v>
      </c>
      <c r="F166">
        <v>0.89700000000000002</v>
      </c>
      <c r="G166">
        <v>0.97199999999999998</v>
      </c>
      <c r="H166">
        <v>0.28699999999999998</v>
      </c>
      <c r="I166">
        <v>20.58</v>
      </c>
      <c r="J166">
        <v>93.9</v>
      </c>
      <c r="K166">
        <v>0</v>
      </c>
      <c r="N166" s="15">
        <v>36702.958333333336</v>
      </c>
      <c r="O166" s="15">
        <f t="shared" si="2"/>
        <v>36703</v>
      </c>
      <c r="P166" s="1">
        <v>18.396666666666665</v>
      </c>
      <c r="Q166" s="6"/>
      <c r="S166" s="6"/>
      <c r="W166" s="6">
        <v>0</v>
      </c>
    </row>
    <row r="167" spans="1:25">
      <c r="A167" s="22">
        <v>6.6666666666666572</v>
      </c>
      <c r="B167" s="14">
        <v>6.6666666666666572</v>
      </c>
      <c r="C167">
        <v>0.91500000000000004</v>
      </c>
      <c r="D167">
        <v>1.67</v>
      </c>
      <c r="E167">
        <v>1.873</v>
      </c>
      <c r="F167">
        <v>2.09</v>
      </c>
      <c r="G167">
        <v>2.3340000000000001</v>
      </c>
      <c r="H167">
        <v>0.19900000000000001</v>
      </c>
      <c r="I167">
        <v>21.24</v>
      </c>
      <c r="J167">
        <v>88.2</v>
      </c>
      <c r="K167">
        <v>0</v>
      </c>
      <c r="N167" s="15">
        <v>36703</v>
      </c>
      <c r="O167" s="15">
        <f t="shared" si="2"/>
        <v>36703.041666666664</v>
      </c>
      <c r="P167" s="1">
        <v>18.11</v>
      </c>
      <c r="Q167" s="6"/>
      <c r="S167" s="6"/>
      <c r="W167" s="6">
        <v>0</v>
      </c>
    </row>
    <row r="168" spans="1:25">
      <c r="A168" s="22">
        <v>6.7083333333333428</v>
      </c>
      <c r="B168" s="14">
        <v>6.7083333333333428</v>
      </c>
      <c r="C168">
        <v>0.77200000000000002</v>
      </c>
      <c r="D168">
        <v>1.6479999999999999</v>
      </c>
      <c r="E168">
        <v>1.857</v>
      </c>
      <c r="F168">
        <v>2.097</v>
      </c>
      <c r="G168">
        <v>2.3780000000000001</v>
      </c>
      <c r="H168">
        <v>0.11</v>
      </c>
      <c r="I168">
        <v>21.46</v>
      </c>
      <c r="J168">
        <v>85.2</v>
      </c>
      <c r="K168">
        <v>0</v>
      </c>
      <c r="N168" s="15">
        <v>36703.041666666664</v>
      </c>
      <c r="O168" s="15">
        <f t="shared" si="2"/>
        <v>36703.083333333336</v>
      </c>
      <c r="P168" s="1">
        <v>17.773333333333337</v>
      </c>
      <c r="Q168" s="6"/>
      <c r="R168" s="6"/>
      <c r="S168" s="6"/>
      <c r="T168" s="6"/>
      <c r="U168" s="6"/>
      <c r="V168" s="21"/>
      <c r="W168" s="6">
        <v>0</v>
      </c>
      <c r="X168" s="6"/>
      <c r="Y168" s="6"/>
    </row>
    <row r="169" spans="1:25">
      <c r="A169" s="22">
        <v>6.75</v>
      </c>
      <c r="B169" s="14">
        <v>6.75</v>
      </c>
      <c r="C169">
        <v>0.39400000000000002</v>
      </c>
      <c r="D169">
        <v>1.3049999999999999</v>
      </c>
      <c r="E169">
        <v>1.4710000000000001</v>
      </c>
      <c r="F169">
        <v>1.67</v>
      </c>
      <c r="G169">
        <v>1.913</v>
      </c>
      <c r="H169">
        <v>2.1999999999999999E-2</v>
      </c>
      <c r="I169">
        <v>20.18</v>
      </c>
      <c r="J169">
        <v>90.6</v>
      </c>
      <c r="K169">
        <v>0</v>
      </c>
      <c r="N169" s="15">
        <v>36703.083333333336</v>
      </c>
      <c r="O169" s="15">
        <f t="shared" si="2"/>
        <v>36703.125</v>
      </c>
      <c r="P169" s="1">
        <v>17.423333333333336</v>
      </c>
      <c r="Q169" s="6"/>
      <c r="R169" s="6"/>
      <c r="S169" s="6"/>
      <c r="T169" s="6"/>
      <c r="U169" s="6"/>
      <c r="V169" s="21"/>
      <c r="W169" s="6">
        <v>0</v>
      </c>
      <c r="X169" s="6"/>
      <c r="Y169" s="6"/>
    </row>
    <row r="170" spans="1:25">
      <c r="A170" s="22">
        <v>6.7916666666666572</v>
      </c>
      <c r="B170" s="14">
        <v>6.7916666666666572</v>
      </c>
      <c r="C170">
        <v>0.34599999999999997</v>
      </c>
      <c r="D170">
        <v>1.25</v>
      </c>
      <c r="E170">
        <v>1.464</v>
      </c>
      <c r="F170">
        <v>1.6850000000000001</v>
      </c>
      <c r="G170">
        <v>1.927</v>
      </c>
      <c r="H170">
        <v>2E-3</v>
      </c>
      <c r="I170">
        <v>19.350000000000001</v>
      </c>
      <c r="J170">
        <v>93.9</v>
      </c>
      <c r="K170">
        <v>0</v>
      </c>
      <c r="N170" s="15">
        <v>36703.125</v>
      </c>
      <c r="O170" s="15">
        <f t="shared" si="2"/>
        <v>36703.166666666664</v>
      </c>
      <c r="P170" s="1">
        <v>17.403333333333332</v>
      </c>
      <c r="Q170" s="6"/>
      <c r="R170" s="6"/>
      <c r="S170" s="6"/>
      <c r="T170" s="6"/>
      <c r="U170" s="6"/>
      <c r="V170" s="21"/>
      <c r="W170" s="6">
        <v>0</v>
      </c>
      <c r="X170" s="6"/>
      <c r="Y170" s="6"/>
    </row>
    <row r="171" spans="1:25">
      <c r="A171" s="22">
        <v>6.8333333333333428</v>
      </c>
      <c r="B171" s="14">
        <v>6.8333333333333428</v>
      </c>
      <c r="C171">
        <v>1.4550000000000001</v>
      </c>
      <c r="D171">
        <v>1.9630000000000001</v>
      </c>
      <c r="E171">
        <v>2.2490000000000001</v>
      </c>
      <c r="F171">
        <v>2.5299999999999998</v>
      </c>
      <c r="G171">
        <v>2.891</v>
      </c>
      <c r="H171">
        <v>0</v>
      </c>
      <c r="I171">
        <v>19.29</v>
      </c>
      <c r="J171">
        <v>95</v>
      </c>
      <c r="K171">
        <v>0</v>
      </c>
      <c r="N171" s="15">
        <v>36703.166666666664</v>
      </c>
      <c r="O171" s="15">
        <f t="shared" si="2"/>
        <v>36703.208333333336</v>
      </c>
      <c r="P171" s="1">
        <v>17.736666666666665</v>
      </c>
      <c r="Q171" s="6"/>
      <c r="R171" s="6"/>
      <c r="S171" s="6"/>
      <c r="T171" s="6"/>
      <c r="U171" s="6"/>
      <c r="V171" s="21"/>
      <c r="W171" s="6">
        <v>0</v>
      </c>
      <c r="X171" s="6"/>
      <c r="Y171" s="6"/>
    </row>
    <row r="172" spans="1:25">
      <c r="A172" s="22">
        <v>6.875</v>
      </c>
      <c r="B172" s="14">
        <v>6.875</v>
      </c>
      <c r="C172">
        <v>1.19</v>
      </c>
      <c r="D172">
        <v>1.613</v>
      </c>
      <c r="E172">
        <v>1.877</v>
      </c>
      <c r="F172">
        <v>2.1429999999999998</v>
      </c>
      <c r="G172">
        <v>2.4510000000000001</v>
      </c>
      <c r="H172">
        <v>-2E-3</v>
      </c>
      <c r="I172">
        <v>19.170000000000002</v>
      </c>
      <c r="J172">
        <v>95</v>
      </c>
      <c r="K172">
        <v>0</v>
      </c>
      <c r="N172" s="15">
        <v>36703.208333333336</v>
      </c>
      <c r="O172" s="15">
        <f t="shared" si="2"/>
        <v>36703.25</v>
      </c>
      <c r="P172" s="1">
        <v>18.013333333333332</v>
      </c>
      <c r="Q172" s="6"/>
      <c r="R172" s="6"/>
      <c r="S172" s="6"/>
      <c r="T172" s="6"/>
      <c r="U172" s="6"/>
      <c r="V172" s="21"/>
      <c r="W172" s="6">
        <v>0</v>
      </c>
      <c r="X172" s="6"/>
      <c r="Y172" s="6"/>
    </row>
    <row r="173" spans="1:25">
      <c r="A173" s="22">
        <v>6.9166666666666572</v>
      </c>
      <c r="B173" s="14">
        <v>6.9166666666666572</v>
      </c>
      <c r="C173">
        <v>0.58799999999999997</v>
      </c>
      <c r="D173">
        <v>1.367</v>
      </c>
      <c r="E173">
        <v>1.5980000000000001</v>
      </c>
      <c r="F173">
        <v>1.823</v>
      </c>
      <c r="G173">
        <v>2.1160000000000001</v>
      </c>
      <c r="H173">
        <v>-1E-3</v>
      </c>
      <c r="I173">
        <v>18.91</v>
      </c>
      <c r="J173">
        <v>94.7</v>
      </c>
      <c r="K173">
        <v>0</v>
      </c>
      <c r="N173" s="15">
        <v>36703.25</v>
      </c>
      <c r="O173" s="15">
        <f t="shared" si="2"/>
        <v>36703.291666666664</v>
      </c>
      <c r="P173" s="1">
        <v>18.346666666666664</v>
      </c>
      <c r="Q173" s="6"/>
      <c r="R173" s="6"/>
      <c r="S173" s="6"/>
      <c r="T173" s="6"/>
      <c r="U173" s="6"/>
      <c r="V173" s="21"/>
      <c r="W173" s="6">
        <v>0</v>
      </c>
      <c r="X173" s="6"/>
      <c r="Y173" s="6"/>
    </row>
    <row r="174" spans="1:25">
      <c r="A174" s="22">
        <v>6.9583333333333428</v>
      </c>
      <c r="B174" s="14">
        <v>6.9583333333333428</v>
      </c>
      <c r="C174">
        <v>0.20300000000000001</v>
      </c>
      <c r="D174">
        <v>0.99099999999999999</v>
      </c>
      <c r="E174">
        <v>1.1659999999999999</v>
      </c>
      <c r="F174">
        <v>1.371</v>
      </c>
      <c r="G174">
        <v>1.6140000000000001</v>
      </c>
      <c r="H174">
        <v>0</v>
      </c>
      <c r="I174">
        <v>18.55</v>
      </c>
      <c r="J174">
        <v>95.5</v>
      </c>
      <c r="K174">
        <v>0</v>
      </c>
      <c r="N174" s="15">
        <v>36703.291666666664</v>
      </c>
      <c r="O174" s="15">
        <f t="shared" si="2"/>
        <v>36703.333333333336</v>
      </c>
      <c r="P174" s="1">
        <v>19.283333333333331</v>
      </c>
      <c r="Q174" s="6"/>
      <c r="R174" s="6"/>
      <c r="S174" s="6"/>
      <c r="T174" s="6"/>
      <c r="U174" s="6"/>
      <c r="V174" s="21"/>
      <c r="W174" s="6">
        <v>0</v>
      </c>
      <c r="X174" s="6"/>
      <c r="Y174" s="6"/>
    </row>
    <row r="175" spans="1:25">
      <c r="A175" s="22">
        <v>7</v>
      </c>
      <c r="B175" s="14">
        <v>7</v>
      </c>
      <c r="C175">
        <v>8.5000000000000006E-2</v>
      </c>
      <c r="D175">
        <v>0.48899999999999999</v>
      </c>
      <c r="E175">
        <v>0.60199999999999998</v>
      </c>
      <c r="F175">
        <v>0.748</v>
      </c>
      <c r="G175">
        <v>0.89200000000000002</v>
      </c>
      <c r="H175">
        <v>0</v>
      </c>
      <c r="I175">
        <v>18.100000000000001</v>
      </c>
      <c r="J175">
        <v>96.7</v>
      </c>
      <c r="K175">
        <v>0</v>
      </c>
      <c r="N175" s="15">
        <v>36703.333333333336</v>
      </c>
      <c r="O175" s="15">
        <f t="shared" si="2"/>
        <v>36703.375</v>
      </c>
      <c r="P175" s="1">
        <v>21.056666666666665</v>
      </c>
      <c r="Q175" s="6"/>
      <c r="R175" s="6"/>
      <c r="S175" s="6"/>
      <c r="T175" s="6"/>
      <c r="U175" s="6"/>
      <c r="V175" s="21"/>
      <c r="W175" s="6">
        <v>0</v>
      </c>
      <c r="X175" s="6"/>
      <c r="Y175" s="6"/>
    </row>
    <row r="176" spans="1:25">
      <c r="A176" s="22">
        <v>7.0416666666666572</v>
      </c>
      <c r="B176" s="14">
        <v>7.0416666666666572</v>
      </c>
      <c r="C176">
        <v>7.0999999999999994E-2</v>
      </c>
      <c r="D176">
        <v>0.66200000000000003</v>
      </c>
      <c r="E176">
        <v>0.76700000000000002</v>
      </c>
      <c r="F176">
        <v>0.88900000000000001</v>
      </c>
      <c r="G176">
        <v>1.038</v>
      </c>
      <c r="H176">
        <v>0</v>
      </c>
      <c r="I176">
        <v>18.57</v>
      </c>
      <c r="J176">
        <v>96.9</v>
      </c>
      <c r="K176">
        <v>0</v>
      </c>
      <c r="N176" s="15">
        <v>36703.375</v>
      </c>
      <c r="O176" s="15">
        <f t="shared" si="2"/>
        <v>36703.416666666664</v>
      </c>
      <c r="P176" s="1">
        <v>22.446666666666669</v>
      </c>
      <c r="Q176" s="6"/>
      <c r="R176" s="6"/>
      <c r="S176" s="6"/>
      <c r="T176" s="6"/>
      <c r="U176" s="6"/>
      <c r="V176" s="21"/>
      <c r="W176" s="6">
        <v>0</v>
      </c>
      <c r="X176" s="6"/>
      <c r="Y176" s="6"/>
    </row>
    <row r="177" spans="1:31">
      <c r="A177" s="22">
        <v>7.0833333333333428</v>
      </c>
      <c r="B177" s="14">
        <v>7.0833333333333428</v>
      </c>
      <c r="C177">
        <v>0.32800000000000001</v>
      </c>
      <c r="D177">
        <v>1.125</v>
      </c>
      <c r="E177">
        <v>1.262</v>
      </c>
      <c r="F177">
        <v>1.4350000000000001</v>
      </c>
      <c r="G177">
        <v>1.6279999999999999</v>
      </c>
      <c r="H177">
        <v>5.0000000000000001E-3</v>
      </c>
      <c r="I177">
        <v>19.12</v>
      </c>
      <c r="J177">
        <v>96.2</v>
      </c>
      <c r="K177">
        <v>0</v>
      </c>
      <c r="N177" s="15">
        <v>36703.416666666664</v>
      </c>
      <c r="O177" s="15">
        <f t="shared" si="2"/>
        <v>36703.458333333336</v>
      </c>
      <c r="P177" s="1">
        <v>25.25333333333333</v>
      </c>
      <c r="Q177" s="6"/>
      <c r="R177" s="6"/>
      <c r="S177" s="6"/>
      <c r="T177" s="6"/>
      <c r="U177" s="6"/>
      <c r="V177" s="21"/>
      <c r="W177" s="6">
        <v>0</v>
      </c>
      <c r="X177" s="6"/>
      <c r="Y177" s="6"/>
    </row>
    <row r="178" spans="1:31">
      <c r="A178" s="22">
        <v>7.125</v>
      </c>
      <c r="B178" s="14">
        <v>7.125</v>
      </c>
      <c r="C178">
        <v>0.23100000000000001</v>
      </c>
      <c r="D178">
        <v>0.90400000000000003</v>
      </c>
      <c r="E178">
        <v>1.04</v>
      </c>
      <c r="F178">
        <v>1.17</v>
      </c>
      <c r="G178">
        <v>1.319</v>
      </c>
      <c r="H178">
        <v>2.7E-2</v>
      </c>
      <c r="I178">
        <v>19.16</v>
      </c>
      <c r="J178">
        <v>97.1</v>
      </c>
      <c r="K178">
        <v>0</v>
      </c>
      <c r="N178" s="18">
        <v>36703.458333333336</v>
      </c>
      <c r="O178" s="18">
        <f t="shared" si="2"/>
        <v>36703.5</v>
      </c>
      <c r="P178" s="1">
        <v>27.893333333333334</v>
      </c>
      <c r="Q178" s="6">
        <f>AVERAGE(P178:P187)</f>
        <v>28.536333333333335</v>
      </c>
      <c r="S178" s="6"/>
      <c r="W178" s="6">
        <v>0</v>
      </c>
    </row>
    <row r="179" spans="1:31">
      <c r="A179" s="22">
        <v>7.1666666666666572</v>
      </c>
      <c r="B179" s="14">
        <v>7.1666666666666572</v>
      </c>
      <c r="C179">
        <v>9.7000000000000003E-2</v>
      </c>
      <c r="D179">
        <v>0.69199999999999995</v>
      </c>
      <c r="E179">
        <v>0.82199999999999995</v>
      </c>
      <c r="F179">
        <v>0.95599999999999996</v>
      </c>
      <c r="G179">
        <v>1.0920000000000001</v>
      </c>
      <c r="H179">
        <v>7.5999999999999998E-2</v>
      </c>
      <c r="I179">
        <v>19.38</v>
      </c>
      <c r="J179">
        <v>96</v>
      </c>
      <c r="K179">
        <v>0</v>
      </c>
      <c r="N179" s="18">
        <v>36703.5</v>
      </c>
      <c r="O179" s="18">
        <f t="shared" si="2"/>
        <v>36703.541666666664</v>
      </c>
      <c r="P179" s="1">
        <v>29.736666666666668</v>
      </c>
      <c r="Q179" s="6"/>
      <c r="S179" s="6"/>
      <c r="W179" s="6">
        <v>0</v>
      </c>
    </row>
    <row r="180" spans="1:31">
      <c r="A180" s="22">
        <v>7.2083333333333428</v>
      </c>
      <c r="B180" s="14">
        <v>7.2083333333333428</v>
      </c>
      <c r="C180">
        <v>0.54200000000000004</v>
      </c>
      <c r="D180">
        <v>0.98799999999999999</v>
      </c>
      <c r="E180">
        <v>1.1850000000000001</v>
      </c>
      <c r="F180">
        <v>1.3879999999999999</v>
      </c>
      <c r="G180">
        <v>1.579</v>
      </c>
      <c r="H180">
        <v>0.252</v>
      </c>
      <c r="I180">
        <v>20.420000000000002</v>
      </c>
      <c r="J180">
        <v>90.2</v>
      </c>
      <c r="K180">
        <v>0</v>
      </c>
      <c r="N180" s="18">
        <v>36703.541666666664</v>
      </c>
      <c r="O180" s="18">
        <f t="shared" si="2"/>
        <v>36703.583333333336</v>
      </c>
      <c r="P180" s="1">
        <v>30.176666666666666</v>
      </c>
      <c r="Q180" s="6"/>
      <c r="S180" s="6"/>
      <c r="W180" s="6">
        <v>0</v>
      </c>
    </row>
    <row r="181" spans="1:31">
      <c r="A181" s="22">
        <v>7.25</v>
      </c>
      <c r="B181" s="14">
        <v>7.25</v>
      </c>
      <c r="C181">
        <v>0.40100000000000002</v>
      </c>
      <c r="D181">
        <v>1.0820000000000001</v>
      </c>
      <c r="E181">
        <v>1.234</v>
      </c>
      <c r="F181">
        <v>1.393</v>
      </c>
      <c r="G181">
        <v>1.5669999999999999</v>
      </c>
      <c r="H181">
        <v>0.39900000000000002</v>
      </c>
      <c r="I181">
        <v>21.97</v>
      </c>
      <c r="J181">
        <v>81.099999999999994</v>
      </c>
      <c r="K181">
        <v>0</v>
      </c>
      <c r="N181" s="18">
        <v>36703.583333333336</v>
      </c>
      <c r="O181" s="18">
        <f t="shared" si="2"/>
        <v>36703.625</v>
      </c>
      <c r="P181" s="1">
        <v>29.233333333333334</v>
      </c>
      <c r="Q181" s="6"/>
      <c r="S181" s="6"/>
      <c r="W181" s="6">
        <v>0</v>
      </c>
    </row>
    <row r="182" spans="1:31">
      <c r="A182" s="22">
        <v>7.2916666666666572</v>
      </c>
      <c r="B182" s="14">
        <v>7.2916666666666572</v>
      </c>
      <c r="C182">
        <v>0.34899999999999998</v>
      </c>
      <c r="D182">
        <v>1.1180000000000001</v>
      </c>
      <c r="E182">
        <v>1.2629999999999999</v>
      </c>
      <c r="F182">
        <v>1.4239999999999999</v>
      </c>
      <c r="G182">
        <v>1.5920000000000001</v>
      </c>
      <c r="H182">
        <v>0.498</v>
      </c>
      <c r="I182">
        <v>22.73</v>
      </c>
      <c r="J182">
        <v>79.5</v>
      </c>
      <c r="K182">
        <v>0</v>
      </c>
      <c r="N182" s="18">
        <v>36703.625</v>
      </c>
      <c r="O182" s="18">
        <f t="shared" si="2"/>
        <v>36703.666666666664</v>
      </c>
      <c r="P182" s="1">
        <v>29.823333333333334</v>
      </c>
      <c r="Q182" s="6"/>
      <c r="S182" s="6"/>
      <c r="W182" s="6">
        <v>0</v>
      </c>
    </row>
    <row r="183" spans="1:31">
      <c r="A183" s="22">
        <v>7.3333333333333428</v>
      </c>
      <c r="B183" s="14">
        <v>7.3333333333333428</v>
      </c>
      <c r="C183">
        <v>0.27700000000000002</v>
      </c>
      <c r="D183">
        <v>1.073</v>
      </c>
      <c r="E183">
        <v>1.1950000000000001</v>
      </c>
      <c r="F183">
        <v>1.2909999999999999</v>
      </c>
      <c r="G183">
        <v>1.3959999999999999</v>
      </c>
      <c r="H183">
        <v>0.80700000000000005</v>
      </c>
      <c r="I183">
        <v>24.23</v>
      </c>
      <c r="J183">
        <v>73.7</v>
      </c>
      <c r="K183">
        <v>0</v>
      </c>
      <c r="N183" s="18">
        <v>36703.666666666664</v>
      </c>
      <c r="O183" s="18">
        <f t="shared" si="2"/>
        <v>36703.708333333336</v>
      </c>
      <c r="P183" s="1">
        <v>29.723333333333333</v>
      </c>
      <c r="Q183" s="6"/>
      <c r="S183" s="6"/>
      <c r="W183" s="6">
        <v>0</v>
      </c>
    </row>
    <row r="184" spans="1:31">
      <c r="A184" s="22">
        <v>7.375</v>
      </c>
      <c r="B184" s="14">
        <v>7.375</v>
      </c>
      <c r="C184">
        <v>0.33400000000000002</v>
      </c>
      <c r="D184">
        <v>1.014</v>
      </c>
      <c r="E184">
        <v>1.1439999999999999</v>
      </c>
      <c r="F184">
        <v>1.2370000000000001</v>
      </c>
      <c r="G184">
        <v>1.3540000000000001</v>
      </c>
      <c r="H184">
        <v>0.91</v>
      </c>
      <c r="I184">
        <v>25.35</v>
      </c>
      <c r="J184">
        <v>69.67</v>
      </c>
      <c r="K184">
        <v>0</v>
      </c>
      <c r="N184" s="18">
        <v>36703.708333333336</v>
      </c>
      <c r="O184" s="18">
        <f t="shared" si="2"/>
        <v>36703.75</v>
      </c>
      <c r="P184" s="1">
        <v>28.926666666666666</v>
      </c>
      <c r="Q184" s="6"/>
      <c r="S184" s="6"/>
      <c r="W184" s="6">
        <v>0</v>
      </c>
    </row>
    <row r="185" spans="1:31">
      <c r="A185" s="22">
        <v>7.4166666666666572</v>
      </c>
      <c r="B185" s="14">
        <v>7.4166666666666572</v>
      </c>
      <c r="C185">
        <v>0.32600000000000001</v>
      </c>
      <c r="D185">
        <v>0.96099999999999997</v>
      </c>
      <c r="E185">
        <v>1.0880000000000001</v>
      </c>
      <c r="F185">
        <v>1.1879999999999999</v>
      </c>
      <c r="G185">
        <v>1.3</v>
      </c>
      <c r="H185">
        <v>0.90700000000000003</v>
      </c>
      <c r="I185">
        <v>26.76</v>
      </c>
      <c r="J185">
        <v>63.47</v>
      </c>
      <c r="K185">
        <v>0</v>
      </c>
      <c r="N185" s="18">
        <v>36703.75</v>
      </c>
      <c r="O185" s="18">
        <f t="shared" si="2"/>
        <v>36703.791666666664</v>
      </c>
      <c r="P185" s="1">
        <v>28.16</v>
      </c>
      <c r="Q185" s="6"/>
      <c r="S185" s="6"/>
      <c r="W185" s="6">
        <v>0</v>
      </c>
      <c r="AD185" s="13"/>
      <c r="AE185" s="13"/>
    </row>
    <row r="186" spans="1:31">
      <c r="A186" s="22">
        <v>7.4583333333333428</v>
      </c>
      <c r="B186" s="14">
        <v>7.4583333333333428</v>
      </c>
      <c r="C186">
        <v>0.63200000000000001</v>
      </c>
      <c r="D186">
        <v>1.026</v>
      </c>
      <c r="E186">
        <v>1.1479999999999999</v>
      </c>
      <c r="F186">
        <v>1.2669999999999999</v>
      </c>
      <c r="G186">
        <v>1.3979999999999999</v>
      </c>
      <c r="H186">
        <v>0.57599999999999996</v>
      </c>
      <c r="I186">
        <v>27.49</v>
      </c>
      <c r="J186">
        <v>55.76</v>
      </c>
      <c r="K186">
        <v>0</v>
      </c>
      <c r="N186" s="18">
        <v>36703.791666666664</v>
      </c>
      <c r="O186" s="18">
        <f t="shared" si="2"/>
        <v>36703.833333333336</v>
      </c>
      <c r="P186" s="1">
        <v>26.666666666666668</v>
      </c>
      <c r="Q186" s="6"/>
      <c r="S186" s="6"/>
      <c r="W186" s="6">
        <v>0</v>
      </c>
      <c r="AD186" s="13"/>
      <c r="AE186" s="13"/>
    </row>
    <row r="187" spans="1:31">
      <c r="A187" s="22">
        <v>7.5</v>
      </c>
      <c r="B187" s="14">
        <v>7.5</v>
      </c>
      <c r="C187">
        <v>0.70299999999999996</v>
      </c>
      <c r="D187">
        <v>0.88400000000000001</v>
      </c>
      <c r="E187">
        <v>0.997</v>
      </c>
      <c r="F187">
        <v>1.087</v>
      </c>
      <c r="G187">
        <v>1.1910000000000001</v>
      </c>
      <c r="H187">
        <v>0.60799999999999998</v>
      </c>
      <c r="I187">
        <v>28.02</v>
      </c>
      <c r="J187">
        <v>51.78</v>
      </c>
      <c r="K187">
        <v>0</v>
      </c>
      <c r="N187" s="18">
        <v>36703.833333333336</v>
      </c>
      <c r="O187" s="18">
        <f t="shared" si="2"/>
        <v>36703.875</v>
      </c>
      <c r="P187" s="1">
        <v>25.02333333333333</v>
      </c>
      <c r="Q187" s="6"/>
      <c r="S187" s="6"/>
      <c r="W187" s="6">
        <v>0</v>
      </c>
      <c r="AD187" s="13"/>
      <c r="AE187" s="13"/>
    </row>
    <row r="188" spans="1:31">
      <c r="A188" s="22">
        <v>7.5416666666666572</v>
      </c>
      <c r="B188" s="14">
        <v>7.5416666666666572</v>
      </c>
      <c r="C188">
        <v>0.36499999999999999</v>
      </c>
      <c r="D188">
        <v>0.97699999999999998</v>
      </c>
      <c r="E188">
        <v>1.1399999999999999</v>
      </c>
      <c r="F188">
        <v>1.24</v>
      </c>
      <c r="G188">
        <v>1.329</v>
      </c>
      <c r="H188">
        <v>0.61499999999999999</v>
      </c>
      <c r="I188">
        <v>28.34</v>
      </c>
      <c r="J188">
        <v>52.49</v>
      </c>
      <c r="K188">
        <v>0</v>
      </c>
      <c r="N188" s="17">
        <v>36703.875</v>
      </c>
      <c r="O188" s="17">
        <f t="shared" si="2"/>
        <v>36703.916666666664</v>
      </c>
      <c r="P188" s="1">
        <v>23.583333333333332</v>
      </c>
      <c r="Q188" s="6">
        <f>AVERAGE(P188:P202)</f>
        <v>21.013555555555559</v>
      </c>
      <c r="S188" s="6"/>
      <c r="W188" s="6">
        <v>0</v>
      </c>
    </row>
    <row r="189" spans="1:31">
      <c r="A189" s="22">
        <v>7.5833333333333428</v>
      </c>
      <c r="B189" s="14">
        <v>7.5833333333333428</v>
      </c>
      <c r="C189">
        <v>0.251</v>
      </c>
      <c r="D189">
        <v>0.97699999999999998</v>
      </c>
      <c r="E189">
        <v>1.1200000000000001</v>
      </c>
      <c r="F189">
        <v>1.2390000000000001</v>
      </c>
      <c r="G189">
        <v>1.331</v>
      </c>
      <c r="H189">
        <v>0.49099999999999999</v>
      </c>
      <c r="I189">
        <v>28.71</v>
      </c>
      <c r="J189">
        <v>49.52</v>
      </c>
      <c r="K189">
        <v>0</v>
      </c>
      <c r="N189" s="17">
        <v>36703.916666666664</v>
      </c>
      <c r="O189" s="17">
        <f t="shared" si="2"/>
        <v>36703.958333333336</v>
      </c>
      <c r="P189" s="1">
        <v>22.393333333333334</v>
      </c>
      <c r="Q189" s="6"/>
      <c r="S189" s="6"/>
      <c r="W189" s="6">
        <v>0</v>
      </c>
    </row>
    <row r="190" spans="1:31">
      <c r="A190" s="22">
        <v>7.625</v>
      </c>
      <c r="B190" s="14">
        <v>7.625</v>
      </c>
      <c r="C190">
        <v>7.5999999999999998E-2</v>
      </c>
      <c r="D190">
        <v>0.54600000000000004</v>
      </c>
      <c r="E190">
        <v>0.61799999999999999</v>
      </c>
      <c r="F190">
        <v>0.67200000000000004</v>
      </c>
      <c r="G190">
        <v>0.72199999999999998</v>
      </c>
      <c r="H190">
        <v>0.32600000000000001</v>
      </c>
      <c r="I190">
        <v>29.33</v>
      </c>
      <c r="J190">
        <v>45.18</v>
      </c>
      <c r="K190">
        <v>0</v>
      </c>
      <c r="N190" s="17">
        <v>36703.958333333336</v>
      </c>
      <c r="O190" s="17">
        <f t="shared" si="2"/>
        <v>36704</v>
      </c>
      <c r="P190" s="1">
        <v>21.613333333333333</v>
      </c>
      <c r="Q190" s="6"/>
      <c r="S190" s="6"/>
      <c r="W190" s="6">
        <v>0</v>
      </c>
    </row>
    <row r="191" spans="1:31">
      <c r="A191" s="22">
        <v>7.6666666666666572</v>
      </c>
      <c r="B191" s="14">
        <v>7.6666666666666572</v>
      </c>
      <c r="C191">
        <v>2.7E-2</v>
      </c>
      <c r="D191">
        <v>0.59099999999999997</v>
      </c>
      <c r="E191">
        <v>0.69499999999999995</v>
      </c>
      <c r="F191">
        <v>0.82699999999999996</v>
      </c>
      <c r="G191">
        <v>0.89700000000000002</v>
      </c>
      <c r="H191">
        <v>0.246</v>
      </c>
      <c r="I191">
        <v>29.12</v>
      </c>
      <c r="J191">
        <v>52.19</v>
      </c>
      <c r="K191">
        <v>0</v>
      </c>
      <c r="N191" s="17">
        <v>36704</v>
      </c>
      <c r="O191" s="17">
        <f t="shared" si="2"/>
        <v>36704.041666666664</v>
      </c>
      <c r="P191" s="1">
        <v>21.263333333333332</v>
      </c>
      <c r="Q191" s="6"/>
      <c r="S191" s="6"/>
      <c r="W191" s="6">
        <v>0</v>
      </c>
    </row>
    <row r="192" spans="1:31">
      <c r="A192" s="22">
        <v>7.7083333333333428</v>
      </c>
      <c r="B192" s="14">
        <v>7.7083333333333428</v>
      </c>
      <c r="C192">
        <v>1.6E-2</v>
      </c>
      <c r="D192">
        <v>0.498</v>
      </c>
      <c r="E192">
        <v>0.65500000000000003</v>
      </c>
      <c r="F192">
        <v>0.89800000000000002</v>
      </c>
      <c r="G192">
        <v>1.032</v>
      </c>
      <c r="H192">
        <v>7.6999999999999999E-2</v>
      </c>
      <c r="I192">
        <v>26.25</v>
      </c>
      <c r="J192">
        <v>66.84</v>
      </c>
      <c r="K192">
        <v>0</v>
      </c>
      <c r="N192" s="17">
        <v>36704.041666666664</v>
      </c>
      <c r="O192" s="17">
        <f t="shared" si="2"/>
        <v>36704.083333333336</v>
      </c>
      <c r="P192" s="1">
        <v>21.006666666666664</v>
      </c>
      <c r="Q192" s="6"/>
      <c r="S192" s="6"/>
      <c r="W192" s="6">
        <v>0</v>
      </c>
    </row>
    <row r="193" spans="1:23">
      <c r="A193" s="22">
        <v>7.75</v>
      </c>
      <c r="B193" s="14">
        <v>7.75</v>
      </c>
      <c r="C193">
        <v>4.0000000000000001E-3</v>
      </c>
      <c r="D193">
        <v>0.121</v>
      </c>
      <c r="E193">
        <v>0.13900000000000001</v>
      </c>
      <c r="F193">
        <v>0.14299999999999999</v>
      </c>
      <c r="G193">
        <v>0.16</v>
      </c>
      <c r="H193">
        <v>2.3E-2</v>
      </c>
      <c r="I193">
        <v>23.72</v>
      </c>
      <c r="J193">
        <v>81.900000000000006</v>
      </c>
      <c r="K193">
        <v>0</v>
      </c>
      <c r="N193" s="17">
        <v>36704.083333333336</v>
      </c>
      <c r="O193" s="17">
        <f t="shared" si="2"/>
        <v>36704.125</v>
      </c>
      <c r="P193" s="1">
        <v>20.666666666666668</v>
      </c>
      <c r="Q193" s="6"/>
      <c r="S193" s="6"/>
      <c r="W193" s="6">
        <v>0</v>
      </c>
    </row>
    <row r="194" spans="1:23">
      <c r="A194" s="22">
        <v>7.7916666666666572</v>
      </c>
      <c r="B194" s="14">
        <v>7.7916666666666572</v>
      </c>
      <c r="C194">
        <v>0.29099999999999998</v>
      </c>
      <c r="D194">
        <v>0.47899999999999998</v>
      </c>
      <c r="E194">
        <v>0.61599999999999999</v>
      </c>
      <c r="F194">
        <v>0.81299999999999994</v>
      </c>
      <c r="G194">
        <v>0.92800000000000005</v>
      </c>
      <c r="H194">
        <v>-2E-3</v>
      </c>
      <c r="I194">
        <v>21.65</v>
      </c>
      <c r="J194">
        <v>86.7</v>
      </c>
      <c r="K194">
        <v>0</v>
      </c>
      <c r="N194" s="17">
        <v>36704.125</v>
      </c>
      <c r="O194" s="17">
        <f t="shared" si="2"/>
        <v>36704.166666666664</v>
      </c>
      <c r="P194" s="1">
        <v>20.153333333333332</v>
      </c>
      <c r="Q194" s="6"/>
      <c r="S194" s="6"/>
      <c r="W194" s="6">
        <v>0</v>
      </c>
    </row>
    <row r="195" spans="1:23">
      <c r="A195" s="22">
        <v>7.8333333333333428</v>
      </c>
      <c r="B195" s="14">
        <v>7.8333333333333428</v>
      </c>
      <c r="C195">
        <v>1.1659999999999999</v>
      </c>
      <c r="D195">
        <v>1.4019999999999999</v>
      </c>
      <c r="E195">
        <v>1.738</v>
      </c>
      <c r="F195">
        <v>2.15</v>
      </c>
      <c r="G195">
        <v>2.3250000000000002</v>
      </c>
      <c r="H195">
        <v>-2E-3</v>
      </c>
      <c r="I195">
        <v>21.42</v>
      </c>
      <c r="J195">
        <v>80</v>
      </c>
      <c r="K195">
        <v>0</v>
      </c>
      <c r="N195" s="17">
        <v>36704.166666666664</v>
      </c>
      <c r="O195" s="17">
        <f t="shared" si="2"/>
        <v>36704.208333333336</v>
      </c>
      <c r="P195" s="1">
        <v>19.66</v>
      </c>
      <c r="Q195" s="6"/>
      <c r="S195" s="6"/>
      <c r="W195" s="6">
        <v>0</v>
      </c>
    </row>
    <row r="196" spans="1:23">
      <c r="A196" s="22">
        <v>7.875</v>
      </c>
      <c r="B196" s="14">
        <v>7.875</v>
      </c>
      <c r="C196">
        <v>1.06</v>
      </c>
      <c r="D196">
        <v>1.2749999999999999</v>
      </c>
      <c r="E196">
        <v>1.534</v>
      </c>
      <c r="F196">
        <v>1.819</v>
      </c>
      <c r="G196">
        <v>2.0209999999999999</v>
      </c>
      <c r="H196">
        <v>-3.0000000000000001E-3</v>
      </c>
      <c r="I196">
        <v>21.81</v>
      </c>
      <c r="J196">
        <v>74.3</v>
      </c>
      <c r="K196">
        <v>0</v>
      </c>
      <c r="N196" s="17">
        <v>36704.208333333336</v>
      </c>
      <c r="O196" s="17">
        <f t="shared" si="2"/>
        <v>36704.25</v>
      </c>
      <c r="P196" s="1">
        <v>19.48</v>
      </c>
      <c r="Q196" s="6"/>
      <c r="S196" s="6"/>
      <c r="W196" s="6">
        <v>0</v>
      </c>
    </row>
    <row r="197" spans="1:23">
      <c r="A197" s="22">
        <v>7.9166666666666572</v>
      </c>
      <c r="B197" s="14">
        <v>7.9166666666666572</v>
      </c>
      <c r="C197">
        <v>1.865</v>
      </c>
      <c r="D197">
        <v>1.986</v>
      </c>
      <c r="E197">
        <v>2.39</v>
      </c>
      <c r="F197">
        <v>2.83</v>
      </c>
      <c r="G197">
        <v>3.23</v>
      </c>
      <c r="H197">
        <v>0</v>
      </c>
      <c r="I197">
        <v>22.51</v>
      </c>
      <c r="J197">
        <v>76.400000000000006</v>
      </c>
      <c r="K197">
        <v>0</v>
      </c>
      <c r="N197" s="17">
        <v>36704.25</v>
      </c>
      <c r="O197" s="17">
        <f t="shared" si="2"/>
        <v>36704.291666666664</v>
      </c>
      <c r="P197" s="1">
        <v>19.900000000000002</v>
      </c>
      <c r="Q197" s="6"/>
      <c r="S197" s="6"/>
      <c r="W197" s="6">
        <v>0</v>
      </c>
    </row>
    <row r="198" spans="1:23">
      <c r="A198" s="22">
        <v>7.9583333333333428</v>
      </c>
      <c r="B198" s="14">
        <v>7.9583333333333428</v>
      </c>
      <c r="C198">
        <v>1.2749999999999999</v>
      </c>
      <c r="D198">
        <v>1.3979999999999999</v>
      </c>
      <c r="E198">
        <v>1.6759999999999999</v>
      </c>
      <c r="F198">
        <v>1.996</v>
      </c>
      <c r="G198">
        <v>2.2949999999999999</v>
      </c>
      <c r="H198">
        <v>-3.0000000000000001E-3</v>
      </c>
      <c r="I198">
        <v>21.47</v>
      </c>
      <c r="J198">
        <v>85.7</v>
      </c>
      <c r="K198">
        <v>0</v>
      </c>
      <c r="N198" s="17">
        <v>36704.291666666664</v>
      </c>
      <c r="O198" s="17">
        <f t="shared" si="2"/>
        <v>36704.333333333336</v>
      </c>
      <c r="P198" s="1">
        <v>20.72</v>
      </c>
      <c r="Q198" s="6"/>
      <c r="S198" s="6"/>
      <c r="W198" s="6">
        <v>0</v>
      </c>
    </row>
    <row r="199" spans="1:23">
      <c r="A199" s="22">
        <v>8</v>
      </c>
      <c r="B199" s="14">
        <v>8</v>
      </c>
      <c r="C199">
        <v>0.92400000000000004</v>
      </c>
      <c r="D199">
        <v>1.0509999999999999</v>
      </c>
      <c r="E199">
        <v>1.3029999999999999</v>
      </c>
      <c r="F199">
        <v>1.607</v>
      </c>
      <c r="G199">
        <v>1.85</v>
      </c>
      <c r="H199">
        <v>-6.0000000000000001E-3</v>
      </c>
      <c r="I199">
        <v>21.4</v>
      </c>
      <c r="J199">
        <v>85.4</v>
      </c>
      <c r="K199">
        <v>0</v>
      </c>
      <c r="N199" s="17">
        <v>36704.333333333336</v>
      </c>
      <c r="O199" s="17">
        <f t="shared" si="2"/>
        <v>36704.375</v>
      </c>
      <c r="P199" s="1">
        <v>20.64</v>
      </c>
      <c r="Q199" s="6"/>
      <c r="S199" s="6"/>
      <c r="W199" s="6">
        <v>0</v>
      </c>
    </row>
    <row r="200" spans="1:23">
      <c r="A200" s="22">
        <v>8.0416666666666572</v>
      </c>
      <c r="B200" s="14">
        <v>8.0416666666666572</v>
      </c>
      <c r="C200">
        <v>0.46500000000000002</v>
      </c>
      <c r="D200">
        <v>0.69699999999999995</v>
      </c>
      <c r="E200">
        <v>0.879</v>
      </c>
      <c r="F200">
        <v>1.1040000000000001</v>
      </c>
      <c r="G200">
        <v>1.2569999999999999</v>
      </c>
      <c r="H200">
        <v>3.0000000000000001E-3</v>
      </c>
      <c r="I200">
        <v>20.59</v>
      </c>
      <c r="J200">
        <v>89.1</v>
      </c>
      <c r="K200">
        <v>0</v>
      </c>
      <c r="N200" s="17">
        <v>36704.375</v>
      </c>
      <c r="O200" s="17">
        <f t="shared" ref="O200:O263" si="3">M$3+N$4+O$4+B200</f>
        <v>36704.416666666664</v>
      </c>
      <c r="P200" s="1">
        <v>20.726666666666663</v>
      </c>
      <c r="Q200" s="6"/>
      <c r="S200" s="6"/>
      <c r="W200" s="6">
        <v>0</v>
      </c>
    </row>
    <row r="201" spans="1:23">
      <c r="A201" s="22">
        <v>8.0833333333333428</v>
      </c>
      <c r="B201" s="14">
        <v>8.0833333333333428</v>
      </c>
      <c r="C201">
        <v>7.0000000000000001E-3</v>
      </c>
      <c r="D201">
        <v>0.72199999999999998</v>
      </c>
      <c r="E201">
        <v>0.91</v>
      </c>
      <c r="F201">
        <v>1.155</v>
      </c>
      <c r="G201">
        <v>1.345</v>
      </c>
      <c r="H201">
        <v>7.0000000000000001E-3</v>
      </c>
      <c r="I201">
        <v>20.02</v>
      </c>
      <c r="J201">
        <v>89.2</v>
      </c>
      <c r="K201">
        <v>0</v>
      </c>
      <c r="N201" s="17">
        <v>36704.416666666664</v>
      </c>
      <c r="O201" s="17">
        <f t="shared" si="3"/>
        <v>36704.458333333336</v>
      </c>
      <c r="P201" s="1">
        <v>20.78</v>
      </c>
      <c r="Q201" s="6"/>
      <c r="S201" s="6"/>
      <c r="W201" s="6">
        <v>0</v>
      </c>
    </row>
    <row r="202" spans="1:23">
      <c r="A202" s="22">
        <v>8.125</v>
      </c>
      <c r="B202" s="14">
        <v>8.125</v>
      </c>
      <c r="C202">
        <v>1.0999999999999999E-2</v>
      </c>
      <c r="D202">
        <v>0.93600000000000005</v>
      </c>
      <c r="E202">
        <v>1.1639999999999999</v>
      </c>
      <c r="F202">
        <v>1.4950000000000001</v>
      </c>
      <c r="G202">
        <v>1.6779999999999999</v>
      </c>
      <c r="H202">
        <v>3.6999999999999998E-2</v>
      </c>
      <c r="I202">
        <v>19.760000000000002</v>
      </c>
      <c r="J202">
        <v>90</v>
      </c>
      <c r="K202">
        <v>0</v>
      </c>
      <c r="N202" s="17">
        <v>36704.458333333336</v>
      </c>
      <c r="O202" s="17">
        <f t="shared" si="3"/>
        <v>36704.5</v>
      </c>
      <c r="P202" s="1">
        <v>22.616666666666664</v>
      </c>
      <c r="Q202" s="6"/>
      <c r="S202" s="6"/>
      <c r="W202" s="6">
        <v>0</v>
      </c>
    </row>
    <row r="203" spans="1:23">
      <c r="A203" s="22">
        <v>8.1666666666666572</v>
      </c>
      <c r="B203" s="14">
        <v>8.1666666666666572</v>
      </c>
      <c r="C203">
        <v>2.1999999999999999E-2</v>
      </c>
      <c r="D203">
        <v>0.98899999999999999</v>
      </c>
      <c r="E203">
        <v>1.2130000000000001</v>
      </c>
      <c r="F203">
        <v>1.5229999999999999</v>
      </c>
      <c r="G203">
        <v>1.7150000000000001</v>
      </c>
      <c r="H203">
        <v>0.13100000000000001</v>
      </c>
      <c r="I203">
        <v>20.98</v>
      </c>
      <c r="J203">
        <v>85.9</v>
      </c>
      <c r="K203">
        <v>0</v>
      </c>
      <c r="N203" s="18">
        <v>36704.5</v>
      </c>
      <c r="O203" s="18">
        <f t="shared" si="3"/>
        <v>36704.541666666664</v>
      </c>
      <c r="P203" s="1">
        <v>24.55</v>
      </c>
      <c r="Q203" s="6">
        <f>AVERAGE(P203:P210)</f>
        <v>24.710833333333337</v>
      </c>
      <c r="S203" s="6"/>
      <c r="W203" s="6">
        <v>0</v>
      </c>
    </row>
    <row r="204" spans="1:23">
      <c r="A204" s="22">
        <v>8.2083333333333428</v>
      </c>
      <c r="B204" s="14">
        <v>8.2083333333333428</v>
      </c>
      <c r="C204">
        <v>2.8000000000000001E-2</v>
      </c>
      <c r="D204">
        <v>1.216</v>
      </c>
      <c r="E204">
        <v>1.4379999999999999</v>
      </c>
      <c r="F204">
        <v>1.68</v>
      </c>
      <c r="G204">
        <v>1.911</v>
      </c>
      <c r="H204">
        <v>9.0999999999999998E-2</v>
      </c>
      <c r="I204">
        <v>22.21</v>
      </c>
      <c r="J204">
        <v>83.6</v>
      </c>
      <c r="K204">
        <v>0.7</v>
      </c>
      <c r="N204" s="18">
        <v>36704.541666666664</v>
      </c>
      <c r="O204" s="18">
        <f t="shared" si="3"/>
        <v>36704.583333333336</v>
      </c>
      <c r="P204" s="1">
        <v>26.01</v>
      </c>
      <c r="Q204" s="6"/>
      <c r="S204" s="6"/>
      <c r="W204" s="6">
        <v>0.7</v>
      </c>
    </row>
    <row r="205" spans="1:23">
      <c r="A205" s="22">
        <v>8.25</v>
      </c>
      <c r="B205" s="14">
        <v>8.25</v>
      </c>
      <c r="C205">
        <v>3.1E-2</v>
      </c>
      <c r="D205">
        <v>1.4279999999999999</v>
      </c>
      <c r="E205">
        <v>1.667</v>
      </c>
      <c r="F205">
        <v>1.9159999999999999</v>
      </c>
      <c r="G205">
        <v>2.1819999999999999</v>
      </c>
      <c r="H205">
        <v>5.6000000000000001E-2</v>
      </c>
      <c r="I205">
        <v>20.72</v>
      </c>
      <c r="J205">
        <v>93.3</v>
      </c>
      <c r="K205">
        <v>4.8</v>
      </c>
      <c r="N205" s="18">
        <v>36704.583333333336</v>
      </c>
      <c r="O205" s="18">
        <f t="shared" si="3"/>
        <v>36704.625</v>
      </c>
      <c r="P205" s="1">
        <v>26.123333333333335</v>
      </c>
      <c r="Q205" s="6"/>
      <c r="S205" s="6"/>
      <c r="W205" s="6">
        <v>4.8</v>
      </c>
    </row>
    <row r="206" spans="1:23">
      <c r="A206" s="22">
        <v>8.2916666666666572</v>
      </c>
      <c r="B206" s="14">
        <v>8.2916666666666572</v>
      </c>
      <c r="C206">
        <v>2.3E-2</v>
      </c>
      <c r="D206">
        <v>1.099</v>
      </c>
      <c r="E206">
        <v>1.296</v>
      </c>
      <c r="F206">
        <v>1.54</v>
      </c>
      <c r="G206">
        <v>1.762</v>
      </c>
      <c r="H206">
        <v>6.0999999999999999E-2</v>
      </c>
      <c r="I206">
        <v>20.49</v>
      </c>
      <c r="J206">
        <v>94.3</v>
      </c>
      <c r="K206">
        <v>0.6</v>
      </c>
      <c r="N206" s="18">
        <v>36704.625</v>
      </c>
      <c r="O206" s="18">
        <f t="shared" si="3"/>
        <v>36704.666666666664</v>
      </c>
      <c r="P206" s="1">
        <v>25.843333333333334</v>
      </c>
      <c r="Q206" s="6"/>
      <c r="S206" s="6"/>
      <c r="W206" s="6">
        <v>0.6</v>
      </c>
    </row>
    <row r="207" spans="1:23">
      <c r="A207" s="22">
        <v>8.3333333333333428</v>
      </c>
      <c r="B207" s="14">
        <v>8.3333333333333428</v>
      </c>
      <c r="C207">
        <v>2.1000000000000001E-2</v>
      </c>
      <c r="D207">
        <v>1.585</v>
      </c>
      <c r="E207">
        <v>1.8029999999999999</v>
      </c>
      <c r="F207">
        <v>2.0550000000000002</v>
      </c>
      <c r="G207">
        <v>2.3180000000000001</v>
      </c>
      <c r="H207">
        <v>0.16500000000000001</v>
      </c>
      <c r="I207">
        <v>20.62</v>
      </c>
      <c r="J207">
        <v>92.9</v>
      </c>
      <c r="K207">
        <v>1</v>
      </c>
      <c r="N207" s="18">
        <v>36704.666666666664</v>
      </c>
      <c r="O207" s="18">
        <f t="shared" si="3"/>
        <v>36704.708333333336</v>
      </c>
      <c r="P207" s="1">
        <v>25.12</v>
      </c>
      <c r="Q207" s="6"/>
      <c r="S207" s="6"/>
      <c r="W207" s="6">
        <v>1</v>
      </c>
    </row>
    <row r="208" spans="1:23">
      <c r="A208" s="22">
        <v>8.375</v>
      </c>
      <c r="B208" s="14">
        <v>8.375</v>
      </c>
      <c r="C208">
        <v>0.14599999999999999</v>
      </c>
      <c r="D208">
        <v>2.2799999999999998</v>
      </c>
      <c r="E208">
        <v>2.5640000000000001</v>
      </c>
      <c r="F208">
        <v>2.9060000000000001</v>
      </c>
      <c r="G208">
        <v>3.2869999999999999</v>
      </c>
      <c r="H208">
        <v>0.52600000000000002</v>
      </c>
      <c r="I208">
        <v>22.36</v>
      </c>
      <c r="J208">
        <v>84.7</v>
      </c>
      <c r="K208">
        <v>0</v>
      </c>
      <c r="N208" s="18">
        <v>36704.708333333336</v>
      </c>
      <c r="O208" s="18">
        <f t="shared" si="3"/>
        <v>36704.75</v>
      </c>
      <c r="P208" s="1">
        <v>24.560000000000002</v>
      </c>
      <c r="Q208" s="6"/>
      <c r="S208" s="6"/>
      <c r="W208" s="6">
        <v>0</v>
      </c>
    </row>
    <row r="209" spans="1:31">
      <c r="A209" s="22">
        <v>8.4166666666666572</v>
      </c>
      <c r="B209" s="14">
        <v>8.4166666666666572</v>
      </c>
      <c r="C209">
        <v>0.13700000000000001</v>
      </c>
      <c r="D209">
        <v>2.61</v>
      </c>
      <c r="E209">
        <v>2.91</v>
      </c>
      <c r="F209">
        <v>3.274</v>
      </c>
      <c r="G209">
        <v>3.6539999999999999</v>
      </c>
      <c r="H209">
        <v>0.80400000000000005</v>
      </c>
      <c r="I209">
        <v>23.88</v>
      </c>
      <c r="J209">
        <v>73.099999999999994</v>
      </c>
      <c r="K209">
        <v>0</v>
      </c>
      <c r="N209" s="18">
        <v>36704.75</v>
      </c>
      <c r="O209" s="18">
        <f t="shared" si="3"/>
        <v>36704.791666666664</v>
      </c>
      <c r="P209" s="1">
        <v>23.33666666666667</v>
      </c>
      <c r="Q209" s="6"/>
      <c r="S209" s="6"/>
      <c r="W209" s="6">
        <v>0</v>
      </c>
    </row>
    <row r="210" spans="1:31">
      <c r="A210" s="22">
        <v>8.4583333333333428</v>
      </c>
      <c r="B210" s="14">
        <v>8.4583333333333428</v>
      </c>
      <c r="C210">
        <v>6.8000000000000005E-2</v>
      </c>
      <c r="D210">
        <v>2.9209999999999998</v>
      </c>
      <c r="E210">
        <v>3.254</v>
      </c>
      <c r="F210">
        <v>3.657</v>
      </c>
      <c r="G210">
        <v>4.0890000000000004</v>
      </c>
      <c r="H210">
        <v>0.747</v>
      </c>
      <c r="I210">
        <v>24.99</v>
      </c>
      <c r="J210">
        <v>63.06</v>
      </c>
      <c r="K210">
        <v>0</v>
      </c>
      <c r="N210" s="18">
        <v>36704.791666666664</v>
      </c>
      <c r="O210" s="18">
        <f t="shared" si="3"/>
        <v>36704.833333333336</v>
      </c>
      <c r="P210" s="1">
        <v>22.143333333333334</v>
      </c>
      <c r="Q210" s="6"/>
      <c r="S210" s="6"/>
      <c r="W210" s="6">
        <v>0</v>
      </c>
    </row>
    <row r="211" spans="1:31">
      <c r="A211" s="22">
        <v>8.5</v>
      </c>
      <c r="B211" s="14">
        <v>8.5</v>
      </c>
      <c r="C211">
        <v>6.3E-2</v>
      </c>
      <c r="D211">
        <v>3.423</v>
      </c>
      <c r="E211">
        <v>3.8</v>
      </c>
      <c r="F211">
        <v>4.2560000000000002</v>
      </c>
      <c r="G211">
        <v>4.7229999999999999</v>
      </c>
      <c r="H211">
        <v>0.83799999999999997</v>
      </c>
      <c r="I211">
        <v>25.57</v>
      </c>
      <c r="J211">
        <v>53.53</v>
      </c>
      <c r="K211">
        <v>0</v>
      </c>
      <c r="N211" s="12">
        <v>36704.833333333336</v>
      </c>
      <c r="O211" s="12">
        <f t="shared" si="3"/>
        <v>36704.875</v>
      </c>
      <c r="P211" s="1">
        <v>20.593333333333334</v>
      </c>
      <c r="Q211" s="6"/>
      <c r="S211" s="6"/>
      <c r="W211" s="6">
        <v>0</v>
      </c>
    </row>
    <row r="212" spans="1:31">
      <c r="A212" s="22">
        <v>8.5416666666666572</v>
      </c>
      <c r="B212" s="14">
        <v>8.5416666666666572</v>
      </c>
      <c r="C212">
        <v>0.05</v>
      </c>
      <c r="D212">
        <v>3.5019999999999998</v>
      </c>
      <c r="E212">
        <v>3.899</v>
      </c>
      <c r="F212">
        <v>4.4020000000000001</v>
      </c>
      <c r="G212">
        <v>4.9130000000000003</v>
      </c>
      <c r="H212">
        <v>0.70199999999999996</v>
      </c>
      <c r="I212">
        <v>25.97</v>
      </c>
      <c r="J212">
        <v>45.93</v>
      </c>
      <c r="K212">
        <v>0</v>
      </c>
      <c r="N212" s="17">
        <v>36704.875</v>
      </c>
      <c r="O212" s="17">
        <f t="shared" si="3"/>
        <v>36704.916666666664</v>
      </c>
      <c r="P212" s="1">
        <v>19.220000000000002</v>
      </c>
      <c r="Q212" s="6">
        <f>AVERAGE(P212:P225)</f>
        <v>16.970476190476187</v>
      </c>
      <c r="S212" s="6"/>
      <c r="W212" s="6">
        <v>0</v>
      </c>
    </row>
    <row r="213" spans="1:31">
      <c r="A213" s="22">
        <v>8.5833333333333428</v>
      </c>
      <c r="B213" s="14">
        <v>8.5833333333333428</v>
      </c>
      <c r="C213">
        <v>3.3000000000000002E-2</v>
      </c>
      <c r="D213">
        <v>3.242</v>
      </c>
      <c r="E213">
        <v>3.601</v>
      </c>
      <c r="F213">
        <v>4.0599999999999996</v>
      </c>
      <c r="G213">
        <v>4.532</v>
      </c>
      <c r="H213">
        <v>0.54500000000000004</v>
      </c>
      <c r="I213">
        <v>25.96</v>
      </c>
      <c r="J213">
        <v>43.52</v>
      </c>
      <c r="K213">
        <v>0</v>
      </c>
      <c r="N213" s="17">
        <v>36704.916666666664</v>
      </c>
      <c r="O213" s="17">
        <f t="shared" si="3"/>
        <v>36704.958333333336</v>
      </c>
      <c r="P213" s="1">
        <v>18.133333333333333</v>
      </c>
      <c r="Q213" s="6"/>
      <c r="S213" s="6"/>
      <c r="W213" s="6">
        <v>0</v>
      </c>
    </row>
    <row r="214" spans="1:31">
      <c r="A214" s="22">
        <v>8.625</v>
      </c>
      <c r="B214" s="14">
        <v>8.625</v>
      </c>
      <c r="C214">
        <v>4.5999999999999999E-2</v>
      </c>
      <c r="D214">
        <v>3.3210000000000002</v>
      </c>
      <c r="E214">
        <v>3.7229999999999999</v>
      </c>
      <c r="F214">
        <v>4.218</v>
      </c>
      <c r="G214">
        <v>4.7190000000000003</v>
      </c>
      <c r="H214">
        <v>0.434</v>
      </c>
      <c r="I214">
        <v>25.95</v>
      </c>
      <c r="J214">
        <v>42.03</v>
      </c>
      <c r="K214">
        <v>0</v>
      </c>
      <c r="N214" s="17">
        <v>36704.958333333336</v>
      </c>
      <c r="O214" s="17">
        <f t="shared" si="3"/>
        <v>36705</v>
      </c>
      <c r="P214" s="1">
        <v>17.310000000000002</v>
      </c>
      <c r="Q214" s="6"/>
      <c r="S214" s="6"/>
      <c r="W214" s="6">
        <v>0</v>
      </c>
    </row>
    <row r="215" spans="1:31">
      <c r="A215" s="22">
        <v>8.6666666666666572</v>
      </c>
      <c r="B215" s="14">
        <v>8.6666666666666572</v>
      </c>
      <c r="C215">
        <v>9.0999999999999998E-2</v>
      </c>
      <c r="D215">
        <v>2.9529999999999998</v>
      </c>
      <c r="E215">
        <v>3.2909999999999999</v>
      </c>
      <c r="F215">
        <v>3.7559999999999998</v>
      </c>
      <c r="G215">
        <v>4.2290000000000001</v>
      </c>
      <c r="H215">
        <v>0.3</v>
      </c>
      <c r="I215">
        <v>25.09</v>
      </c>
      <c r="J215">
        <v>42.05</v>
      </c>
      <c r="K215">
        <v>0</v>
      </c>
      <c r="N215" s="17">
        <v>36705</v>
      </c>
      <c r="O215" s="17">
        <f t="shared" si="3"/>
        <v>36705.041666666664</v>
      </c>
      <c r="P215" s="1">
        <v>16.643333333333334</v>
      </c>
      <c r="Q215" s="6"/>
      <c r="S215" s="6"/>
      <c r="W215" s="6">
        <v>0</v>
      </c>
    </row>
    <row r="216" spans="1:31">
      <c r="A216" s="22">
        <v>8.7083333333333428</v>
      </c>
      <c r="B216" s="14">
        <v>8.7083333333333428</v>
      </c>
      <c r="C216">
        <v>8.5000000000000006E-2</v>
      </c>
      <c r="D216">
        <v>2.3140000000000001</v>
      </c>
      <c r="E216">
        <v>2.6030000000000002</v>
      </c>
      <c r="F216">
        <v>2.9780000000000002</v>
      </c>
      <c r="G216">
        <v>3.3479999999999999</v>
      </c>
      <c r="H216">
        <v>0.13100000000000001</v>
      </c>
      <c r="I216">
        <v>23.63</v>
      </c>
      <c r="J216">
        <v>40.72</v>
      </c>
      <c r="K216">
        <v>0</v>
      </c>
      <c r="N216" s="17">
        <v>36705.041666666664</v>
      </c>
      <c r="O216" s="17">
        <f t="shared" si="3"/>
        <v>36705.083333333336</v>
      </c>
      <c r="P216" s="1">
        <v>16.006666666666664</v>
      </c>
      <c r="Q216" s="6"/>
      <c r="S216" s="6"/>
      <c r="W216" s="6">
        <v>0</v>
      </c>
    </row>
    <row r="217" spans="1:31">
      <c r="A217" s="22">
        <v>8.75</v>
      </c>
      <c r="B217" s="14">
        <v>8.75</v>
      </c>
      <c r="C217">
        <v>0.36399999999999999</v>
      </c>
      <c r="D217">
        <v>1.5509999999999999</v>
      </c>
      <c r="E217">
        <v>1.752</v>
      </c>
      <c r="F217">
        <v>1.976</v>
      </c>
      <c r="G217">
        <v>2.274</v>
      </c>
      <c r="H217">
        <v>2.5000000000000001E-2</v>
      </c>
      <c r="I217">
        <v>21.28</v>
      </c>
      <c r="J217">
        <v>51.27</v>
      </c>
      <c r="K217">
        <v>0</v>
      </c>
      <c r="N217" s="17">
        <v>36705.083333333336</v>
      </c>
      <c r="O217" s="17">
        <f t="shared" si="3"/>
        <v>36705.125</v>
      </c>
      <c r="P217" s="1">
        <v>15.383333333333333</v>
      </c>
      <c r="Q217" s="6"/>
      <c r="S217" s="6"/>
      <c r="W217" s="6">
        <v>0</v>
      </c>
      <c r="AD217" s="13"/>
      <c r="AE217" s="13"/>
    </row>
    <row r="218" spans="1:31">
      <c r="A218" s="22">
        <v>8.7916666666666572</v>
      </c>
      <c r="B218" s="14">
        <v>8.7916666666666572</v>
      </c>
      <c r="C218">
        <v>0.98899999999999999</v>
      </c>
      <c r="D218">
        <v>1.458</v>
      </c>
      <c r="E218">
        <v>1.6679999999999999</v>
      </c>
      <c r="F218">
        <v>1.897</v>
      </c>
      <c r="G218">
        <v>2.2000000000000002</v>
      </c>
      <c r="H218">
        <v>3.0000000000000001E-3</v>
      </c>
      <c r="I218">
        <v>18.73</v>
      </c>
      <c r="J218">
        <v>61.94</v>
      </c>
      <c r="K218">
        <v>0</v>
      </c>
      <c r="N218" s="17">
        <v>36705.125</v>
      </c>
      <c r="O218" s="17">
        <f t="shared" si="3"/>
        <v>36705.166666666664</v>
      </c>
      <c r="P218" s="1">
        <v>14.853333333333333</v>
      </c>
      <c r="Q218" s="6"/>
      <c r="S218" s="6"/>
      <c r="W218" s="6">
        <v>0</v>
      </c>
      <c r="AD218" s="13"/>
      <c r="AE218" s="13"/>
    </row>
    <row r="219" spans="1:31">
      <c r="A219" s="22">
        <v>8.8333333333333428</v>
      </c>
      <c r="B219" s="14">
        <v>8.8333333333333428</v>
      </c>
      <c r="C219">
        <v>1.048</v>
      </c>
      <c r="D219">
        <v>1.3420000000000001</v>
      </c>
      <c r="E219">
        <v>1.5529999999999999</v>
      </c>
      <c r="F219">
        <v>1.7889999999999999</v>
      </c>
      <c r="G219">
        <v>2.0830000000000002</v>
      </c>
      <c r="H219">
        <v>0</v>
      </c>
      <c r="I219">
        <v>17.28</v>
      </c>
      <c r="J219">
        <v>66.62</v>
      </c>
      <c r="K219">
        <v>0</v>
      </c>
      <c r="N219" s="17">
        <v>36705.166666666664</v>
      </c>
      <c r="O219" s="17">
        <f t="shared" si="3"/>
        <v>36705.208333333336</v>
      </c>
      <c r="P219" s="1">
        <v>14.31</v>
      </c>
      <c r="Q219" s="6"/>
      <c r="S219" s="6"/>
      <c r="W219" s="6">
        <v>0</v>
      </c>
    </row>
    <row r="220" spans="1:31">
      <c r="A220" s="22">
        <v>8.875</v>
      </c>
      <c r="B220" s="14">
        <v>8.875</v>
      </c>
      <c r="C220">
        <v>0.47499999999999998</v>
      </c>
      <c r="D220">
        <v>1.024</v>
      </c>
      <c r="E220">
        <v>1.1879999999999999</v>
      </c>
      <c r="F220">
        <v>1.3879999999999999</v>
      </c>
      <c r="G220">
        <v>1.6459999999999999</v>
      </c>
      <c r="H220">
        <v>-2E-3</v>
      </c>
      <c r="I220">
        <v>15.97</v>
      </c>
      <c r="J220">
        <v>72.8</v>
      </c>
      <c r="K220">
        <v>0</v>
      </c>
      <c r="N220" s="17">
        <v>36705.208333333336</v>
      </c>
      <c r="O220" s="17">
        <f t="shared" si="3"/>
        <v>36705.25</v>
      </c>
      <c r="P220" s="1">
        <v>13.976666666666667</v>
      </c>
      <c r="Q220" s="6"/>
      <c r="S220" s="6"/>
      <c r="W220" s="6">
        <v>0</v>
      </c>
    </row>
    <row r="221" spans="1:31">
      <c r="A221" s="22">
        <v>8.9166666666666572</v>
      </c>
      <c r="B221" s="14">
        <v>8.9166666666666572</v>
      </c>
      <c r="C221">
        <v>0.53300000000000003</v>
      </c>
      <c r="D221">
        <v>1.1080000000000001</v>
      </c>
      <c r="E221">
        <v>1.2629999999999999</v>
      </c>
      <c r="F221">
        <v>1.4410000000000001</v>
      </c>
      <c r="G221">
        <v>1.71</v>
      </c>
      <c r="H221">
        <v>-2E-3</v>
      </c>
      <c r="I221">
        <v>15.35</v>
      </c>
      <c r="J221">
        <v>75.599999999999994</v>
      </c>
      <c r="K221">
        <v>0</v>
      </c>
      <c r="N221" s="17">
        <v>36705.25</v>
      </c>
      <c r="O221" s="17">
        <f t="shared" si="3"/>
        <v>36705.291666666664</v>
      </c>
      <c r="P221" s="1">
        <v>14.603333333333333</v>
      </c>
      <c r="Q221" s="6"/>
      <c r="S221" s="6"/>
      <c r="W221" s="6">
        <v>0</v>
      </c>
    </row>
    <row r="222" spans="1:31">
      <c r="A222" s="22">
        <v>8.9583333333333428</v>
      </c>
      <c r="B222" s="14">
        <v>8.9583333333333428</v>
      </c>
      <c r="C222">
        <v>1.7000000000000001E-2</v>
      </c>
      <c r="D222">
        <v>0.871</v>
      </c>
      <c r="E222">
        <v>0.97499999999999998</v>
      </c>
      <c r="F222">
        <v>1.091</v>
      </c>
      <c r="G222">
        <v>1.3029999999999999</v>
      </c>
      <c r="H222">
        <v>0</v>
      </c>
      <c r="I222">
        <v>14.34</v>
      </c>
      <c r="J222">
        <v>78.599999999999994</v>
      </c>
      <c r="K222">
        <v>0</v>
      </c>
      <c r="N222" s="17">
        <v>36705.291666666664</v>
      </c>
      <c r="O222" s="17">
        <f t="shared" si="3"/>
        <v>36705.333333333336</v>
      </c>
      <c r="P222" s="1">
        <v>16.169999999999998</v>
      </c>
      <c r="Q222" s="6"/>
      <c r="S222" s="6"/>
      <c r="W222" s="6">
        <v>0</v>
      </c>
    </row>
    <row r="223" spans="1:31">
      <c r="A223" s="22">
        <v>9</v>
      </c>
      <c r="B223" s="14">
        <v>9</v>
      </c>
      <c r="C223">
        <v>2.5999999999999999E-2</v>
      </c>
      <c r="D223">
        <v>0.93200000000000005</v>
      </c>
      <c r="E223">
        <v>1.079</v>
      </c>
      <c r="F223">
        <v>1.3149999999999999</v>
      </c>
      <c r="G223">
        <v>1.556</v>
      </c>
      <c r="H223">
        <v>0</v>
      </c>
      <c r="I223">
        <v>13.99</v>
      </c>
      <c r="J223">
        <v>77.099999999999994</v>
      </c>
      <c r="K223">
        <v>0</v>
      </c>
      <c r="N223" s="17">
        <v>36705.333333333336</v>
      </c>
      <c r="O223" s="17">
        <f t="shared" si="3"/>
        <v>36705.375</v>
      </c>
      <c r="P223" s="1">
        <v>18.27</v>
      </c>
      <c r="Q223" s="6"/>
      <c r="S223" s="6"/>
      <c r="W223" s="6">
        <v>0</v>
      </c>
    </row>
    <row r="224" spans="1:31">
      <c r="A224" s="22">
        <v>9.0416666666666572</v>
      </c>
      <c r="B224" s="14">
        <v>9.0416666666666572</v>
      </c>
      <c r="C224">
        <v>3.2000000000000001E-2</v>
      </c>
      <c r="D224">
        <v>0.88900000000000001</v>
      </c>
      <c r="E224">
        <v>1.004</v>
      </c>
      <c r="F224">
        <v>1.1299999999999999</v>
      </c>
      <c r="G224">
        <v>1.357</v>
      </c>
      <c r="H224">
        <v>0</v>
      </c>
      <c r="I224">
        <v>12.95</v>
      </c>
      <c r="J224">
        <v>82.7</v>
      </c>
      <c r="K224">
        <v>0</v>
      </c>
      <c r="N224" s="17">
        <v>36705.375</v>
      </c>
      <c r="O224" s="17">
        <f t="shared" si="3"/>
        <v>36705.416666666664</v>
      </c>
      <c r="P224" s="1">
        <v>20.27</v>
      </c>
      <c r="Q224" s="6"/>
      <c r="S224" s="6"/>
      <c r="W224" s="6">
        <v>0</v>
      </c>
    </row>
    <row r="225" spans="1:25">
      <c r="A225" s="22">
        <v>9.0833333333333428</v>
      </c>
      <c r="B225" s="14">
        <v>9.0833333333333428</v>
      </c>
      <c r="C225">
        <v>1.7999999999999999E-2</v>
      </c>
      <c r="D225">
        <v>1.044</v>
      </c>
      <c r="E225">
        <v>1.1950000000000001</v>
      </c>
      <c r="F225">
        <v>1.3129999999999999</v>
      </c>
      <c r="G225">
        <v>1.5669999999999999</v>
      </c>
      <c r="H225">
        <v>5.0000000000000001E-3</v>
      </c>
      <c r="I225">
        <v>11.61</v>
      </c>
      <c r="J225">
        <v>90</v>
      </c>
      <c r="K225">
        <v>0</v>
      </c>
      <c r="N225" s="17">
        <v>36705.416666666664</v>
      </c>
      <c r="O225" s="17">
        <f t="shared" si="3"/>
        <v>36705.458333333336</v>
      </c>
      <c r="P225" s="1">
        <v>22.436666666666667</v>
      </c>
      <c r="Q225" s="6"/>
      <c r="R225" s="6"/>
      <c r="S225" s="6"/>
      <c r="T225" s="6"/>
      <c r="U225" s="6"/>
      <c r="V225" s="21"/>
      <c r="W225" s="6">
        <v>0</v>
      </c>
      <c r="X225" s="6"/>
      <c r="Y225" s="6"/>
    </row>
    <row r="226" spans="1:25">
      <c r="A226" s="22">
        <v>9.125</v>
      </c>
      <c r="B226" s="14">
        <v>9.125</v>
      </c>
      <c r="C226">
        <v>6.4000000000000001E-2</v>
      </c>
      <c r="D226">
        <v>0.94799999999999995</v>
      </c>
      <c r="E226">
        <v>1.1060000000000001</v>
      </c>
      <c r="F226">
        <v>1.294</v>
      </c>
      <c r="G226">
        <v>1.516</v>
      </c>
      <c r="H226">
        <v>7.8E-2</v>
      </c>
      <c r="I226">
        <v>12.29</v>
      </c>
      <c r="J226">
        <v>86.4</v>
      </c>
      <c r="K226">
        <v>0</v>
      </c>
      <c r="N226" s="18">
        <v>36705.458333333336</v>
      </c>
      <c r="O226" s="18">
        <f t="shared" si="3"/>
        <v>36705.5</v>
      </c>
      <c r="P226" s="1">
        <v>24.323333333333334</v>
      </c>
      <c r="Q226" s="6">
        <f>AVERAGE(P226:P235)</f>
        <v>24.522666666666669</v>
      </c>
      <c r="S226" s="6"/>
      <c r="W226" s="6">
        <v>0</v>
      </c>
    </row>
    <row r="227" spans="1:25">
      <c r="A227" s="22">
        <v>9.1666666666666572</v>
      </c>
      <c r="B227" s="14">
        <v>9.1666666666666572</v>
      </c>
      <c r="C227">
        <v>0.115</v>
      </c>
      <c r="D227">
        <v>1.367</v>
      </c>
      <c r="E227">
        <v>1.55</v>
      </c>
      <c r="F227">
        <v>1.7609999999999999</v>
      </c>
      <c r="G227">
        <v>2</v>
      </c>
      <c r="H227">
        <v>0.218</v>
      </c>
      <c r="I227">
        <v>14.19</v>
      </c>
      <c r="J227">
        <v>79.599999999999994</v>
      </c>
      <c r="K227">
        <v>0</v>
      </c>
      <c r="N227" s="18">
        <v>36705.5</v>
      </c>
      <c r="O227" s="18">
        <f t="shared" si="3"/>
        <v>36705.541666666664</v>
      </c>
      <c r="P227" s="1">
        <v>25.590000000000003</v>
      </c>
      <c r="Q227" s="6"/>
      <c r="S227" s="6"/>
      <c r="W227" s="6">
        <v>0</v>
      </c>
    </row>
    <row r="228" spans="1:25">
      <c r="A228" s="22">
        <v>9.2083333333333428</v>
      </c>
      <c r="B228" s="14">
        <v>9.2083333333333428</v>
      </c>
      <c r="C228">
        <v>0.28299999999999997</v>
      </c>
      <c r="D228">
        <v>1.522</v>
      </c>
      <c r="E228">
        <v>1.7010000000000001</v>
      </c>
      <c r="F228">
        <v>1.9179999999999999</v>
      </c>
      <c r="G228">
        <v>2.1509999999999998</v>
      </c>
      <c r="H228">
        <v>0.37</v>
      </c>
      <c r="I228">
        <v>15.93</v>
      </c>
      <c r="J228">
        <v>73.599999999999994</v>
      </c>
      <c r="K228">
        <v>0</v>
      </c>
      <c r="N228" s="18">
        <v>36705.541666666664</v>
      </c>
      <c r="O228" s="18">
        <f t="shared" si="3"/>
        <v>36705.583333333336</v>
      </c>
      <c r="P228" s="1">
        <v>25.92</v>
      </c>
      <c r="Q228" s="6"/>
      <c r="S228" s="6"/>
      <c r="W228" s="6">
        <v>0</v>
      </c>
    </row>
    <row r="229" spans="1:25">
      <c r="A229" s="22">
        <v>9.25</v>
      </c>
      <c r="B229" s="14">
        <v>9.25</v>
      </c>
      <c r="C229">
        <v>0.11700000000000001</v>
      </c>
      <c r="D229">
        <v>1.2190000000000001</v>
      </c>
      <c r="E229">
        <v>1.3620000000000001</v>
      </c>
      <c r="F229">
        <v>1.5309999999999999</v>
      </c>
      <c r="G229">
        <v>1.6919999999999999</v>
      </c>
      <c r="H229">
        <v>0.53700000000000003</v>
      </c>
      <c r="I229">
        <v>17.579999999999998</v>
      </c>
      <c r="J229">
        <v>66.19</v>
      </c>
      <c r="K229">
        <v>0</v>
      </c>
      <c r="N229" s="18">
        <v>36705.583333333336</v>
      </c>
      <c r="O229" s="18">
        <f t="shared" si="3"/>
        <v>36705.625</v>
      </c>
      <c r="P229" s="1">
        <v>25.906666666666666</v>
      </c>
      <c r="Q229" s="6"/>
      <c r="S229" s="6"/>
      <c r="W229" s="6">
        <v>0</v>
      </c>
    </row>
    <row r="230" spans="1:25">
      <c r="A230" s="22">
        <v>9.2916666666666572</v>
      </c>
      <c r="B230" s="14">
        <v>9.2916666666666572</v>
      </c>
      <c r="C230">
        <v>0.69499999999999995</v>
      </c>
      <c r="D230">
        <v>1.496</v>
      </c>
      <c r="E230">
        <v>1.702</v>
      </c>
      <c r="F230">
        <v>1.9059999999999999</v>
      </c>
      <c r="G230">
        <v>2.1040000000000001</v>
      </c>
      <c r="H230">
        <v>0.70799999999999996</v>
      </c>
      <c r="I230">
        <v>18.600000000000001</v>
      </c>
      <c r="J230">
        <v>59.88</v>
      </c>
      <c r="K230">
        <v>0</v>
      </c>
      <c r="N230" s="18">
        <v>36705.625</v>
      </c>
      <c r="O230" s="18">
        <f t="shared" si="3"/>
        <v>36705.666666666664</v>
      </c>
      <c r="P230" s="1">
        <v>25.959999999999997</v>
      </c>
      <c r="Q230" s="6"/>
      <c r="S230" s="6"/>
      <c r="W230" s="6">
        <v>0</v>
      </c>
    </row>
    <row r="231" spans="1:25">
      <c r="A231" s="22">
        <v>9.3333333333333428</v>
      </c>
      <c r="B231" s="14">
        <v>9.3333333333333428</v>
      </c>
      <c r="C231">
        <v>2.5999999999999999E-2</v>
      </c>
      <c r="D231">
        <v>1.5880000000000001</v>
      </c>
      <c r="E231">
        <v>1.7869999999999999</v>
      </c>
      <c r="F231">
        <v>2.008</v>
      </c>
      <c r="G231">
        <v>2.2000000000000002</v>
      </c>
      <c r="H231">
        <v>0.82899999999999996</v>
      </c>
      <c r="I231">
        <v>19.43</v>
      </c>
      <c r="J231">
        <v>51.43</v>
      </c>
      <c r="K231">
        <v>0</v>
      </c>
      <c r="N231" s="18">
        <v>36705.666666666664</v>
      </c>
      <c r="O231" s="18">
        <f t="shared" si="3"/>
        <v>36705.708333333336</v>
      </c>
      <c r="P231" s="1">
        <v>25.626666666666665</v>
      </c>
      <c r="Q231" s="6"/>
      <c r="S231" s="6"/>
      <c r="W231" s="6">
        <v>0</v>
      </c>
    </row>
    <row r="232" spans="1:25">
      <c r="A232" s="22">
        <v>9.375</v>
      </c>
      <c r="B232" s="14">
        <v>9.375</v>
      </c>
      <c r="C232">
        <v>0.02</v>
      </c>
      <c r="D232">
        <v>1.4510000000000001</v>
      </c>
      <c r="E232">
        <v>1.6259999999999999</v>
      </c>
      <c r="F232">
        <v>1.825</v>
      </c>
      <c r="G232">
        <v>2.0249999999999999</v>
      </c>
      <c r="H232">
        <v>0.89600000000000002</v>
      </c>
      <c r="I232">
        <v>20.36</v>
      </c>
      <c r="J232">
        <v>45.17</v>
      </c>
      <c r="K232">
        <v>0</v>
      </c>
      <c r="N232" s="18">
        <v>36705.708333333336</v>
      </c>
      <c r="O232" s="18">
        <f t="shared" si="3"/>
        <v>36705.75</v>
      </c>
      <c r="P232" s="1">
        <v>24.926666666666666</v>
      </c>
      <c r="Q232" s="6"/>
      <c r="S232" s="6"/>
      <c r="W232" s="6">
        <v>0</v>
      </c>
    </row>
    <row r="233" spans="1:25">
      <c r="A233" s="22">
        <v>9.4166666666666572</v>
      </c>
      <c r="B233" s="14">
        <v>9.4166666666666572</v>
      </c>
      <c r="C233">
        <v>0.154</v>
      </c>
      <c r="D233">
        <v>1.913</v>
      </c>
      <c r="E233">
        <v>1.972</v>
      </c>
      <c r="F233">
        <v>2.44</v>
      </c>
      <c r="G233">
        <v>2.7</v>
      </c>
      <c r="H233">
        <v>0.93</v>
      </c>
      <c r="I233">
        <v>21.19</v>
      </c>
      <c r="J233">
        <v>43.56</v>
      </c>
      <c r="K233">
        <v>0</v>
      </c>
      <c r="N233" s="18">
        <v>36705.75</v>
      </c>
      <c r="O233" s="18">
        <f t="shared" si="3"/>
        <v>36705.791666666664</v>
      </c>
      <c r="P233" s="1">
        <v>23.86</v>
      </c>
      <c r="Q233" s="6"/>
      <c r="S233" s="6"/>
      <c r="W233" s="6">
        <v>0</v>
      </c>
    </row>
    <row r="234" spans="1:25">
      <c r="A234" s="22">
        <v>9.4583333333333428</v>
      </c>
      <c r="B234" s="14">
        <v>9.4583333333333428</v>
      </c>
      <c r="C234">
        <v>4.0000000000000001E-3</v>
      </c>
      <c r="D234">
        <v>2.169</v>
      </c>
      <c r="E234">
        <v>2.4300000000000002</v>
      </c>
      <c r="F234">
        <v>2.754</v>
      </c>
      <c r="G234">
        <v>3.0750000000000002</v>
      </c>
      <c r="H234">
        <v>0.90500000000000003</v>
      </c>
      <c r="I234">
        <v>21.78</v>
      </c>
      <c r="J234">
        <v>41.69</v>
      </c>
      <c r="K234">
        <v>0</v>
      </c>
      <c r="N234" s="18">
        <v>36705.791666666664</v>
      </c>
      <c r="O234" s="18">
        <f t="shared" si="3"/>
        <v>36705.833333333336</v>
      </c>
      <c r="P234" s="1">
        <v>22.176666666666666</v>
      </c>
      <c r="Q234" s="6"/>
      <c r="S234" s="6"/>
      <c r="W234" s="6">
        <v>0</v>
      </c>
    </row>
    <row r="235" spans="1:25">
      <c r="A235" s="22">
        <v>9.5</v>
      </c>
      <c r="B235" s="14">
        <v>9.5</v>
      </c>
      <c r="C235">
        <v>0.111</v>
      </c>
      <c r="D235">
        <v>2.262</v>
      </c>
      <c r="E235">
        <v>2.5539999999999998</v>
      </c>
      <c r="F235">
        <v>2.8769999999999998</v>
      </c>
      <c r="G235">
        <v>3.214</v>
      </c>
      <c r="H235">
        <v>0.748</v>
      </c>
      <c r="I235">
        <v>22.32</v>
      </c>
      <c r="J235">
        <v>41.08</v>
      </c>
      <c r="K235">
        <v>0</v>
      </c>
      <c r="N235" s="18">
        <v>36705.833333333336</v>
      </c>
      <c r="O235" s="18">
        <f t="shared" si="3"/>
        <v>36705.875</v>
      </c>
      <c r="P235" s="1">
        <v>20.936666666666667</v>
      </c>
      <c r="Q235" s="6"/>
      <c r="S235" s="6"/>
      <c r="W235" s="6">
        <v>0</v>
      </c>
    </row>
    <row r="236" spans="1:25">
      <c r="A236" s="22">
        <v>9.5416666666666572</v>
      </c>
      <c r="B236" s="14">
        <v>9.5416666666666572</v>
      </c>
      <c r="C236">
        <v>0.82699999999999996</v>
      </c>
      <c r="D236">
        <v>1.647</v>
      </c>
      <c r="E236">
        <v>1.9139999999999999</v>
      </c>
      <c r="F236">
        <v>2.133</v>
      </c>
      <c r="G236">
        <v>2.294</v>
      </c>
      <c r="H236">
        <v>0.69699999999999995</v>
      </c>
      <c r="I236">
        <v>22.78</v>
      </c>
      <c r="J236">
        <v>42.37</v>
      </c>
      <c r="K236">
        <v>0</v>
      </c>
      <c r="N236" s="17">
        <v>36705.875</v>
      </c>
      <c r="O236" s="17">
        <f t="shared" si="3"/>
        <v>36705.916666666664</v>
      </c>
      <c r="P236" s="1">
        <v>19.533333333333331</v>
      </c>
      <c r="Q236" s="6">
        <f>AVERAGE(P236:P248)</f>
        <v>17.46846153846154</v>
      </c>
      <c r="S236" s="6"/>
      <c r="W236" s="6">
        <v>0</v>
      </c>
    </row>
    <row r="237" spans="1:25">
      <c r="A237" s="22">
        <v>9.5833333333333428</v>
      </c>
      <c r="B237" s="14">
        <v>9.5833333333333428</v>
      </c>
      <c r="C237">
        <v>0</v>
      </c>
      <c r="D237">
        <v>1.7829999999999999</v>
      </c>
      <c r="E237">
        <v>2.0449999999999999</v>
      </c>
      <c r="F237">
        <v>2.27</v>
      </c>
      <c r="G237">
        <v>2.4340000000000002</v>
      </c>
      <c r="H237">
        <v>0.51500000000000001</v>
      </c>
      <c r="I237">
        <v>22.59</v>
      </c>
      <c r="J237">
        <v>43.04</v>
      </c>
      <c r="K237">
        <v>0</v>
      </c>
      <c r="N237" s="17">
        <v>36705.916666666664</v>
      </c>
      <c r="O237" s="17">
        <f t="shared" si="3"/>
        <v>36705.958333333336</v>
      </c>
      <c r="P237" s="1">
        <v>18.636666666666667</v>
      </c>
      <c r="Q237" s="6"/>
      <c r="S237" s="6"/>
      <c r="W237" s="6">
        <v>0</v>
      </c>
    </row>
    <row r="238" spans="1:25">
      <c r="A238" s="22">
        <v>9.625</v>
      </c>
      <c r="B238" s="14">
        <v>9.625</v>
      </c>
      <c r="C238">
        <v>0</v>
      </c>
      <c r="D238">
        <v>1.4279999999999999</v>
      </c>
      <c r="E238">
        <v>1.585</v>
      </c>
      <c r="F238">
        <v>1.7969999999999999</v>
      </c>
      <c r="G238">
        <v>1.9770000000000001</v>
      </c>
      <c r="H238">
        <v>0.35099999999999998</v>
      </c>
      <c r="I238">
        <v>22.83</v>
      </c>
      <c r="J238">
        <v>45.67</v>
      </c>
      <c r="K238">
        <v>0</v>
      </c>
      <c r="N238" s="17">
        <v>36705.958333333336</v>
      </c>
      <c r="O238" s="17">
        <f t="shared" si="3"/>
        <v>36706</v>
      </c>
      <c r="P238" s="1">
        <v>17.993333333333336</v>
      </c>
      <c r="Q238" s="6"/>
      <c r="S238" s="6"/>
      <c r="W238" s="6">
        <v>0</v>
      </c>
    </row>
    <row r="239" spans="1:25">
      <c r="A239" s="22">
        <v>9.6666666666666572</v>
      </c>
      <c r="B239" s="14">
        <v>9.6666666666666572</v>
      </c>
      <c r="C239">
        <v>0</v>
      </c>
      <c r="D239">
        <v>1.3759999999999999</v>
      </c>
      <c r="E239">
        <v>1.5860000000000001</v>
      </c>
      <c r="F239">
        <v>1.81</v>
      </c>
      <c r="G239">
        <v>2.0350000000000001</v>
      </c>
      <c r="H239">
        <v>0.24</v>
      </c>
      <c r="I239">
        <v>22.56</v>
      </c>
      <c r="J239">
        <v>47.5</v>
      </c>
      <c r="K239">
        <v>0</v>
      </c>
      <c r="N239" s="17">
        <v>36706</v>
      </c>
      <c r="O239" s="17">
        <f t="shared" si="3"/>
        <v>36706.041666666664</v>
      </c>
      <c r="P239" s="1">
        <v>17.460000000000004</v>
      </c>
      <c r="Q239" s="6"/>
      <c r="S239" s="6"/>
      <c r="W239" s="6">
        <v>0</v>
      </c>
    </row>
    <row r="240" spans="1:25">
      <c r="A240" s="22">
        <v>9.7083333333333428</v>
      </c>
      <c r="B240" s="14">
        <v>9.7083333333333428</v>
      </c>
      <c r="C240">
        <v>0</v>
      </c>
      <c r="D240">
        <v>0.66200000000000003</v>
      </c>
      <c r="E240">
        <v>0.77800000000000002</v>
      </c>
      <c r="F240">
        <v>0.92800000000000005</v>
      </c>
      <c r="G240">
        <v>1.1020000000000001</v>
      </c>
      <c r="H240">
        <v>6.8000000000000005E-2</v>
      </c>
      <c r="I240">
        <v>20.63</v>
      </c>
      <c r="J240">
        <v>59.55</v>
      </c>
      <c r="K240">
        <v>0</v>
      </c>
      <c r="N240" s="17">
        <v>36706.041666666664</v>
      </c>
      <c r="O240" s="17">
        <f t="shared" si="3"/>
        <v>36706.083333333336</v>
      </c>
      <c r="P240" s="1">
        <v>17.05</v>
      </c>
      <c r="Q240" s="6"/>
      <c r="S240" s="6"/>
      <c r="W240" s="6">
        <v>0</v>
      </c>
    </row>
    <row r="241" spans="1:31">
      <c r="A241" s="22">
        <v>9.75</v>
      </c>
      <c r="B241" s="14">
        <v>9.75</v>
      </c>
      <c r="C241">
        <v>0</v>
      </c>
      <c r="D241">
        <v>0.623</v>
      </c>
      <c r="E241">
        <v>0.753</v>
      </c>
      <c r="F241">
        <v>0.91200000000000003</v>
      </c>
      <c r="G241">
        <v>1.08</v>
      </c>
      <c r="H241">
        <v>2.3E-2</v>
      </c>
      <c r="I241">
        <v>19.21</v>
      </c>
      <c r="J241">
        <v>67.540000000000006</v>
      </c>
      <c r="K241">
        <v>0</v>
      </c>
      <c r="N241" s="17">
        <v>36706.083333333336</v>
      </c>
      <c r="O241" s="17">
        <f t="shared" si="3"/>
        <v>36706.125</v>
      </c>
      <c r="P241" s="1">
        <v>16.72</v>
      </c>
      <c r="Q241" s="6"/>
      <c r="S241" s="6"/>
      <c r="W241" s="6">
        <v>0</v>
      </c>
    </row>
    <row r="242" spans="1:31">
      <c r="A242" s="22">
        <v>9.7916666666666572</v>
      </c>
      <c r="B242" s="14">
        <v>9.7916666666666572</v>
      </c>
      <c r="C242">
        <v>0</v>
      </c>
      <c r="D242">
        <v>0.42399999999999999</v>
      </c>
      <c r="E242">
        <v>0.54300000000000004</v>
      </c>
      <c r="F242">
        <v>0.67</v>
      </c>
      <c r="G242">
        <v>0.82799999999999996</v>
      </c>
      <c r="H242">
        <v>0</v>
      </c>
      <c r="I242">
        <v>17.3</v>
      </c>
      <c r="J242">
        <v>69.97</v>
      </c>
      <c r="K242">
        <v>0</v>
      </c>
      <c r="N242" s="17">
        <v>36706.125</v>
      </c>
      <c r="O242" s="17">
        <f t="shared" si="3"/>
        <v>36706.166666666664</v>
      </c>
      <c r="P242" s="1">
        <v>16.413333333333334</v>
      </c>
      <c r="Q242" s="6"/>
      <c r="S242" s="6"/>
      <c r="W242" s="6">
        <v>0</v>
      </c>
      <c r="AD242" s="13"/>
      <c r="AE242" s="13"/>
    </row>
    <row r="243" spans="1:31">
      <c r="A243" s="22">
        <v>9.8333333333333428</v>
      </c>
      <c r="B243" s="14">
        <v>9.8333333333333428</v>
      </c>
      <c r="C243">
        <v>0</v>
      </c>
      <c r="D243">
        <v>0.53</v>
      </c>
      <c r="E243">
        <v>0.64100000000000001</v>
      </c>
      <c r="F243">
        <v>0.79</v>
      </c>
      <c r="G243">
        <v>0.96199999999999997</v>
      </c>
      <c r="H243">
        <v>-3.0000000000000001E-3</v>
      </c>
      <c r="I243">
        <v>16.59</v>
      </c>
      <c r="J243">
        <v>70.099999999999994</v>
      </c>
      <c r="K243">
        <v>0</v>
      </c>
      <c r="N243" s="17">
        <v>36706.166666666664</v>
      </c>
      <c r="O243" s="17">
        <f t="shared" si="3"/>
        <v>36706.208333333336</v>
      </c>
      <c r="P243" s="1">
        <v>16.206666666666667</v>
      </c>
      <c r="Q243" s="6"/>
      <c r="S243" s="6"/>
      <c r="W243" s="6">
        <v>0</v>
      </c>
      <c r="AD243" s="13"/>
      <c r="AE243" s="13"/>
    </row>
    <row r="244" spans="1:31">
      <c r="A244" s="22">
        <v>9.875</v>
      </c>
      <c r="B244" s="14">
        <v>9.875</v>
      </c>
      <c r="C244">
        <v>0</v>
      </c>
      <c r="D244">
        <v>0.56599999999999995</v>
      </c>
      <c r="E244">
        <v>0.76</v>
      </c>
      <c r="F244">
        <v>0.98299999999999998</v>
      </c>
      <c r="G244">
        <v>1.147</v>
      </c>
      <c r="H244">
        <v>-2E-3</v>
      </c>
      <c r="I244">
        <v>16.55</v>
      </c>
      <c r="J244">
        <v>69.8</v>
      </c>
      <c r="K244">
        <v>0</v>
      </c>
      <c r="N244" s="17">
        <v>36706.208333333336</v>
      </c>
      <c r="O244" s="17">
        <f t="shared" si="3"/>
        <v>36706.25</v>
      </c>
      <c r="P244" s="1">
        <v>16.076666666666668</v>
      </c>
      <c r="Q244" s="6"/>
      <c r="S244" s="6"/>
      <c r="W244" s="6">
        <v>0</v>
      </c>
      <c r="AD244" s="13"/>
      <c r="AE244" s="13"/>
    </row>
    <row r="245" spans="1:31">
      <c r="A245" s="22">
        <v>9.9166666666666572</v>
      </c>
      <c r="B245" s="14">
        <v>9.9166666666666572</v>
      </c>
      <c r="C245">
        <v>0</v>
      </c>
      <c r="D245">
        <v>0.65600000000000003</v>
      </c>
      <c r="E245">
        <v>0.81100000000000005</v>
      </c>
      <c r="F245">
        <v>1.052</v>
      </c>
      <c r="G245">
        <v>1.2070000000000001</v>
      </c>
      <c r="H245">
        <v>-2E-3</v>
      </c>
      <c r="I245">
        <v>16.14</v>
      </c>
      <c r="J245">
        <v>72.099999999999994</v>
      </c>
      <c r="K245">
        <v>0</v>
      </c>
      <c r="N245" s="17">
        <v>36706.25</v>
      </c>
      <c r="O245" s="17">
        <f t="shared" si="3"/>
        <v>36706.291666666664</v>
      </c>
      <c r="P245" s="1">
        <v>16.293333333333333</v>
      </c>
      <c r="Q245" s="6"/>
      <c r="S245" s="6"/>
      <c r="W245" s="6">
        <v>0</v>
      </c>
      <c r="AD245" s="13"/>
      <c r="AE245" s="13"/>
    </row>
    <row r="246" spans="1:31">
      <c r="A246" s="22">
        <v>9.9583333333333428</v>
      </c>
      <c r="B246" s="14">
        <v>9.9583333333333428</v>
      </c>
      <c r="C246">
        <v>0</v>
      </c>
      <c r="D246">
        <v>0.52800000000000002</v>
      </c>
      <c r="E246">
        <v>0.66200000000000003</v>
      </c>
      <c r="F246">
        <v>0.84399999999999997</v>
      </c>
      <c r="G246">
        <v>0.99</v>
      </c>
      <c r="H246">
        <v>-2E-3</v>
      </c>
      <c r="I246">
        <v>15.8</v>
      </c>
      <c r="J246">
        <v>74.5</v>
      </c>
      <c r="K246">
        <v>0</v>
      </c>
      <c r="N246" s="17">
        <v>36706.291666666664</v>
      </c>
      <c r="O246" s="17">
        <f t="shared" si="3"/>
        <v>36706.333333333336</v>
      </c>
      <c r="P246" s="1">
        <v>17.033333333333335</v>
      </c>
      <c r="Q246" s="6"/>
      <c r="S246" s="6"/>
      <c r="W246" s="6">
        <v>0</v>
      </c>
    </row>
    <row r="247" spans="1:31">
      <c r="A247" s="22">
        <v>10</v>
      </c>
      <c r="B247" s="14">
        <v>10</v>
      </c>
      <c r="C247">
        <v>0</v>
      </c>
      <c r="D247">
        <v>0.72499999999999998</v>
      </c>
      <c r="E247">
        <v>0.91700000000000004</v>
      </c>
      <c r="F247">
        <v>1.1299999999999999</v>
      </c>
      <c r="G247">
        <v>1.3420000000000001</v>
      </c>
      <c r="H247">
        <v>0</v>
      </c>
      <c r="I247">
        <v>16.09</v>
      </c>
      <c r="J247">
        <v>71.599999999999994</v>
      </c>
      <c r="K247">
        <v>0</v>
      </c>
      <c r="N247" s="17">
        <v>36706.333333333336</v>
      </c>
      <c r="O247" s="17">
        <f t="shared" si="3"/>
        <v>36706.375</v>
      </c>
      <c r="P247" s="1">
        <v>18.183333333333334</v>
      </c>
      <c r="Q247" s="6"/>
      <c r="R247" s="6"/>
      <c r="S247" s="6"/>
      <c r="T247" s="6"/>
      <c r="U247" s="6"/>
      <c r="V247" s="21"/>
      <c r="W247" s="6">
        <v>0</v>
      </c>
      <c r="X247" s="6"/>
      <c r="Y247" s="6"/>
    </row>
    <row r="248" spans="1:31">
      <c r="A248" s="22">
        <v>10.041666666666657</v>
      </c>
      <c r="B248" s="14">
        <v>10.041666666666657</v>
      </c>
      <c r="C248">
        <v>0</v>
      </c>
      <c r="D248">
        <v>0.74399999999999999</v>
      </c>
      <c r="E248">
        <v>0.94199999999999995</v>
      </c>
      <c r="F248">
        <v>1.1499999999999999</v>
      </c>
      <c r="G248">
        <v>1.3360000000000001</v>
      </c>
      <c r="H248">
        <v>-4.0000000000000001E-3</v>
      </c>
      <c r="I248">
        <v>16.22</v>
      </c>
      <c r="J248">
        <v>71.3</v>
      </c>
      <c r="K248">
        <v>0</v>
      </c>
      <c r="N248" s="17">
        <v>36706.375</v>
      </c>
      <c r="O248" s="17">
        <f t="shared" si="3"/>
        <v>36706.416666666664</v>
      </c>
      <c r="P248" s="1">
        <v>19.489999999999998</v>
      </c>
      <c r="Q248" s="6"/>
      <c r="R248" s="6"/>
      <c r="S248" s="6"/>
      <c r="T248" s="6"/>
      <c r="U248" s="6"/>
      <c r="V248" s="21"/>
      <c r="W248" s="6">
        <v>0</v>
      </c>
      <c r="X248" s="6"/>
      <c r="Y248" s="6"/>
    </row>
    <row r="249" spans="1:31">
      <c r="A249" s="22">
        <v>10.083333333333343</v>
      </c>
      <c r="B249" s="14">
        <v>10.083333333333343</v>
      </c>
      <c r="C249">
        <v>0</v>
      </c>
      <c r="D249">
        <v>0.36099999999999999</v>
      </c>
      <c r="E249">
        <v>0.47899999999999998</v>
      </c>
      <c r="F249">
        <v>0.60399999999999998</v>
      </c>
      <c r="G249">
        <v>0.72299999999999998</v>
      </c>
      <c r="H249">
        <v>1E-3</v>
      </c>
      <c r="I249">
        <v>15.81</v>
      </c>
      <c r="J249">
        <v>74.599999999999994</v>
      </c>
      <c r="K249">
        <v>0</v>
      </c>
      <c r="N249" s="12">
        <v>36706.416666666664</v>
      </c>
      <c r="O249" s="12">
        <f t="shared" si="3"/>
        <v>36706.458333333336</v>
      </c>
      <c r="P249" s="1">
        <v>21.766666666666666</v>
      </c>
      <c r="Q249" s="6"/>
      <c r="R249" s="6"/>
      <c r="S249" s="6"/>
      <c r="T249" s="6"/>
      <c r="U249" s="6"/>
      <c r="V249" s="21"/>
      <c r="W249" s="6">
        <v>0</v>
      </c>
      <c r="X249" s="6"/>
      <c r="Y249" s="6"/>
    </row>
    <row r="250" spans="1:31">
      <c r="A250" s="22">
        <v>10.125</v>
      </c>
      <c r="B250" s="14">
        <v>10.125</v>
      </c>
      <c r="C250">
        <v>0</v>
      </c>
      <c r="D250">
        <v>0.33100000000000002</v>
      </c>
      <c r="E250">
        <v>0.40200000000000002</v>
      </c>
      <c r="F250">
        <v>0.51400000000000001</v>
      </c>
      <c r="G250">
        <v>0.63700000000000001</v>
      </c>
      <c r="H250">
        <v>2.5999999999999999E-2</v>
      </c>
      <c r="I250">
        <v>15.45</v>
      </c>
      <c r="J250">
        <v>78.400000000000006</v>
      </c>
      <c r="K250">
        <v>0</v>
      </c>
      <c r="N250" s="18">
        <v>36706.458333333336</v>
      </c>
      <c r="O250" s="18">
        <f t="shared" si="3"/>
        <v>36706.5</v>
      </c>
      <c r="P250" s="1">
        <v>23.926666666666666</v>
      </c>
      <c r="Q250" s="6">
        <f>AVERAGE(P250:P258)</f>
        <v>24.531851851851854</v>
      </c>
      <c r="S250" s="6"/>
      <c r="W250" s="6">
        <v>0</v>
      </c>
    </row>
    <row r="251" spans="1:31">
      <c r="A251" s="22">
        <v>10.166666666666657</v>
      </c>
      <c r="B251" s="14">
        <v>10.166666666666657</v>
      </c>
      <c r="C251">
        <v>0</v>
      </c>
      <c r="D251">
        <v>0.85599999999999998</v>
      </c>
      <c r="E251">
        <v>1.0209999999999999</v>
      </c>
      <c r="F251">
        <v>1.1839999999999999</v>
      </c>
      <c r="G251">
        <v>1.361</v>
      </c>
      <c r="H251">
        <v>0.107</v>
      </c>
      <c r="I251">
        <v>16.079999999999998</v>
      </c>
      <c r="J251">
        <v>76.2</v>
      </c>
      <c r="K251">
        <v>0</v>
      </c>
      <c r="N251" s="18">
        <v>36706.5</v>
      </c>
      <c r="O251" s="18">
        <f t="shared" si="3"/>
        <v>36706.541666666664</v>
      </c>
      <c r="P251" s="1">
        <v>25.213333333333335</v>
      </c>
      <c r="Q251" s="6"/>
      <c r="S251" s="6"/>
      <c r="W251" s="6">
        <v>0</v>
      </c>
    </row>
    <row r="252" spans="1:31">
      <c r="A252" s="22">
        <v>10.208333333333343</v>
      </c>
      <c r="B252" s="14">
        <v>10.208333333333343</v>
      </c>
      <c r="C252">
        <v>0</v>
      </c>
      <c r="D252">
        <v>1.161</v>
      </c>
      <c r="E252">
        <v>1.3460000000000001</v>
      </c>
      <c r="F252">
        <v>1.5489999999999999</v>
      </c>
      <c r="G252">
        <v>1.7430000000000001</v>
      </c>
      <c r="H252">
        <v>0.20699999999999999</v>
      </c>
      <c r="I252">
        <v>16.98</v>
      </c>
      <c r="J252">
        <v>73.7</v>
      </c>
      <c r="K252">
        <v>0</v>
      </c>
      <c r="N252" s="18">
        <v>36706.541666666664</v>
      </c>
      <c r="O252" s="18">
        <f t="shared" si="3"/>
        <v>36706.583333333336</v>
      </c>
      <c r="P252" s="1">
        <v>25.743333333333329</v>
      </c>
      <c r="Q252" s="6"/>
      <c r="S252" s="6"/>
      <c r="W252" s="6">
        <v>0</v>
      </c>
    </row>
    <row r="253" spans="1:31">
      <c r="A253" s="22">
        <v>10.25</v>
      </c>
      <c r="B253" s="14">
        <v>10.25</v>
      </c>
      <c r="C253">
        <v>0</v>
      </c>
      <c r="D253">
        <v>1.462</v>
      </c>
      <c r="E253">
        <v>1.698</v>
      </c>
      <c r="F253">
        <v>1.9370000000000001</v>
      </c>
      <c r="G253">
        <v>2.1909999999999998</v>
      </c>
      <c r="H253">
        <v>0.318</v>
      </c>
      <c r="I253">
        <v>18.05</v>
      </c>
      <c r="J253">
        <v>70.5</v>
      </c>
      <c r="K253">
        <v>0</v>
      </c>
      <c r="N253" s="18">
        <v>36706.583333333336</v>
      </c>
      <c r="O253" s="18">
        <f t="shared" si="3"/>
        <v>36706.625</v>
      </c>
      <c r="P253" s="1">
        <v>25.986666666666665</v>
      </c>
      <c r="Q253" s="6"/>
      <c r="S253" s="6"/>
      <c r="W253" s="6">
        <v>0</v>
      </c>
    </row>
    <row r="254" spans="1:31">
      <c r="A254" s="22">
        <v>10.291666666666657</v>
      </c>
      <c r="B254" s="14">
        <v>10.291666666666657</v>
      </c>
      <c r="C254">
        <v>0</v>
      </c>
      <c r="D254">
        <v>1.101</v>
      </c>
      <c r="E254">
        <v>1.2529999999999999</v>
      </c>
      <c r="F254">
        <v>1.421</v>
      </c>
      <c r="G254">
        <v>1.585</v>
      </c>
      <c r="H254">
        <v>0.38</v>
      </c>
      <c r="I254">
        <v>19</v>
      </c>
      <c r="J254">
        <v>68.56</v>
      </c>
      <c r="K254">
        <v>0</v>
      </c>
      <c r="N254" s="18">
        <v>36706.625</v>
      </c>
      <c r="O254" s="18">
        <f t="shared" si="3"/>
        <v>36706.666666666664</v>
      </c>
      <c r="P254" s="1">
        <v>24.87</v>
      </c>
      <c r="Q254" s="6"/>
      <c r="S254" s="6"/>
      <c r="W254" s="6">
        <v>0</v>
      </c>
    </row>
    <row r="255" spans="1:31">
      <c r="A255" s="22">
        <v>10.333333333333343</v>
      </c>
      <c r="B255" s="14">
        <v>10.333333333333343</v>
      </c>
      <c r="C255">
        <v>0</v>
      </c>
      <c r="D255">
        <v>1.1319999999999999</v>
      </c>
      <c r="E255">
        <v>1.274</v>
      </c>
      <c r="F255">
        <v>1.4359999999999999</v>
      </c>
      <c r="G255">
        <v>1.5840000000000001</v>
      </c>
      <c r="H255">
        <v>0.60199999999999998</v>
      </c>
      <c r="I255">
        <v>20.56</v>
      </c>
      <c r="J255">
        <v>63.53</v>
      </c>
      <c r="K255">
        <v>0</v>
      </c>
      <c r="N255" s="18">
        <v>36706.666666666664</v>
      </c>
      <c r="O255" s="18">
        <f t="shared" si="3"/>
        <v>36706.708333333336</v>
      </c>
      <c r="P255" s="1">
        <v>23.75</v>
      </c>
      <c r="Q255" s="6"/>
      <c r="S255" s="6"/>
      <c r="W255" s="6">
        <v>0</v>
      </c>
    </row>
    <row r="256" spans="1:31">
      <c r="A256" s="22">
        <v>10.375</v>
      </c>
      <c r="B256" s="14">
        <v>10.375</v>
      </c>
      <c r="C256">
        <v>0</v>
      </c>
      <c r="D256">
        <v>1.036</v>
      </c>
      <c r="E256">
        <v>1.153</v>
      </c>
      <c r="F256">
        <v>1.282</v>
      </c>
      <c r="G256">
        <v>1.4019999999999999</v>
      </c>
      <c r="H256">
        <v>0.80300000000000005</v>
      </c>
      <c r="I256">
        <v>21.85</v>
      </c>
      <c r="J256">
        <v>57.6</v>
      </c>
      <c r="K256">
        <v>0</v>
      </c>
      <c r="N256" s="18">
        <v>36706.708333333336</v>
      </c>
      <c r="O256" s="18">
        <f t="shared" si="3"/>
        <v>36706.75</v>
      </c>
      <c r="P256" s="1">
        <v>24.396666666666665</v>
      </c>
      <c r="Q256" s="6"/>
      <c r="S256" s="6"/>
      <c r="W256" s="6">
        <v>0</v>
      </c>
    </row>
    <row r="257" spans="1:25">
      <c r="A257" s="22">
        <v>10.416666666666657</v>
      </c>
      <c r="B257" s="14">
        <v>10.416666666666657</v>
      </c>
      <c r="C257">
        <v>0</v>
      </c>
      <c r="D257">
        <v>1.2809999999999999</v>
      </c>
      <c r="E257">
        <v>1.45</v>
      </c>
      <c r="F257">
        <v>1.627</v>
      </c>
      <c r="G257">
        <v>1.786</v>
      </c>
      <c r="H257">
        <v>0.436</v>
      </c>
      <c r="I257">
        <v>21.99</v>
      </c>
      <c r="J257">
        <v>54.62</v>
      </c>
      <c r="K257">
        <v>0</v>
      </c>
      <c r="N257" s="18">
        <v>36706.75</v>
      </c>
      <c r="O257" s="18">
        <f t="shared" si="3"/>
        <v>36706.791666666664</v>
      </c>
      <c r="P257" s="1">
        <v>24.156666666666666</v>
      </c>
      <c r="Q257" s="6"/>
      <c r="S257" s="6"/>
      <c r="W257" s="6">
        <v>0</v>
      </c>
    </row>
    <row r="258" spans="1:25">
      <c r="A258" s="22">
        <v>10.458333333333343</v>
      </c>
      <c r="B258" s="14">
        <v>10.458333333333343</v>
      </c>
      <c r="C258">
        <v>0</v>
      </c>
      <c r="D258">
        <v>1.6180000000000001</v>
      </c>
      <c r="E258">
        <v>1.806</v>
      </c>
      <c r="F258">
        <v>2.0499999999999998</v>
      </c>
      <c r="G258">
        <v>2.2599999999999998</v>
      </c>
      <c r="H258">
        <v>0.874</v>
      </c>
      <c r="I258">
        <v>22.91</v>
      </c>
      <c r="J258">
        <v>48.28</v>
      </c>
      <c r="K258">
        <v>0</v>
      </c>
      <c r="N258" s="18">
        <v>36706.791666666664</v>
      </c>
      <c r="O258" s="18">
        <f t="shared" si="3"/>
        <v>36706.833333333336</v>
      </c>
      <c r="P258" s="1">
        <v>22.743333333333336</v>
      </c>
      <c r="Q258" s="6"/>
      <c r="S258" s="6"/>
      <c r="W258" s="6">
        <v>0</v>
      </c>
    </row>
    <row r="259" spans="1:25">
      <c r="A259" s="22">
        <v>10.5</v>
      </c>
      <c r="B259" s="14">
        <v>10.5</v>
      </c>
      <c r="C259">
        <v>0</v>
      </c>
      <c r="D259">
        <v>2.0510000000000002</v>
      </c>
      <c r="E259">
        <v>2.38</v>
      </c>
      <c r="F259">
        <v>2.6549999999999998</v>
      </c>
      <c r="G259">
        <v>2.8439999999999999</v>
      </c>
      <c r="H259">
        <v>0.622</v>
      </c>
      <c r="I259">
        <v>22.35</v>
      </c>
      <c r="J259">
        <v>54.27</v>
      </c>
      <c r="K259">
        <v>0</v>
      </c>
      <c r="N259" s="12">
        <v>36706.833333333336</v>
      </c>
      <c r="O259" s="12">
        <f t="shared" si="3"/>
        <v>36706.875</v>
      </c>
      <c r="P259" s="1">
        <v>21.07</v>
      </c>
      <c r="Q259" s="6"/>
      <c r="S259" s="6"/>
      <c r="W259" s="6">
        <v>0</v>
      </c>
    </row>
    <row r="260" spans="1:25">
      <c r="A260" s="22">
        <v>10.541666666666657</v>
      </c>
      <c r="B260" s="14">
        <v>10.541666666666657</v>
      </c>
      <c r="C260">
        <v>0</v>
      </c>
      <c r="D260">
        <v>1.7390000000000001</v>
      </c>
      <c r="E260">
        <v>1.9570000000000001</v>
      </c>
      <c r="F260">
        <v>2.2029999999999998</v>
      </c>
      <c r="G260">
        <v>2.464</v>
      </c>
      <c r="H260">
        <v>0.309</v>
      </c>
      <c r="I260">
        <v>21.75</v>
      </c>
      <c r="J260">
        <v>52.83</v>
      </c>
      <c r="K260">
        <v>0</v>
      </c>
      <c r="N260" s="17">
        <v>36706.875</v>
      </c>
      <c r="O260" s="17">
        <f t="shared" si="3"/>
        <v>36706.916666666664</v>
      </c>
      <c r="P260" s="1">
        <v>19.690000000000001</v>
      </c>
      <c r="Q260" s="6">
        <f>AVERAGE(P260:P273)</f>
        <v>17.111190476190476</v>
      </c>
      <c r="S260" s="6"/>
      <c r="W260" s="6">
        <v>0</v>
      </c>
    </row>
    <row r="261" spans="1:25">
      <c r="A261" s="22">
        <v>10.583333333333343</v>
      </c>
      <c r="B261" s="14">
        <v>10.583333333333343</v>
      </c>
      <c r="C261">
        <v>0</v>
      </c>
      <c r="D261">
        <v>1.49</v>
      </c>
      <c r="E261">
        <v>1.6719999999999999</v>
      </c>
      <c r="F261">
        <v>1.885</v>
      </c>
      <c r="G261">
        <v>2.0979999999999999</v>
      </c>
      <c r="H261">
        <v>0.40500000000000003</v>
      </c>
      <c r="I261">
        <v>21.96</v>
      </c>
      <c r="J261">
        <v>48.48</v>
      </c>
      <c r="K261">
        <v>0</v>
      </c>
      <c r="N261" s="17">
        <v>36706.916666666664</v>
      </c>
      <c r="O261" s="17">
        <f t="shared" si="3"/>
        <v>36706.958333333336</v>
      </c>
      <c r="P261" s="1">
        <v>18.613333333333333</v>
      </c>
      <c r="Q261" s="6"/>
      <c r="S261" s="6"/>
      <c r="W261" s="6">
        <v>0</v>
      </c>
    </row>
    <row r="262" spans="1:25">
      <c r="A262" s="22">
        <v>10.625</v>
      </c>
      <c r="B262" s="14">
        <v>10.625</v>
      </c>
      <c r="C262">
        <v>0</v>
      </c>
      <c r="D262">
        <v>1.0640000000000001</v>
      </c>
      <c r="E262">
        <v>1.218</v>
      </c>
      <c r="F262">
        <v>1.375</v>
      </c>
      <c r="G262">
        <v>1.5309999999999999</v>
      </c>
      <c r="H262">
        <v>0.41799999999999998</v>
      </c>
      <c r="I262">
        <v>23.45</v>
      </c>
      <c r="J262">
        <v>40.33</v>
      </c>
      <c r="K262">
        <v>0</v>
      </c>
      <c r="N262" s="17">
        <v>36706.958333333336</v>
      </c>
      <c r="O262" s="17">
        <f t="shared" si="3"/>
        <v>36707</v>
      </c>
      <c r="P262" s="1">
        <v>17.683333333333334</v>
      </c>
      <c r="Q262" s="6"/>
      <c r="S262" s="6"/>
      <c r="W262" s="6">
        <v>0</v>
      </c>
    </row>
    <row r="263" spans="1:25">
      <c r="A263" s="22">
        <v>10.666666666666657</v>
      </c>
      <c r="B263" s="14">
        <v>10.666666666666657</v>
      </c>
      <c r="C263">
        <v>0</v>
      </c>
      <c r="D263">
        <v>0.73799999999999999</v>
      </c>
      <c r="E263">
        <v>0.85199999999999998</v>
      </c>
      <c r="F263">
        <v>0.96499999999999997</v>
      </c>
      <c r="G263">
        <v>1.038</v>
      </c>
      <c r="H263">
        <v>0.28199999999999997</v>
      </c>
      <c r="I263">
        <v>23.62</v>
      </c>
      <c r="J263">
        <v>40.950000000000003</v>
      </c>
      <c r="K263">
        <v>0</v>
      </c>
      <c r="N263" s="17">
        <v>36707</v>
      </c>
      <c r="O263" s="17">
        <f t="shared" si="3"/>
        <v>36707.041666666664</v>
      </c>
      <c r="P263" s="1">
        <v>17.106666666666666</v>
      </c>
      <c r="Q263" s="6"/>
      <c r="S263" s="6"/>
      <c r="W263" s="6">
        <v>0</v>
      </c>
    </row>
    <row r="264" spans="1:25">
      <c r="A264" s="22">
        <v>10.708333333333343</v>
      </c>
      <c r="B264" s="14">
        <v>10.708333333333343</v>
      </c>
      <c r="C264">
        <v>0</v>
      </c>
      <c r="D264">
        <v>0.41399999999999998</v>
      </c>
      <c r="E264">
        <v>0.47</v>
      </c>
      <c r="F264">
        <v>0.58899999999999997</v>
      </c>
      <c r="G264">
        <v>0.73199999999999998</v>
      </c>
      <c r="H264">
        <v>7.6999999999999999E-2</v>
      </c>
      <c r="I264">
        <v>22.04</v>
      </c>
      <c r="J264">
        <v>53.01</v>
      </c>
      <c r="K264">
        <v>0</v>
      </c>
      <c r="N264" s="17">
        <v>36707.041666666664</v>
      </c>
      <c r="O264" s="17">
        <f t="shared" ref="O264:O327" si="4">M$3+N$4+O$4+B264</f>
        <v>36707.083333333336</v>
      </c>
      <c r="P264" s="1">
        <v>16.633333333333333</v>
      </c>
      <c r="Q264" s="6"/>
      <c r="S264" s="6"/>
      <c r="W264" s="6">
        <v>0</v>
      </c>
    </row>
    <row r="265" spans="1:25">
      <c r="A265" s="22">
        <v>10.75</v>
      </c>
      <c r="B265" s="14">
        <v>10.75</v>
      </c>
      <c r="C265">
        <v>0</v>
      </c>
      <c r="D265">
        <v>0.29799999999999999</v>
      </c>
      <c r="E265">
        <v>0.314</v>
      </c>
      <c r="F265">
        <v>0.33800000000000002</v>
      </c>
      <c r="G265">
        <v>0.43099999999999999</v>
      </c>
      <c r="H265">
        <v>2.1999999999999999E-2</v>
      </c>
      <c r="I265">
        <v>18.32</v>
      </c>
      <c r="J265">
        <v>76.2</v>
      </c>
      <c r="K265">
        <v>0</v>
      </c>
      <c r="N265" s="17">
        <v>36707.083333333336</v>
      </c>
      <c r="O265" s="17">
        <f t="shared" si="4"/>
        <v>36707.125</v>
      </c>
      <c r="P265" s="1">
        <v>16.303333333333331</v>
      </c>
      <c r="Q265" s="6"/>
      <c r="S265" s="6"/>
      <c r="W265" s="6">
        <v>0</v>
      </c>
    </row>
    <row r="266" spans="1:25">
      <c r="A266" s="22">
        <v>10.791666666666657</v>
      </c>
      <c r="B266" s="14">
        <v>10.791666666666657</v>
      </c>
      <c r="C266">
        <v>0</v>
      </c>
      <c r="D266">
        <v>0.627</v>
      </c>
      <c r="E266">
        <v>0.79600000000000004</v>
      </c>
      <c r="F266">
        <v>1.028</v>
      </c>
      <c r="G266">
        <v>1.1839999999999999</v>
      </c>
      <c r="H266">
        <v>-2E-3</v>
      </c>
      <c r="I266">
        <v>15.7</v>
      </c>
      <c r="J266">
        <v>88.3</v>
      </c>
      <c r="K266">
        <v>0</v>
      </c>
      <c r="N266" s="17">
        <v>36707.125</v>
      </c>
      <c r="O266" s="17">
        <f t="shared" si="4"/>
        <v>36707.166666666664</v>
      </c>
      <c r="P266" s="1">
        <v>16.116666666666664</v>
      </c>
      <c r="Q266" s="6"/>
      <c r="S266" s="6"/>
      <c r="W266" s="6">
        <v>0</v>
      </c>
    </row>
    <row r="267" spans="1:25">
      <c r="A267" s="22">
        <v>10.833333333333343</v>
      </c>
      <c r="B267" s="14">
        <v>10.833333333333343</v>
      </c>
      <c r="C267">
        <v>0</v>
      </c>
      <c r="D267">
        <v>1.694</v>
      </c>
      <c r="E267">
        <v>1.9970000000000001</v>
      </c>
      <c r="F267">
        <v>2.4020000000000001</v>
      </c>
      <c r="G267">
        <v>2.7370000000000001</v>
      </c>
      <c r="H267">
        <v>-2E-3</v>
      </c>
      <c r="I267">
        <v>15.55</v>
      </c>
      <c r="J267">
        <v>88.5</v>
      </c>
      <c r="K267">
        <v>0</v>
      </c>
      <c r="N267" s="17">
        <v>36707.166666666664</v>
      </c>
      <c r="O267" s="17">
        <f t="shared" si="4"/>
        <v>36707.208333333336</v>
      </c>
      <c r="P267" s="1">
        <v>15.986666666666666</v>
      </c>
      <c r="Q267" s="6"/>
      <c r="S267" s="6"/>
      <c r="W267" s="6">
        <v>0</v>
      </c>
    </row>
    <row r="268" spans="1:25">
      <c r="A268" s="22">
        <v>10.875</v>
      </c>
      <c r="B268" s="14">
        <v>10.875</v>
      </c>
      <c r="C268">
        <v>0</v>
      </c>
      <c r="D268">
        <v>1.1659999999999999</v>
      </c>
      <c r="E268">
        <v>1.3240000000000001</v>
      </c>
      <c r="F268">
        <v>1.5820000000000001</v>
      </c>
      <c r="G268">
        <v>1.9450000000000001</v>
      </c>
      <c r="H268">
        <v>-2E-3</v>
      </c>
      <c r="I268">
        <v>15.01</v>
      </c>
      <c r="J268">
        <v>83.4</v>
      </c>
      <c r="K268">
        <v>0</v>
      </c>
      <c r="N268" s="17">
        <v>36707.208333333336</v>
      </c>
      <c r="O268" s="17">
        <f t="shared" si="4"/>
        <v>36707.25</v>
      </c>
      <c r="P268" s="1">
        <v>15.89</v>
      </c>
      <c r="Q268" s="6"/>
      <c r="S268" s="6"/>
      <c r="W268" s="6">
        <v>0</v>
      </c>
    </row>
    <row r="269" spans="1:25">
      <c r="A269" s="22">
        <v>10.916666666666657</v>
      </c>
      <c r="B269" s="14">
        <v>10.916666666666657</v>
      </c>
      <c r="C269">
        <v>0</v>
      </c>
      <c r="D269">
        <v>0.60199999999999998</v>
      </c>
      <c r="E269">
        <v>0.73699999999999999</v>
      </c>
      <c r="F269">
        <v>0.94899999999999995</v>
      </c>
      <c r="G269">
        <v>1.204</v>
      </c>
      <c r="H269">
        <v>0</v>
      </c>
      <c r="I269">
        <v>14.65</v>
      </c>
      <c r="J269">
        <v>86.1</v>
      </c>
      <c r="K269">
        <v>0</v>
      </c>
      <c r="N269" s="17">
        <v>36707.25</v>
      </c>
      <c r="O269" s="17">
        <f t="shared" si="4"/>
        <v>36707.291666666664</v>
      </c>
      <c r="P269" s="1">
        <v>15.93</v>
      </c>
      <c r="Q269" s="6"/>
      <c r="R269" s="6"/>
      <c r="S269" s="6"/>
      <c r="T269" s="6"/>
      <c r="U269" s="6"/>
      <c r="V269" s="21"/>
      <c r="W269" s="6">
        <v>0</v>
      </c>
      <c r="X269" s="6"/>
      <c r="Y269" s="6"/>
    </row>
    <row r="270" spans="1:25">
      <c r="A270" s="22">
        <v>10.958333333333343</v>
      </c>
      <c r="B270" s="14">
        <v>10.958333333333343</v>
      </c>
      <c r="C270">
        <v>0</v>
      </c>
      <c r="D270">
        <v>0.249</v>
      </c>
      <c r="E270">
        <v>0.317</v>
      </c>
      <c r="F270">
        <v>0.50800000000000001</v>
      </c>
      <c r="G270">
        <v>0.64500000000000002</v>
      </c>
      <c r="H270">
        <v>2E-3</v>
      </c>
      <c r="I270">
        <v>14.06</v>
      </c>
      <c r="J270">
        <v>89.7</v>
      </c>
      <c r="K270">
        <v>0</v>
      </c>
      <c r="N270" s="17">
        <v>36707.291666666664</v>
      </c>
      <c r="O270" s="17">
        <f t="shared" si="4"/>
        <v>36707.333333333336</v>
      </c>
      <c r="P270" s="1">
        <v>16.436666666666667</v>
      </c>
      <c r="Q270" s="6"/>
      <c r="R270" s="6"/>
      <c r="S270" s="6"/>
      <c r="T270" s="6"/>
      <c r="U270" s="6"/>
      <c r="V270" s="21"/>
      <c r="W270" s="6">
        <v>0</v>
      </c>
      <c r="X270" s="6"/>
      <c r="Y270" s="6"/>
    </row>
    <row r="271" spans="1:25">
      <c r="A271" s="22">
        <v>11</v>
      </c>
      <c r="B271" s="14">
        <v>11</v>
      </c>
      <c r="C271">
        <v>0</v>
      </c>
      <c r="D271">
        <v>0.46800000000000003</v>
      </c>
      <c r="E271">
        <v>0.57499999999999996</v>
      </c>
      <c r="F271">
        <v>0.81200000000000006</v>
      </c>
      <c r="G271">
        <v>0.96899999999999997</v>
      </c>
      <c r="H271">
        <v>2E-3</v>
      </c>
      <c r="I271">
        <v>13.82</v>
      </c>
      <c r="J271">
        <v>90.7</v>
      </c>
      <c r="K271">
        <v>0</v>
      </c>
      <c r="N271" s="17">
        <v>36707.333333333336</v>
      </c>
      <c r="O271" s="17">
        <f t="shared" si="4"/>
        <v>36707.375</v>
      </c>
      <c r="P271" s="1">
        <v>17.433333333333334</v>
      </c>
      <c r="Q271" s="6"/>
      <c r="R271" s="6"/>
      <c r="S271" s="6"/>
      <c r="T271" s="6"/>
      <c r="U271" s="6"/>
      <c r="V271" s="21"/>
      <c r="W271" s="6">
        <v>0</v>
      </c>
      <c r="X271" s="6"/>
      <c r="Y271" s="6"/>
    </row>
    <row r="272" spans="1:25">
      <c r="A272" s="22">
        <v>11.041666666666657</v>
      </c>
      <c r="B272" s="14">
        <v>11.041666666666657</v>
      </c>
      <c r="C272">
        <v>0</v>
      </c>
      <c r="D272">
        <v>0.80600000000000005</v>
      </c>
      <c r="E272">
        <v>0.96399999999999997</v>
      </c>
      <c r="F272">
        <v>1.1619999999999999</v>
      </c>
      <c r="G272">
        <v>1.3120000000000001</v>
      </c>
      <c r="H272">
        <v>2E-3</v>
      </c>
      <c r="I272">
        <v>14.18</v>
      </c>
      <c r="J272">
        <v>87.6</v>
      </c>
      <c r="K272">
        <v>0</v>
      </c>
      <c r="N272" s="17">
        <v>36707.375</v>
      </c>
      <c r="O272" s="17">
        <f t="shared" si="4"/>
        <v>36707.416666666664</v>
      </c>
      <c r="P272" s="1">
        <v>17.766666666666669</v>
      </c>
      <c r="Q272" s="6"/>
      <c r="R272" s="6"/>
      <c r="S272" s="6"/>
      <c r="T272" s="6"/>
      <c r="U272" s="6"/>
      <c r="V272" s="21"/>
      <c r="W272" s="6">
        <v>0</v>
      </c>
      <c r="X272" s="6"/>
      <c r="Y272" s="6"/>
    </row>
    <row r="273" spans="1:25">
      <c r="A273" s="22">
        <v>11.083333333333343</v>
      </c>
      <c r="B273" s="14">
        <v>11.083333333333343</v>
      </c>
      <c r="C273">
        <v>0</v>
      </c>
      <c r="D273">
        <v>0.27700000000000002</v>
      </c>
      <c r="E273">
        <v>0.33700000000000002</v>
      </c>
      <c r="F273">
        <v>0.46600000000000003</v>
      </c>
      <c r="G273">
        <v>0.53400000000000003</v>
      </c>
      <c r="H273">
        <v>3.0000000000000001E-3</v>
      </c>
      <c r="I273">
        <v>14.01</v>
      </c>
      <c r="J273">
        <v>92.3</v>
      </c>
      <c r="K273">
        <v>0</v>
      </c>
      <c r="N273" s="17">
        <v>36707.416666666664</v>
      </c>
      <c r="O273" s="17">
        <f t="shared" si="4"/>
        <v>36707.458333333336</v>
      </c>
      <c r="P273" s="1">
        <v>17.966666666666665</v>
      </c>
      <c r="Q273" s="6"/>
      <c r="R273" s="6"/>
      <c r="S273" s="6"/>
      <c r="T273" s="6"/>
      <c r="U273" s="6"/>
      <c r="V273" s="21"/>
      <c r="W273" s="6">
        <v>0</v>
      </c>
      <c r="X273" s="6"/>
      <c r="Y273" s="6"/>
    </row>
    <row r="274" spans="1:25">
      <c r="A274" s="22">
        <v>11.125</v>
      </c>
      <c r="B274" s="14">
        <v>11.125</v>
      </c>
      <c r="C274">
        <v>0</v>
      </c>
      <c r="D274">
        <v>0.439</v>
      </c>
      <c r="E274">
        <v>0.52300000000000002</v>
      </c>
      <c r="F274">
        <v>0.65600000000000003</v>
      </c>
      <c r="G274">
        <v>0.72499999999999998</v>
      </c>
      <c r="H274">
        <v>1.7999999999999999E-2</v>
      </c>
      <c r="I274">
        <v>13.89</v>
      </c>
      <c r="J274">
        <v>94</v>
      </c>
      <c r="K274">
        <v>0.2</v>
      </c>
      <c r="N274" s="12">
        <v>36707.458333333336</v>
      </c>
      <c r="O274" s="12">
        <f t="shared" si="4"/>
        <v>36707.5</v>
      </c>
      <c r="P274" s="1">
        <v>18.613333333333333</v>
      </c>
      <c r="Q274" s="6"/>
      <c r="R274" s="6"/>
      <c r="S274" s="6"/>
      <c r="T274" s="6"/>
      <c r="U274" s="6"/>
      <c r="V274" s="21"/>
      <c r="W274" s="6">
        <v>0.2</v>
      </c>
      <c r="X274" s="6"/>
      <c r="Y274" s="6"/>
    </row>
    <row r="275" spans="1:25">
      <c r="A275" s="22">
        <v>11.166666666666657</v>
      </c>
      <c r="B275" s="14">
        <v>11.166666666666657</v>
      </c>
      <c r="C275">
        <v>0</v>
      </c>
      <c r="D275">
        <v>0.38400000000000001</v>
      </c>
      <c r="E275">
        <v>0.44400000000000001</v>
      </c>
      <c r="F275">
        <v>0.52400000000000002</v>
      </c>
      <c r="G275">
        <v>0.54600000000000004</v>
      </c>
      <c r="H275">
        <v>4.9000000000000002E-2</v>
      </c>
      <c r="I275">
        <v>14.14</v>
      </c>
      <c r="J275">
        <v>93.1</v>
      </c>
      <c r="K275">
        <v>0</v>
      </c>
      <c r="N275" s="18">
        <v>36707.5</v>
      </c>
      <c r="O275" s="18">
        <f t="shared" si="4"/>
        <v>36707.541666666664</v>
      </c>
      <c r="P275" s="1">
        <v>18.34</v>
      </c>
      <c r="Q275" s="6">
        <f>AVERAGE(P275:P280)</f>
        <v>20.655555555555555</v>
      </c>
      <c r="S275" s="6"/>
      <c r="W275" s="6">
        <v>0</v>
      </c>
    </row>
    <row r="276" spans="1:25">
      <c r="A276" s="22">
        <v>11.208333333333343</v>
      </c>
      <c r="B276" s="14">
        <v>11.208333333333343</v>
      </c>
      <c r="C276">
        <v>0</v>
      </c>
      <c r="D276">
        <v>0.628</v>
      </c>
      <c r="E276">
        <v>0.745</v>
      </c>
      <c r="F276">
        <v>0.83799999999999997</v>
      </c>
      <c r="G276">
        <v>0.86599999999999999</v>
      </c>
      <c r="H276">
        <v>8.3000000000000004E-2</v>
      </c>
      <c r="I276">
        <v>15.02</v>
      </c>
      <c r="J276">
        <v>91.6</v>
      </c>
      <c r="K276">
        <v>0.1</v>
      </c>
      <c r="N276" s="18">
        <v>36707.541666666664</v>
      </c>
      <c r="O276" s="18">
        <f t="shared" si="4"/>
        <v>36707.583333333336</v>
      </c>
      <c r="P276" s="1">
        <v>18.806666666666668</v>
      </c>
      <c r="Q276" s="6"/>
      <c r="S276" s="6"/>
      <c r="W276" s="6">
        <v>0.1</v>
      </c>
    </row>
    <row r="277" spans="1:25">
      <c r="A277" s="22">
        <v>11.25</v>
      </c>
      <c r="B277" s="14">
        <v>11.25</v>
      </c>
      <c r="C277">
        <v>0</v>
      </c>
      <c r="D277">
        <v>0.84</v>
      </c>
      <c r="E277">
        <v>0.97699999999999998</v>
      </c>
      <c r="F277">
        <v>1.157</v>
      </c>
      <c r="G277">
        <v>1.232</v>
      </c>
      <c r="H277">
        <v>0.17899999999999999</v>
      </c>
      <c r="I277">
        <v>16.13</v>
      </c>
      <c r="J277">
        <v>86.1</v>
      </c>
      <c r="K277">
        <v>0</v>
      </c>
      <c r="N277" s="18">
        <v>36707.583333333336</v>
      </c>
      <c r="O277" s="18">
        <f t="shared" si="4"/>
        <v>36707.625</v>
      </c>
      <c r="P277" s="1">
        <v>21.166666666666668</v>
      </c>
      <c r="Q277" s="6"/>
      <c r="S277" s="6"/>
      <c r="W277" s="6">
        <v>0</v>
      </c>
    </row>
    <row r="278" spans="1:25">
      <c r="A278" s="22">
        <v>11.291666666666657</v>
      </c>
      <c r="B278" s="14">
        <v>11.291666666666657</v>
      </c>
      <c r="C278">
        <v>0</v>
      </c>
      <c r="D278">
        <v>1.327</v>
      </c>
      <c r="E278">
        <v>1.5669999999999999</v>
      </c>
      <c r="F278">
        <v>1.849</v>
      </c>
      <c r="G278">
        <v>2.0920000000000001</v>
      </c>
      <c r="H278">
        <v>0.125</v>
      </c>
      <c r="I278">
        <v>15.45</v>
      </c>
      <c r="J278">
        <v>88.1</v>
      </c>
      <c r="K278">
        <v>0</v>
      </c>
      <c r="N278" s="18">
        <v>36707.625</v>
      </c>
      <c r="O278" s="18">
        <f t="shared" si="4"/>
        <v>36707.666666666664</v>
      </c>
      <c r="P278" s="1">
        <v>22.286666666666665</v>
      </c>
      <c r="Q278" s="6"/>
      <c r="S278" s="6"/>
      <c r="W278" s="6">
        <v>0</v>
      </c>
    </row>
    <row r="279" spans="1:25">
      <c r="A279" s="22">
        <v>11.333333333333343</v>
      </c>
      <c r="B279" s="14">
        <v>11.333333333333343</v>
      </c>
      <c r="C279">
        <v>0</v>
      </c>
      <c r="D279">
        <v>1.393</v>
      </c>
      <c r="E279">
        <v>1.597</v>
      </c>
      <c r="F279">
        <v>1.8839999999999999</v>
      </c>
      <c r="G279">
        <v>2.1459999999999999</v>
      </c>
      <c r="H279">
        <v>0.16900000000000001</v>
      </c>
      <c r="I279">
        <v>15.63</v>
      </c>
      <c r="J279">
        <v>86.8</v>
      </c>
      <c r="K279">
        <v>0</v>
      </c>
      <c r="N279" s="18">
        <v>36707.666666666664</v>
      </c>
      <c r="O279" s="18">
        <f t="shared" si="4"/>
        <v>36707.708333333336</v>
      </c>
      <c r="P279" s="1">
        <v>21.926666666666666</v>
      </c>
      <c r="Q279" s="6"/>
      <c r="S279" s="6"/>
      <c r="W279" s="6">
        <v>0</v>
      </c>
    </row>
    <row r="280" spans="1:25">
      <c r="A280" s="22">
        <v>11.375</v>
      </c>
      <c r="B280" s="14">
        <v>11.375</v>
      </c>
      <c r="C280">
        <v>0</v>
      </c>
      <c r="D280">
        <v>1.302</v>
      </c>
      <c r="E280">
        <v>1.4670000000000001</v>
      </c>
      <c r="F280">
        <v>1.7529999999999999</v>
      </c>
      <c r="G280">
        <v>1.9630000000000001</v>
      </c>
      <c r="H280">
        <v>0.23400000000000001</v>
      </c>
      <c r="I280">
        <v>16.47</v>
      </c>
      <c r="J280">
        <v>83.9</v>
      </c>
      <c r="K280">
        <v>0</v>
      </c>
      <c r="N280" s="18">
        <v>36707.708333333336</v>
      </c>
      <c r="O280" s="18">
        <f t="shared" si="4"/>
        <v>36707.75</v>
      </c>
      <c r="P280" s="1">
        <v>21.406666666666666</v>
      </c>
      <c r="Q280" s="6"/>
      <c r="S280" s="6"/>
      <c r="W280" s="6">
        <v>0</v>
      </c>
    </row>
    <row r="281" spans="1:25">
      <c r="A281" s="22">
        <v>11.416666666666657</v>
      </c>
      <c r="B281" s="14">
        <v>11.416666666666657</v>
      </c>
      <c r="C281">
        <v>0</v>
      </c>
      <c r="D281">
        <v>1.3819999999999999</v>
      </c>
      <c r="E281">
        <v>1.6140000000000001</v>
      </c>
      <c r="F281">
        <v>1.835</v>
      </c>
      <c r="G281">
        <v>2.0030000000000001</v>
      </c>
      <c r="H281">
        <v>8.2000000000000003E-2</v>
      </c>
      <c r="I281">
        <v>15.43</v>
      </c>
      <c r="J281">
        <v>92.1</v>
      </c>
      <c r="K281">
        <v>2.8</v>
      </c>
      <c r="N281" s="12">
        <v>36707.75</v>
      </c>
      <c r="O281" s="12">
        <f t="shared" si="4"/>
        <v>36707.791666666664</v>
      </c>
      <c r="P281" s="1">
        <v>21.393333333333334</v>
      </c>
      <c r="Q281" s="6"/>
      <c r="S281" s="6"/>
      <c r="W281" s="6">
        <v>2.8</v>
      </c>
    </row>
    <row r="282" spans="1:25">
      <c r="A282" s="22">
        <v>11.458333333333343</v>
      </c>
      <c r="B282" s="14">
        <v>11.458333333333343</v>
      </c>
      <c r="C282">
        <v>0</v>
      </c>
      <c r="D282">
        <v>1.1439999999999999</v>
      </c>
      <c r="E282">
        <v>1.454</v>
      </c>
      <c r="F282">
        <v>1.625</v>
      </c>
      <c r="G282">
        <v>1.696</v>
      </c>
      <c r="H282">
        <v>0.378</v>
      </c>
      <c r="I282">
        <v>16.309999999999999</v>
      </c>
      <c r="J282">
        <v>89.1</v>
      </c>
      <c r="K282">
        <v>0.3</v>
      </c>
      <c r="N282" s="17">
        <v>36707.791666666664</v>
      </c>
      <c r="O282" s="17">
        <f t="shared" si="4"/>
        <v>36707.833333333336</v>
      </c>
      <c r="P282" s="1">
        <v>20.55</v>
      </c>
      <c r="Q282" s="6">
        <f>AVERAGE(P282:P298)</f>
        <v>17.406470588235294</v>
      </c>
      <c r="S282" s="6"/>
      <c r="W282" s="6">
        <v>0.3</v>
      </c>
    </row>
    <row r="283" spans="1:25">
      <c r="A283" s="22">
        <v>11.5</v>
      </c>
      <c r="B283" s="14">
        <v>11.5</v>
      </c>
      <c r="C283">
        <v>0</v>
      </c>
      <c r="D283">
        <v>0.55700000000000005</v>
      </c>
      <c r="E283">
        <v>0.61599999999999999</v>
      </c>
      <c r="F283">
        <v>0.65</v>
      </c>
      <c r="G283">
        <v>0.66900000000000004</v>
      </c>
      <c r="H283">
        <v>0.36599999999999999</v>
      </c>
      <c r="I283">
        <v>18.100000000000001</v>
      </c>
      <c r="J283">
        <v>78.099999999999994</v>
      </c>
      <c r="K283">
        <v>0</v>
      </c>
      <c r="N283" s="17">
        <v>36707.833333333336</v>
      </c>
      <c r="O283" s="17">
        <f t="shared" si="4"/>
        <v>36707.875</v>
      </c>
      <c r="P283" s="1">
        <v>19.15666666666667</v>
      </c>
      <c r="Q283" s="6"/>
      <c r="S283" s="6"/>
      <c r="W283" s="6">
        <v>0</v>
      </c>
    </row>
    <row r="284" spans="1:25">
      <c r="A284" s="22">
        <v>11.541666666666657</v>
      </c>
      <c r="B284" s="14">
        <v>11.541666666666657</v>
      </c>
      <c r="C284">
        <v>0</v>
      </c>
      <c r="D284">
        <v>0.59299999999999997</v>
      </c>
      <c r="E284">
        <v>0.65900000000000003</v>
      </c>
      <c r="F284">
        <v>0.68</v>
      </c>
      <c r="G284">
        <v>0.70299999999999996</v>
      </c>
      <c r="H284">
        <v>0.40899999999999997</v>
      </c>
      <c r="I284">
        <v>18.670000000000002</v>
      </c>
      <c r="J284">
        <v>73.8</v>
      </c>
      <c r="K284">
        <v>0</v>
      </c>
      <c r="N284" s="17">
        <v>36707.875</v>
      </c>
      <c r="O284" s="17">
        <f t="shared" si="4"/>
        <v>36707.916666666664</v>
      </c>
      <c r="P284" s="1">
        <v>18.016666666666669</v>
      </c>
      <c r="Q284" s="6"/>
      <c r="S284" s="6"/>
      <c r="W284" s="6">
        <v>0</v>
      </c>
    </row>
    <row r="285" spans="1:25">
      <c r="A285" s="22">
        <v>11.583333333333343</v>
      </c>
      <c r="B285" s="14">
        <v>11.583333333333343</v>
      </c>
      <c r="C285">
        <v>0</v>
      </c>
      <c r="D285">
        <v>0.441</v>
      </c>
      <c r="E285">
        <v>0.51500000000000001</v>
      </c>
      <c r="F285">
        <v>0.57199999999999995</v>
      </c>
      <c r="G285">
        <v>0.64600000000000002</v>
      </c>
      <c r="H285">
        <v>0.14000000000000001</v>
      </c>
      <c r="I285">
        <v>18.62</v>
      </c>
      <c r="J285">
        <v>73.2</v>
      </c>
      <c r="K285">
        <v>0</v>
      </c>
      <c r="N285" s="17">
        <v>36707.916666666664</v>
      </c>
      <c r="O285" s="17">
        <f t="shared" si="4"/>
        <v>36707.958333333336</v>
      </c>
      <c r="P285" s="1">
        <v>17.38</v>
      </c>
      <c r="Q285" s="6"/>
      <c r="S285" s="6"/>
      <c r="W285" s="6">
        <v>0</v>
      </c>
    </row>
    <row r="286" spans="1:25">
      <c r="A286" s="22">
        <v>11.625</v>
      </c>
      <c r="B286" s="14">
        <v>11.625</v>
      </c>
      <c r="C286">
        <v>0</v>
      </c>
      <c r="D286">
        <v>0.80700000000000005</v>
      </c>
      <c r="E286">
        <v>0.92900000000000005</v>
      </c>
      <c r="F286">
        <v>1.0660000000000001</v>
      </c>
      <c r="G286">
        <v>1.2110000000000001</v>
      </c>
      <c r="H286">
        <v>0.25700000000000001</v>
      </c>
      <c r="I286">
        <v>18.98</v>
      </c>
      <c r="J286">
        <v>74.2</v>
      </c>
      <c r="K286">
        <v>0</v>
      </c>
      <c r="N286" s="17">
        <v>36707.958333333336</v>
      </c>
      <c r="O286" s="17">
        <f t="shared" si="4"/>
        <v>36708</v>
      </c>
      <c r="P286" s="1">
        <v>16.643333333333334</v>
      </c>
      <c r="Q286" s="6"/>
      <c r="S286" s="6"/>
      <c r="W286" s="6">
        <v>0</v>
      </c>
    </row>
    <row r="287" spans="1:25">
      <c r="A287" s="22">
        <v>11.666666666666657</v>
      </c>
      <c r="B287" s="14">
        <v>11.666666666666657</v>
      </c>
      <c r="C287">
        <v>0</v>
      </c>
      <c r="D287">
        <v>1.306</v>
      </c>
      <c r="E287">
        <v>1.47</v>
      </c>
      <c r="F287">
        <v>1.6519999999999999</v>
      </c>
      <c r="G287">
        <v>1.847</v>
      </c>
      <c r="H287">
        <v>0.222</v>
      </c>
      <c r="I287">
        <v>18.98</v>
      </c>
      <c r="J287">
        <v>71</v>
      </c>
      <c r="K287">
        <v>0</v>
      </c>
      <c r="N287" s="17">
        <v>36708</v>
      </c>
      <c r="O287" s="17">
        <f t="shared" si="4"/>
        <v>36708.041666666664</v>
      </c>
      <c r="P287" s="1">
        <v>15.886666666666665</v>
      </c>
      <c r="Q287" s="6"/>
      <c r="S287" s="6"/>
      <c r="W287" s="6">
        <v>0</v>
      </c>
    </row>
    <row r="288" spans="1:25">
      <c r="A288" s="22">
        <v>11.708333333333343</v>
      </c>
      <c r="B288" s="14">
        <v>11.708333333333343</v>
      </c>
      <c r="C288">
        <v>0</v>
      </c>
      <c r="D288">
        <v>0.96899999999999997</v>
      </c>
      <c r="E288">
        <v>1.1639999999999999</v>
      </c>
      <c r="F288">
        <v>1.419</v>
      </c>
      <c r="G288">
        <v>1.57</v>
      </c>
      <c r="H288">
        <v>0.104</v>
      </c>
      <c r="I288">
        <v>17.89</v>
      </c>
      <c r="J288">
        <v>77.400000000000006</v>
      </c>
      <c r="K288">
        <v>0</v>
      </c>
      <c r="N288" s="17">
        <v>36708.041666666664</v>
      </c>
      <c r="O288" s="17">
        <f t="shared" si="4"/>
        <v>36708.083333333336</v>
      </c>
      <c r="P288" s="1">
        <v>15.283333333333333</v>
      </c>
      <c r="Q288" s="6"/>
      <c r="S288" s="6"/>
      <c r="W288" s="6">
        <v>0</v>
      </c>
    </row>
    <row r="289" spans="1:31">
      <c r="A289" s="22">
        <v>11.75</v>
      </c>
      <c r="B289" s="14">
        <v>11.75</v>
      </c>
      <c r="C289">
        <v>0</v>
      </c>
      <c r="D289">
        <v>0.188</v>
      </c>
      <c r="E289">
        <v>0.19900000000000001</v>
      </c>
      <c r="F289">
        <v>0.224</v>
      </c>
      <c r="G289">
        <v>0.30499999999999999</v>
      </c>
      <c r="H289">
        <v>1.6E-2</v>
      </c>
      <c r="I289">
        <v>16</v>
      </c>
      <c r="J289">
        <v>90.5</v>
      </c>
      <c r="K289">
        <v>0</v>
      </c>
      <c r="N289" s="17">
        <v>36708.083333333336</v>
      </c>
      <c r="O289" s="17">
        <f t="shared" si="4"/>
        <v>36708.125</v>
      </c>
      <c r="P289" s="1">
        <v>14.76</v>
      </c>
      <c r="Q289" s="6"/>
      <c r="R289" s="6"/>
      <c r="S289" s="6"/>
      <c r="T289" s="6"/>
      <c r="U289" s="6"/>
      <c r="V289" s="21"/>
      <c r="W289" s="6">
        <v>0</v>
      </c>
      <c r="X289" s="6"/>
      <c r="Y289" s="6"/>
    </row>
    <row r="290" spans="1:31">
      <c r="A290" s="22">
        <v>11.791666666666657</v>
      </c>
      <c r="B290" s="14">
        <v>11.791666666666657</v>
      </c>
      <c r="C290">
        <v>0</v>
      </c>
      <c r="D290">
        <v>0.42499999999999999</v>
      </c>
      <c r="E290">
        <v>0.501</v>
      </c>
      <c r="F290">
        <v>0.56200000000000006</v>
      </c>
      <c r="G290">
        <v>0.69499999999999995</v>
      </c>
      <c r="H290">
        <v>-1E-3</v>
      </c>
      <c r="I290">
        <v>14.61</v>
      </c>
      <c r="J290">
        <v>95.2</v>
      </c>
      <c r="K290">
        <v>0</v>
      </c>
      <c r="N290" s="17">
        <v>36708.125</v>
      </c>
      <c r="O290" s="17">
        <f t="shared" si="4"/>
        <v>36708.166666666664</v>
      </c>
      <c r="P290" s="1">
        <v>14.35</v>
      </c>
      <c r="Q290" s="6"/>
      <c r="R290" s="6"/>
      <c r="S290" s="6"/>
      <c r="T290" s="6"/>
      <c r="U290" s="6"/>
      <c r="V290" s="21"/>
      <c r="W290" s="6">
        <v>0</v>
      </c>
      <c r="X290" s="6"/>
      <c r="Y290" s="6"/>
    </row>
    <row r="291" spans="1:31">
      <c r="A291" s="22">
        <v>11.833333333333343</v>
      </c>
      <c r="B291" s="14">
        <v>11.833333333333343</v>
      </c>
      <c r="C291">
        <v>0</v>
      </c>
      <c r="D291">
        <v>0.56100000000000005</v>
      </c>
      <c r="E291">
        <v>0.67900000000000005</v>
      </c>
      <c r="F291">
        <v>0.80500000000000005</v>
      </c>
      <c r="G291">
        <v>0.98699999999999999</v>
      </c>
      <c r="H291">
        <v>-5.0000000000000001E-3</v>
      </c>
      <c r="I291">
        <v>14.91</v>
      </c>
      <c r="J291">
        <v>92</v>
      </c>
      <c r="K291">
        <v>0</v>
      </c>
      <c r="N291" s="17">
        <v>36708.166666666664</v>
      </c>
      <c r="O291" s="17">
        <f t="shared" si="4"/>
        <v>36708.208333333336</v>
      </c>
      <c r="P291" s="1">
        <v>13.983333333333334</v>
      </c>
      <c r="Q291" s="6"/>
      <c r="R291" s="6"/>
      <c r="S291" s="6"/>
      <c r="T291" s="6"/>
      <c r="U291" s="6"/>
      <c r="V291" s="21"/>
      <c r="W291" s="6">
        <v>0</v>
      </c>
      <c r="X291" s="6"/>
      <c r="Y291" s="6"/>
    </row>
    <row r="292" spans="1:31">
      <c r="A292" s="22">
        <v>11.875</v>
      </c>
      <c r="B292" s="14">
        <v>11.875</v>
      </c>
      <c r="C292">
        <v>0</v>
      </c>
      <c r="D292">
        <v>1.03</v>
      </c>
      <c r="E292">
        <v>1.2410000000000001</v>
      </c>
      <c r="F292">
        <v>1.4410000000000001</v>
      </c>
      <c r="G292">
        <v>1.6950000000000001</v>
      </c>
      <c r="H292">
        <v>3.0000000000000001E-3</v>
      </c>
      <c r="I292">
        <v>14.73</v>
      </c>
      <c r="J292">
        <v>91.3</v>
      </c>
      <c r="K292">
        <v>0</v>
      </c>
      <c r="N292" s="17">
        <v>36708.208333333336</v>
      </c>
      <c r="O292" s="17">
        <f t="shared" si="4"/>
        <v>36708.25</v>
      </c>
      <c r="P292" s="1">
        <v>14.136666666666668</v>
      </c>
      <c r="Q292" s="6"/>
      <c r="R292" s="6"/>
      <c r="S292" s="6"/>
      <c r="T292" s="6"/>
      <c r="U292" s="6"/>
      <c r="V292" s="21"/>
      <c r="W292" s="6">
        <v>0</v>
      </c>
      <c r="X292" s="6"/>
      <c r="Y292" s="6"/>
    </row>
    <row r="293" spans="1:31">
      <c r="A293" s="22">
        <v>11.916666666666657</v>
      </c>
      <c r="B293" s="14">
        <v>11.916666666666657</v>
      </c>
      <c r="C293">
        <v>0</v>
      </c>
      <c r="D293">
        <v>1.24</v>
      </c>
      <c r="E293">
        <v>1.4790000000000001</v>
      </c>
      <c r="F293">
        <v>1.7</v>
      </c>
      <c r="G293">
        <v>1.978</v>
      </c>
      <c r="H293">
        <v>1E-3</v>
      </c>
      <c r="I293">
        <v>13.98</v>
      </c>
      <c r="J293">
        <v>94</v>
      </c>
      <c r="K293">
        <v>0</v>
      </c>
      <c r="N293" s="17">
        <v>36708.25</v>
      </c>
      <c r="O293" s="17">
        <f t="shared" si="4"/>
        <v>36708.291666666664</v>
      </c>
      <c r="P293" s="1">
        <v>14.726666666666667</v>
      </c>
      <c r="Q293" s="6"/>
      <c r="R293" s="6"/>
      <c r="S293" s="6"/>
      <c r="T293" s="6"/>
      <c r="U293" s="6"/>
      <c r="V293" s="21"/>
      <c r="W293" s="6">
        <v>0</v>
      </c>
      <c r="X293" s="6"/>
      <c r="Y293" s="6"/>
    </row>
    <row r="294" spans="1:31">
      <c r="A294" s="22">
        <v>11.958333333333343</v>
      </c>
      <c r="B294" s="14">
        <v>11.958333333333343</v>
      </c>
      <c r="C294">
        <v>0</v>
      </c>
      <c r="D294">
        <v>1.1259999999999999</v>
      </c>
      <c r="E294">
        <v>1.3460000000000001</v>
      </c>
      <c r="F294">
        <v>1.5580000000000001</v>
      </c>
      <c r="G294">
        <v>1.8260000000000001</v>
      </c>
      <c r="H294">
        <v>0</v>
      </c>
      <c r="I294">
        <v>13.5</v>
      </c>
      <c r="J294">
        <v>94.3</v>
      </c>
      <c r="K294">
        <v>0</v>
      </c>
      <c r="N294" s="17">
        <v>36708.291666666664</v>
      </c>
      <c r="O294" s="17">
        <f t="shared" si="4"/>
        <v>36708.333333333336</v>
      </c>
      <c r="P294" s="1">
        <v>16.2</v>
      </c>
      <c r="Q294" s="6"/>
      <c r="R294" s="6"/>
      <c r="S294" s="6"/>
      <c r="T294" s="6"/>
      <c r="U294" s="6"/>
      <c r="V294" s="21"/>
      <c r="W294" s="6">
        <v>0</v>
      </c>
      <c r="X294" s="6"/>
      <c r="Y294" s="6"/>
    </row>
    <row r="295" spans="1:31">
      <c r="A295" s="22">
        <v>12</v>
      </c>
      <c r="B295" s="14">
        <v>12</v>
      </c>
      <c r="C295">
        <v>0</v>
      </c>
      <c r="D295">
        <v>1.135</v>
      </c>
      <c r="E295">
        <v>1.361</v>
      </c>
      <c r="F295">
        <v>1.5489999999999999</v>
      </c>
      <c r="G295">
        <v>1.8049999999999999</v>
      </c>
      <c r="H295">
        <v>0</v>
      </c>
      <c r="I295">
        <v>13.22</v>
      </c>
      <c r="J295">
        <v>95.4</v>
      </c>
      <c r="K295">
        <v>0</v>
      </c>
      <c r="N295" s="17">
        <v>36708.333333333336</v>
      </c>
      <c r="O295" s="17">
        <f t="shared" si="4"/>
        <v>36708.375</v>
      </c>
      <c r="P295" s="1">
        <v>18.106666666666666</v>
      </c>
      <c r="Q295" s="6"/>
      <c r="R295" s="6"/>
      <c r="S295" s="6"/>
      <c r="T295" s="6"/>
      <c r="U295" s="6"/>
      <c r="V295" s="21"/>
      <c r="W295" s="6">
        <v>0</v>
      </c>
      <c r="X295" s="6"/>
      <c r="Y295" s="6"/>
    </row>
    <row r="296" spans="1:31">
      <c r="A296" s="22">
        <v>12.041666666666657</v>
      </c>
      <c r="B296" s="14">
        <v>12.041666666666657</v>
      </c>
      <c r="C296">
        <v>0</v>
      </c>
      <c r="D296">
        <v>1.2110000000000001</v>
      </c>
      <c r="E296">
        <v>1.46</v>
      </c>
      <c r="F296">
        <v>1.6919999999999999</v>
      </c>
      <c r="G296">
        <v>1.9530000000000001</v>
      </c>
      <c r="H296">
        <v>5.0000000000000001E-3</v>
      </c>
      <c r="I296">
        <v>12.97</v>
      </c>
      <c r="J296">
        <v>93.8</v>
      </c>
      <c r="K296">
        <v>0</v>
      </c>
      <c r="N296" s="17">
        <v>36708.375</v>
      </c>
      <c r="O296" s="17">
        <f t="shared" si="4"/>
        <v>36708.416666666664</v>
      </c>
      <c r="P296" s="1">
        <v>19.95</v>
      </c>
      <c r="Q296" s="6"/>
      <c r="R296" s="6"/>
      <c r="S296" s="6"/>
      <c r="T296" s="6"/>
      <c r="U296" s="6"/>
      <c r="V296" s="21"/>
      <c r="W296" s="6">
        <v>0</v>
      </c>
      <c r="X296" s="6"/>
      <c r="Y296" s="6"/>
    </row>
    <row r="297" spans="1:31">
      <c r="A297" s="22">
        <v>12.083333333333343</v>
      </c>
      <c r="B297" s="14">
        <v>12.083333333333343</v>
      </c>
      <c r="C297">
        <v>0</v>
      </c>
      <c r="D297">
        <v>1.323</v>
      </c>
      <c r="E297">
        <v>1.587</v>
      </c>
      <c r="F297">
        <v>1.849</v>
      </c>
      <c r="G297">
        <v>2.1280000000000001</v>
      </c>
      <c r="H297">
        <v>8.9999999999999993E-3</v>
      </c>
      <c r="I297">
        <v>12.68</v>
      </c>
      <c r="J297">
        <v>93.2</v>
      </c>
      <c r="K297">
        <v>0</v>
      </c>
      <c r="N297" s="17">
        <v>36708.416666666664</v>
      </c>
      <c r="O297" s="17">
        <f t="shared" si="4"/>
        <v>36708.458333333336</v>
      </c>
      <c r="P297" s="1">
        <v>22.436666666666667</v>
      </c>
      <c r="Q297" s="6"/>
      <c r="R297" s="6"/>
      <c r="S297" s="6"/>
      <c r="T297" s="6"/>
      <c r="U297" s="6"/>
      <c r="V297" s="21"/>
      <c r="W297" s="6">
        <v>0</v>
      </c>
      <c r="X297" s="6"/>
      <c r="Y297" s="6"/>
      <c r="AD297" s="13"/>
      <c r="AE297" s="13"/>
    </row>
    <row r="298" spans="1:31">
      <c r="A298" s="22">
        <v>12.125</v>
      </c>
      <c r="B298" s="14">
        <v>12.125</v>
      </c>
      <c r="C298">
        <v>0</v>
      </c>
      <c r="D298">
        <v>1.923</v>
      </c>
      <c r="E298">
        <v>2.2530000000000001</v>
      </c>
      <c r="F298">
        <v>2.589</v>
      </c>
      <c r="G298">
        <v>2.97</v>
      </c>
      <c r="H298">
        <v>3.2000000000000001E-2</v>
      </c>
      <c r="I298">
        <v>13.55</v>
      </c>
      <c r="J298">
        <v>93.8</v>
      </c>
      <c r="K298">
        <v>0</v>
      </c>
      <c r="N298" s="17">
        <v>36708.458333333336</v>
      </c>
      <c r="O298" s="17">
        <f t="shared" si="4"/>
        <v>36708.5</v>
      </c>
      <c r="P298" s="1">
        <v>24.343333333333334</v>
      </c>
      <c r="Q298" s="6"/>
      <c r="R298" s="6"/>
      <c r="S298" s="6"/>
      <c r="T298" s="6"/>
      <c r="U298" s="6"/>
      <c r="V298" s="21"/>
      <c r="W298" s="6">
        <v>0</v>
      </c>
      <c r="X298" s="6"/>
      <c r="Y298" s="6"/>
      <c r="AD298" s="13"/>
      <c r="AE298" s="13"/>
    </row>
    <row r="299" spans="1:31">
      <c r="A299" s="22">
        <v>12.166666666666657</v>
      </c>
      <c r="B299" s="14">
        <v>12.166666666666657</v>
      </c>
      <c r="C299">
        <v>0</v>
      </c>
      <c r="D299">
        <v>1.3440000000000001</v>
      </c>
      <c r="E299">
        <v>1.615</v>
      </c>
      <c r="F299">
        <v>1.867</v>
      </c>
      <c r="G299">
        <v>2.1349999999999998</v>
      </c>
      <c r="H299">
        <v>0.122</v>
      </c>
      <c r="I299">
        <v>14.34</v>
      </c>
      <c r="J299">
        <v>91.8</v>
      </c>
      <c r="K299">
        <v>0</v>
      </c>
      <c r="N299" s="12">
        <v>36708.5</v>
      </c>
      <c r="O299" s="12">
        <f t="shared" si="4"/>
        <v>36708.541666666664</v>
      </c>
      <c r="P299" s="1">
        <v>24.713333333333335</v>
      </c>
      <c r="Q299" s="6"/>
      <c r="R299" s="6"/>
      <c r="S299" s="6"/>
      <c r="T299" s="6"/>
      <c r="U299" s="6"/>
      <c r="V299" s="21"/>
      <c r="W299" s="6">
        <v>0</v>
      </c>
      <c r="X299" s="6"/>
      <c r="Y299" s="6"/>
      <c r="AD299" s="13"/>
      <c r="AE299" s="13"/>
    </row>
    <row r="300" spans="1:31">
      <c r="A300" s="22">
        <v>12.208333333333343</v>
      </c>
      <c r="B300" s="14">
        <v>12.208333333333343</v>
      </c>
      <c r="C300">
        <v>0</v>
      </c>
      <c r="D300">
        <v>1.728</v>
      </c>
      <c r="E300">
        <v>1.9790000000000001</v>
      </c>
      <c r="F300">
        <v>2.254</v>
      </c>
      <c r="G300">
        <v>2.5640000000000001</v>
      </c>
      <c r="H300">
        <v>0.33300000000000002</v>
      </c>
      <c r="I300">
        <v>15.88</v>
      </c>
      <c r="J300">
        <v>84.8</v>
      </c>
      <c r="K300">
        <v>0</v>
      </c>
      <c r="N300" s="18">
        <v>36708.541666666664</v>
      </c>
      <c r="O300" s="18">
        <f t="shared" si="4"/>
        <v>36708.583333333336</v>
      </c>
      <c r="P300" s="1">
        <v>24.966666666666669</v>
      </c>
      <c r="Q300" s="6">
        <f>AVERAGE(P300:P328)</f>
        <v>21.188390804597706</v>
      </c>
      <c r="S300" s="6"/>
      <c r="W300" s="6">
        <v>0</v>
      </c>
      <c r="AD300" s="13"/>
      <c r="AE300" s="13"/>
    </row>
    <row r="301" spans="1:31">
      <c r="A301" s="22">
        <v>12.25</v>
      </c>
      <c r="B301" s="14">
        <v>12.25</v>
      </c>
      <c r="C301">
        <v>0</v>
      </c>
      <c r="D301">
        <v>1.66</v>
      </c>
      <c r="E301">
        <v>1.913</v>
      </c>
      <c r="F301">
        <v>2.17</v>
      </c>
      <c r="G301">
        <v>2.472</v>
      </c>
      <c r="H301">
        <v>0.495</v>
      </c>
      <c r="I301">
        <v>17.649999999999999</v>
      </c>
      <c r="J301">
        <v>78.7</v>
      </c>
      <c r="K301">
        <v>0</v>
      </c>
      <c r="N301" s="18">
        <v>36708.583333333336</v>
      </c>
      <c r="O301" s="18">
        <f t="shared" si="4"/>
        <v>36708.625</v>
      </c>
      <c r="P301" s="1">
        <v>25.206666666666667</v>
      </c>
      <c r="Q301" s="6"/>
      <c r="S301" s="6"/>
      <c r="W301" s="6">
        <v>0</v>
      </c>
      <c r="AD301" s="13"/>
      <c r="AE301" s="13"/>
    </row>
    <row r="302" spans="1:31">
      <c r="A302" s="22">
        <v>12.291666666666657</v>
      </c>
      <c r="B302" s="14">
        <v>12.291666666666657</v>
      </c>
      <c r="C302">
        <v>0</v>
      </c>
      <c r="D302">
        <v>1.859</v>
      </c>
      <c r="E302">
        <v>2.141</v>
      </c>
      <c r="F302">
        <v>2.411</v>
      </c>
      <c r="G302">
        <v>2.726</v>
      </c>
      <c r="H302">
        <v>0.66500000000000004</v>
      </c>
      <c r="I302">
        <v>19.05</v>
      </c>
      <c r="J302">
        <v>72.400000000000006</v>
      </c>
      <c r="K302">
        <v>0</v>
      </c>
      <c r="N302" s="18">
        <v>36708.625</v>
      </c>
      <c r="O302" s="18">
        <f t="shared" si="4"/>
        <v>36708.666666666664</v>
      </c>
      <c r="P302" s="1">
        <v>25.646666666666665</v>
      </c>
      <c r="Q302" s="6"/>
      <c r="S302" s="6"/>
      <c r="W302" s="6">
        <v>0</v>
      </c>
      <c r="AD302" s="13"/>
      <c r="AE302" s="13"/>
    </row>
    <row r="303" spans="1:31">
      <c r="A303" s="22">
        <v>12.333333333333343</v>
      </c>
      <c r="B303" s="14">
        <v>12.333333333333343</v>
      </c>
      <c r="C303">
        <v>0</v>
      </c>
      <c r="D303">
        <v>1.738</v>
      </c>
      <c r="E303">
        <v>1.9650000000000001</v>
      </c>
      <c r="F303">
        <v>2.2210000000000001</v>
      </c>
      <c r="G303">
        <v>2.4710000000000001</v>
      </c>
      <c r="H303">
        <v>0.77400000000000002</v>
      </c>
      <c r="I303">
        <v>20.46</v>
      </c>
      <c r="J303">
        <v>67.42</v>
      </c>
      <c r="K303">
        <v>0</v>
      </c>
      <c r="N303" s="18">
        <v>36708.666666666664</v>
      </c>
      <c r="O303" s="18">
        <f t="shared" si="4"/>
        <v>36708.708333333336</v>
      </c>
      <c r="P303" s="1">
        <v>25.163333333333338</v>
      </c>
      <c r="Q303" s="6"/>
      <c r="S303" s="6"/>
      <c r="W303" s="6">
        <v>0</v>
      </c>
      <c r="AD303" s="13"/>
      <c r="AE303" s="13"/>
    </row>
    <row r="304" spans="1:31">
      <c r="A304" s="22">
        <v>12.375</v>
      </c>
      <c r="B304" s="14">
        <v>12.375</v>
      </c>
      <c r="C304">
        <v>0</v>
      </c>
      <c r="D304">
        <v>2.0070000000000001</v>
      </c>
      <c r="E304">
        <v>2.298</v>
      </c>
      <c r="F304">
        <v>2.6150000000000002</v>
      </c>
      <c r="G304">
        <v>2.95</v>
      </c>
      <c r="H304">
        <v>0.86099999999999999</v>
      </c>
      <c r="I304">
        <v>21.62</v>
      </c>
      <c r="J304">
        <v>62.01</v>
      </c>
      <c r="K304">
        <v>0</v>
      </c>
      <c r="N304" s="18">
        <v>36708.708333333336</v>
      </c>
      <c r="O304" s="18">
        <f t="shared" si="4"/>
        <v>36708.75</v>
      </c>
      <c r="P304" s="1">
        <v>24.460000000000004</v>
      </c>
      <c r="Q304" s="6"/>
      <c r="S304" s="6"/>
      <c r="W304" s="6">
        <v>0</v>
      </c>
      <c r="AD304" s="13"/>
      <c r="AE304" s="13"/>
    </row>
    <row r="305" spans="1:25">
      <c r="A305" s="22">
        <v>12.416666666666657</v>
      </c>
      <c r="B305" s="14">
        <v>12.416666666666657</v>
      </c>
      <c r="C305">
        <v>0</v>
      </c>
      <c r="D305">
        <v>2.0099999999999998</v>
      </c>
      <c r="E305">
        <v>2.3069999999999999</v>
      </c>
      <c r="F305">
        <v>2.637</v>
      </c>
      <c r="G305">
        <v>2.988</v>
      </c>
      <c r="H305">
        <v>0.60599999999999998</v>
      </c>
      <c r="I305">
        <v>22.03</v>
      </c>
      <c r="J305">
        <v>58.72</v>
      </c>
      <c r="K305">
        <v>0</v>
      </c>
      <c r="N305" s="18">
        <v>36708.75</v>
      </c>
      <c r="O305" s="18">
        <f t="shared" si="4"/>
        <v>36708.791666666664</v>
      </c>
      <c r="P305" s="1">
        <v>23.03</v>
      </c>
      <c r="Q305" s="6"/>
      <c r="S305" s="6"/>
      <c r="W305" s="6">
        <v>0</v>
      </c>
    </row>
    <row r="306" spans="1:25">
      <c r="A306" s="22">
        <v>12.458333333333343</v>
      </c>
      <c r="B306" s="14">
        <v>12.458333333333343</v>
      </c>
      <c r="C306">
        <v>0</v>
      </c>
      <c r="D306">
        <v>2.5950000000000002</v>
      </c>
      <c r="E306">
        <v>3.0150000000000001</v>
      </c>
      <c r="F306">
        <v>3.41</v>
      </c>
      <c r="G306">
        <v>3.8490000000000002</v>
      </c>
      <c r="H306">
        <v>0.76100000000000001</v>
      </c>
      <c r="I306">
        <v>22.87</v>
      </c>
      <c r="J306">
        <v>54.74</v>
      </c>
      <c r="K306">
        <v>0</v>
      </c>
      <c r="N306" s="18">
        <v>36708.791666666664</v>
      </c>
      <c r="O306" s="18">
        <f t="shared" si="4"/>
        <v>36708.833333333336</v>
      </c>
      <c r="P306" s="1">
        <v>21.636666666666667</v>
      </c>
      <c r="Q306" s="6"/>
      <c r="R306" s="6"/>
      <c r="S306" s="6"/>
      <c r="T306" s="6"/>
      <c r="U306" s="6"/>
      <c r="V306" s="21"/>
      <c r="W306" s="6">
        <v>0</v>
      </c>
      <c r="X306" s="6"/>
      <c r="Y306" s="6"/>
    </row>
    <row r="307" spans="1:25">
      <c r="A307" s="22">
        <v>12.5</v>
      </c>
      <c r="B307" s="14">
        <v>12.5</v>
      </c>
      <c r="C307">
        <v>0</v>
      </c>
      <c r="D307">
        <v>2.766</v>
      </c>
      <c r="E307">
        <v>3.2309999999999999</v>
      </c>
      <c r="F307">
        <v>3.6549999999999998</v>
      </c>
      <c r="G307">
        <v>4.093</v>
      </c>
      <c r="H307">
        <v>0.83699999999999997</v>
      </c>
      <c r="I307">
        <v>23.62</v>
      </c>
      <c r="J307">
        <v>52.31</v>
      </c>
      <c r="K307">
        <v>0</v>
      </c>
      <c r="N307" s="18">
        <v>36708.833333333336</v>
      </c>
      <c r="O307" s="18">
        <f t="shared" si="4"/>
        <v>36708.875</v>
      </c>
      <c r="P307" s="1">
        <v>20.61</v>
      </c>
      <c r="Q307" s="6"/>
      <c r="R307" s="6"/>
      <c r="S307" s="6"/>
      <c r="T307" s="6"/>
      <c r="U307" s="6"/>
      <c r="V307" s="21"/>
      <c r="W307" s="6">
        <v>0</v>
      </c>
      <c r="X307" s="6"/>
      <c r="Y307" s="6"/>
    </row>
    <row r="308" spans="1:25">
      <c r="A308" s="22">
        <v>12.541666666666657</v>
      </c>
      <c r="B308" s="14">
        <v>12.541666666666657</v>
      </c>
      <c r="C308">
        <v>0</v>
      </c>
      <c r="D308">
        <v>2.702</v>
      </c>
      <c r="E308">
        <v>3.1</v>
      </c>
      <c r="F308">
        <v>3.5179999999999998</v>
      </c>
      <c r="G308">
        <v>3.9620000000000002</v>
      </c>
      <c r="H308">
        <v>0.68200000000000005</v>
      </c>
      <c r="I308">
        <v>24.16</v>
      </c>
      <c r="J308">
        <v>48.62</v>
      </c>
      <c r="K308">
        <v>0</v>
      </c>
      <c r="N308" s="18">
        <v>36708.875</v>
      </c>
      <c r="O308" s="18">
        <f t="shared" si="4"/>
        <v>36708.916666666664</v>
      </c>
      <c r="P308" s="1">
        <v>19.88</v>
      </c>
      <c r="Q308" s="6"/>
      <c r="R308" s="6"/>
      <c r="S308" s="6"/>
      <c r="T308" s="6"/>
      <c r="U308" s="6"/>
      <c r="V308" s="21"/>
      <c r="W308" s="6">
        <v>0</v>
      </c>
      <c r="X308" s="6"/>
      <c r="Y308" s="6"/>
    </row>
    <row r="309" spans="1:25">
      <c r="A309" s="22">
        <v>12.583333333333343</v>
      </c>
      <c r="B309" s="14">
        <v>12.583333333333343</v>
      </c>
      <c r="C309">
        <v>0</v>
      </c>
      <c r="D309">
        <v>2.3639999999999999</v>
      </c>
      <c r="E309">
        <v>2.73</v>
      </c>
      <c r="F309">
        <v>3.085</v>
      </c>
      <c r="G309">
        <v>3.4849999999999999</v>
      </c>
      <c r="H309">
        <v>0.52200000000000002</v>
      </c>
      <c r="I309">
        <v>24.2</v>
      </c>
      <c r="J309">
        <v>47.58</v>
      </c>
      <c r="K309">
        <v>0</v>
      </c>
      <c r="N309" s="18">
        <v>36708.916666666664</v>
      </c>
      <c r="O309" s="18">
        <f t="shared" si="4"/>
        <v>36708.958333333336</v>
      </c>
      <c r="P309" s="1">
        <v>19.37</v>
      </c>
      <c r="Q309" s="6"/>
      <c r="R309" s="6"/>
      <c r="S309" s="6"/>
      <c r="T309" s="6"/>
      <c r="U309" s="6"/>
      <c r="V309" s="21"/>
      <c r="W309" s="6">
        <v>0</v>
      </c>
      <c r="X309" s="6"/>
      <c r="Y309" s="6"/>
    </row>
    <row r="310" spans="1:25">
      <c r="A310" s="22">
        <v>12.625</v>
      </c>
      <c r="B310" s="14">
        <v>12.625</v>
      </c>
      <c r="C310">
        <v>0</v>
      </c>
      <c r="D310">
        <v>1.9419999999999999</v>
      </c>
      <c r="E310">
        <v>2.2869999999999999</v>
      </c>
      <c r="F310">
        <v>2.63</v>
      </c>
      <c r="G310">
        <v>3.016</v>
      </c>
      <c r="H310">
        <v>0.34200000000000003</v>
      </c>
      <c r="I310">
        <v>23.75</v>
      </c>
      <c r="J310">
        <v>50.17</v>
      </c>
      <c r="K310">
        <v>0</v>
      </c>
      <c r="N310" s="18">
        <v>36708.958333333336</v>
      </c>
      <c r="O310" s="18">
        <f t="shared" si="4"/>
        <v>36709</v>
      </c>
      <c r="P310" s="1">
        <v>18.739999999999998</v>
      </c>
      <c r="Q310" s="6"/>
      <c r="R310" s="6"/>
      <c r="S310" s="6"/>
      <c r="T310" s="6"/>
      <c r="U310" s="6"/>
      <c r="V310" s="21"/>
      <c r="W310" s="6">
        <v>0</v>
      </c>
      <c r="X310" s="6"/>
      <c r="Y310" s="6"/>
    </row>
    <row r="311" spans="1:25">
      <c r="A311" s="22">
        <v>12.666666666666657</v>
      </c>
      <c r="B311" s="14">
        <v>12.666666666666657</v>
      </c>
      <c r="C311">
        <v>0</v>
      </c>
      <c r="D311">
        <v>1.667</v>
      </c>
      <c r="E311">
        <v>1.972</v>
      </c>
      <c r="F311">
        <v>2.2469999999999999</v>
      </c>
      <c r="G311">
        <v>2.5680000000000001</v>
      </c>
      <c r="H311">
        <v>0.13600000000000001</v>
      </c>
      <c r="I311">
        <v>22.54</v>
      </c>
      <c r="J311">
        <v>56.5</v>
      </c>
      <c r="K311">
        <v>0</v>
      </c>
      <c r="N311" s="18">
        <v>36709</v>
      </c>
      <c r="O311" s="18">
        <f t="shared" si="4"/>
        <v>36709.041666666664</v>
      </c>
      <c r="P311" s="1">
        <v>18.176666666666666</v>
      </c>
      <c r="Q311" s="6"/>
      <c r="R311" s="6"/>
      <c r="S311" s="6"/>
      <c r="T311" s="6"/>
      <c r="U311" s="6"/>
      <c r="V311" s="21"/>
      <c r="W311" s="6">
        <v>0</v>
      </c>
      <c r="X311" s="6"/>
      <c r="Y311" s="6"/>
    </row>
    <row r="312" spans="1:25">
      <c r="A312" s="22">
        <v>12.708333333333343</v>
      </c>
      <c r="B312" s="14">
        <v>12.708333333333343</v>
      </c>
      <c r="C312">
        <v>0</v>
      </c>
      <c r="D312">
        <v>0.93500000000000005</v>
      </c>
      <c r="E312">
        <v>1.1379999999999999</v>
      </c>
      <c r="F312">
        <v>1.335</v>
      </c>
      <c r="G312">
        <v>1.56</v>
      </c>
      <c r="H312">
        <v>4.5999999999999999E-2</v>
      </c>
      <c r="I312">
        <v>21.37</v>
      </c>
      <c r="J312">
        <v>63.23</v>
      </c>
      <c r="K312">
        <v>0</v>
      </c>
      <c r="N312" s="18">
        <v>36709.041666666664</v>
      </c>
      <c r="O312" s="18">
        <f t="shared" si="4"/>
        <v>36709.083333333336</v>
      </c>
      <c r="P312" s="1">
        <v>17.746666666666666</v>
      </c>
      <c r="Q312" s="6"/>
      <c r="R312" s="6"/>
      <c r="S312" s="6"/>
      <c r="T312" s="6"/>
      <c r="U312" s="6"/>
      <c r="V312" s="21"/>
      <c r="W312" s="6">
        <v>0</v>
      </c>
      <c r="X312" s="6"/>
      <c r="Y312" s="6"/>
    </row>
    <row r="313" spans="1:25">
      <c r="A313" s="22">
        <v>12.75</v>
      </c>
      <c r="B313" s="14">
        <v>12.75</v>
      </c>
      <c r="C313">
        <v>0</v>
      </c>
      <c r="D313">
        <v>0.746</v>
      </c>
      <c r="E313">
        <v>0.95399999999999996</v>
      </c>
      <c r="F313">
        <v>1.179</v>
      </c>
      <c r="G313">
        <v>1.39</v>
      </c>
      <c r="H313">
        <v>0.01</v>
      </c>
      <c r="I313">
        <v>20.37</v>
      </c>
      <c r="J313">
        <v>69.209999999999994</v>
      </c>
      <c r="K313">
        <v>0</v>
      </c>
      <c r="N313" s="18">
        <v>36709.083333333336</v>
      </c>
      <c r="O313" s="18">
        <f t="shared" si="4"/>
        <v>36709.125</v>
      </c>
      <c r="P313" s="1">
        <v>17.143333333333331</v>
      </c>
      <c r="Q313" s="6"/>
      <c r="R313" s="6"/>
      <c r="S313" s="6"/>
      <c r="T313" s="6"/>
      <c r="U313" s="6"/>
      <c r="V313" s="21"/>
      <c r="W313" s="6">
        <v>0</v>
      </c>
      <c r="X313" s="6"/>
      <c r="Y313" s="6"/>
    </row>
    <row r="314" spans="1:25">
      <c r="A314" s="22">
        <v>12.791666666666657</v>
      </c>
      <c r="B314" s="14">
        <v>12.791666666666657</v>
      </c>
      <c r="C314">
        <v>0</v>
      </c>
      <c r="D314">
        <v>0.83099999999999996</v>
      </c>
      <c r="E314">
        <v>1.0129999999999999</v>
      </c>
      <c r="F314">
        <v>1.194</v>
      </c>
      <c r="G314">
        <v>1.405</v>
      </c>
      <c r="H314">
        <v>5.0000000000000001E-3</v>
      </c>
      <c r="I314">
        <v>19.75</v>
      </c>
      <c r="J314">
        <v>73.400000000000006</v>
      </c>
      <c r="K314">
        <v>0</v>
      </c>
      <c r="N314" s="18">
        <v>36709.125</v>
      </c>
      <c r="O314" s="18">
        <f t="shared" si="4"/>
        <v>36709.166666666664</v>
      </c>
      <c r="P314" s="1">
        <v>16.516666666666666</v>
      </c>
      <c r="Q314" s="6"/>
      <c r="R314" s="6"/>
      <c r="S314" s="6"/>
      <c r="T314" s="6"/>
      <c r="U314" s="6"/>
      <c r="V314" s="21"/>
      <c r="W314" s="6">
        <v>0</v>
      </c>
      <c r="X314" s="6"/>
      <c r="Y314" s="6"/>
    </row>
    <row r="315" spans="1:25">
      <c r="A315" s="22">
        <v>12.833333333333343</v>
      </c>
      <c r="B315" s="14">
        <v>12.833333333333343</v>
      </c>
      <c r="C315">
        <v>0</v>
      </c>
      <c r="D315">
        <v>1.4890000000000001</v>
      </c>
      <c r="E315">
        <v>1.7330000000000001</v>
      </c>
      <c r="F315">
        <v>1.9710000000000001</v>
      </c>
      <c r="G315">
        <v>2.262</v>
      </c>
      <c r="H315">
        <v>-2E-3</v>
      </c>
      <c r="I315">
        <v>19.54</v>
      </c>
      <c r="J315">
        <v>73.8</v>
      </c>
      <c r="K315">
        <v>0</v>
      </c>
      <c r="N315" s="18">
        <v>36709.166666666664</v>
      </c>
      <c r="O315" s="18">
        <f t="shared" si="4"/>
        <v>36709.208333333336</v>
      </c>
      <c r="P315" s="1">
        <v>16.036666666666665</v>
      </c>
      <c r="Q315" s="6"/>
      <c r="R315" s="6"/>
      <c r="S315" s="6"/>
      <c r="T315" s="6"/>
      <c r="U315" s="6"/>
      <c r="V315" s="21"/>
      <c r="W315" s="6">
        <v>0</v>
      </c>
      <c r="X315" s="6"/>
      <c r="Y315" s="6"/>
    </row>
    <row r="316" spans="1:25">
      <c r="A316" s="22">
        <v>12.875</v>
      </c>
      <c r="B316" s="14">
        <v>12.875</v>
      </c>
      <c r="C316">
        <v>0</v>
      </c>
      <c r="D316">
        <v>2.2559999999999998</v>
      </c>
      <c r="E316">
        <v>2.6579999999999999</v>
      </c>
      <c r="F316">
        <v>3.048</v>
      </c>
      <c r="G316">
        <v>3.4660000000000002</v>
      </c>
      <c r="H316">
        <v>-1E-3</v>
      </c>
      <c r="I316">
        <v>18.95</v>
      </c>
      <c r="J316">
        <v>72.8</v>
      </c>
      <c r="K316">
        <v>0</v>
      </c>
      <c r="N316" s="18">
        <v>36709.208333333336</v>
      </c>
      <c r="O316" s="18">
        <f t="shared" si="4"/>
        <v>36709.25</v>
      </c>
      <c r="P316" s="1">
        <v>15.936666666666667</v>
      </c>
      <c r="Q316" s="6"/>
      <c r="R316" s="6"/>
      <c r="S316" s="6"/>
      <c r="T316" s="6"/>
      <c r="U316" s="6"/>
      <c r="V316" s="21"/>
      <c r="W316" s="6">
        <v>0</v>
      </c>
      <c r="X316" s="6"/>
      <c r="Y316" s="6"/>
    </row>
    <row r="317" spans="1:25">
      <c r="A317" s="22">
        <v>12.916666666666657</v>
      </c>
      <c r="B317" s="14">
        <v>12.916666666666657</v>
      </c>
      <c r="C317">
        <v>0</v>
      </c>
      <c r="D317">
        <v>1.625</v>
      </c>
      <c r="E317">
        <v>1.9379999999999999</v>
      </c>
      <c r="F317">
        <v>2.238</v>
      </c>
      <c r="G317">
        <v>2.5569999999999999</v>
      </c>
      <c r="H317">
        <v>-6.0000000000000001E-3</v>
      </c>
      <c r="I317">
        <v>18.07</v>
      </c>
      <c r="J317">
        <v>77.2</v>
      </c>
      <c r="K317">
        <v>0</v>
      </c>
      <c r="N317" s="18">
        <v>36709.25</v>
      </c>
      <c r="O317" s="18">
        <f t="shared" si="4"/>
        <v>36709.291666666664</v>
      </c>
      <c r="P317" s="1">
        <v>16.243333333333336</v>
      </c>
      <c r="Q317" s="6"/>
      <c r="R317" s="6"/>
      <c r="S317" s="6"/>
      <c r="T317" s="6"/>
      <c r="U317" s="6"/>
      <c r="V317" s="21"/>
      <c r="W317" s="6">
        <v>0</v>
      </c>
      <c r="X317" s="6"/>
      <c r="Y317" s="6"/>
    </row>
    <row r="318" spans="1:25">
      <c r="A318" s="22">
        <v>12.958333333333343</v>
      </c>
      <c r="B318" s="14">
        <v>12.958333333333343</v>
      </c>
      <c r="C318">
        <v>0</v>
      </c>
      <c r="D318">
        <v>1.591</v>
      </c>
      <c r="E318">
        <v>1.8819999999999999</v>
      </c>
      <c r="F318">
        <v>2.1560000000000001</v>
      </c>
      <c r="G318">
        <v>2.4689999999999999</v>
      </c>
      <c r="H318">
        <v>-2E-3</v>
      </c>
      <c r="I318">
        <v>17.46</v>
      </c>
      <c r="J318">
        <v>80.400000000000006</v>
      </c>
      <c r="K318">
        <v>0</v>
      </c>
      <c r="N318" s="18">
        <v>36709.291666666664</v>
      </c>
      <c r="O318" s="18">
        <f t="shared" si="4"/>
        <v>36709.333333333336</v>
      </c>
      <c r="P318" s="1">
        <v>17.813333333333333</v>
      </c>
      <c r="Q318" s="6"/>
      <c r="R318" s="6"/>
      <c r="S318" s="6"/>
      <c r="T318" s="6"/>
      <c r="U318" s="6"/>
      <c r="V318" s="21"/>
      <c r="W318" s="6">
        <v>0</v>
      </c>
      <c r="X318" s="6"/>
      <c r="Y318" s="6"/>
    </row>
    <row r="319" spans="1:25">
      <c r="A319" s="22">
        <v>13</v>
      </c>
      <c r="B319" s="14">
        <v>13</v>
      </c>
      <c r="C319">
        <v>0</v>
      </c>
      <c r="D319">
        <v>1.3180000000000001</v>
      </c>
      <c r="E319">
        <v>1.571</v>
      </c>
      <c r="F319">
        <v>1.774</v>
      </c>
      <c r="G319">
        <v>2.0409999999999999</v>
      </c>
      <c r="H319">
        <v>-1E-3</v>
      </c>
      <c r="I319">
        <v>16.39</v>
      </c>
      <c r="J319">
        <v>84.9</v>
      </c>
      <c r="K319">
        <v>0</v>
      </c>
      <c r="N319" s="18">
        <v>36709.333333333336</v>
      </c>
      <c r="O319" s="18">
        <f t="shared" si="4"/>
        <v>36709.375</v>
      </c>
      <c r="P319" s="1">
        <v>19.833333333333332</v>
      </c>
      <c r="Q319" s="6"/>
      <c r="R319" s="6"/>
      <c r="S319" s="6"/>
      <c r="T319" s="6"/>
      <c r="U319" s="6"/>
      <c r="V319" s="21"/>
      <c r="W319" s="6">
        <v>0</v>
      </c>
      <c r="X319" s="6"/>
      <c r="Y319" s="6"/>
    </row>
    <row r="320" spans="1:25">
      <c r="A320" s="22">
        <v>13.041666666666657</v>
      </c>
      <c r="B320" s="14">
        <v>13.041666666666657</v>
      </c>
      <c r="C320">
        <v>0</v>
      </c>
      <c r="D320">
        <v>0.59399999999999997</v>
      </c>
      <c r="E320">
        <v>0.72199999999999998</v>
      </c>
      <c r="F320">
        <v>0.85</v>
      </c>
      <c r="G320">
        <v>1.022</v>
      </c>
      <c r="H320">
        <v>-2E-3</v>
      </c>
      <c r="I320">
        <v>15.17</v>
      </c>
      <c r="J320">
        <v>89.7</v>
      </c>
      <c r="K320">
        <v>0</v>
      </c>
      <c r="N320" s="18">
        <v>36709.375</v>
      </c>
      <c r="O320" s="18">
        <f t="shared" si="4"/>
        <v>36709.416666666664</v>
      </c>
      <c r="P320" s="1">
        <v>21.096666666666668</v>
      </c>
      <c r="Q320" s="6"/>
      <c r="R320" s="6"/>
      <c r="S320" s="6"/>
      <c r="T320" s="6"/>
      <c r="U320" s="6"/>
      <c r="V320" s="21"/>
      <c r="W320" s="6">
        <v>0</v>
      </c>
      <c r="X320" s="6"/>
      <c r="Y320" s="6"/>
    </row>
    <row r="321" spans="1:29">
      <c r="A321" s="22">
        <v>13.083333333333343</v>
      </c>
      <c r="B321" s="14">
        <v>13.083333333333343</v>
      </c>
      <c r="C321">
        <v>0</v>
      </c>
      <c r="D321">
        <v>0.247</v>
      </c>
      <c r="E321">
        <v>0.315</v>
      </c>
      <c r="F321">
        <v>0.41699999999999998</v>
      </c>
      <c r="G321">
        <v>0.51400000000000001</v>
      </c>
      <c r="H321">
        <v>4.0000000000000001E-3</v>
      </c>
      <c r="I321">
        <v>14.17</v>
      </c>
      <c r="J321">
        <v>92.9</v>
      </c>
      <c r="K321">
        <v>0</v>
      </c>
      <c r="N321" s="18">
        <v>36709.416666666664</v>
      </c>
      <c r="O321" s="18">
        <f t="shared" si="4"/>
        <v>36709.458333333336</v>
      </c>
      <c r="P321" s="1">
        <v>22.686666666666667</v>
      </c>
      <c r="Q321" s="6"/>
      <c r="R321" s="6"/>
      <c r="S321" s="6"/>
      <c r="T321" s="6"/>
      <c r="U321" s="6"/>
      <c r="V321" s="21"/>
      <c r="W321" s="6">
        <v>0</v>
      </c>
      <c r="X321" s="6"/>
      <c r="Y321" s="6"/>
    </row>
    <row r="322" spans="1:29">
      <c r="A322" s="22">
        <v>13.125</v>
      </c>
      <c r="B322" s="14">
        <v>13.125</v>
      </c>
      <c r="C322">
        <v>0</v>
      </c>
      <c r="D322">
        <v>0.26600000000000001</v>
      </c>
      <c r="E322">
        <v>0.378</v>
      </c>
      <c r="F322">
        <v>0.52900000000000003</v>
      </c>
      <c r="G322">
        <v>0.64500000000000002</v>
      </c>
      <c r="H322">
        <v>3.5000000000000003E-2</v>
      </c>
      <c r="I322">
        <v>14.57</v>
      </c>
      <c r="J322">
        <v>91.5</v>
      </c>
      <c r="K322">
        <v>0</v>
      </c>
      <c r="N322" s="18">
        <v>36709.458333333336</v>
      </c>
      <c r="O322" s="18">
        <f t="shared" si="4"/>
        <v>36709.5</v>
      </c>
      <c r="P322" s="1">
        <v>23.386666666666667</v>
      </c>
      <c r="Q322" s="6"/>
      <c r="R322" s="6"/>
      <c r="S322" s="6"/>
      <c r="T322" s="6"/>
      <c r="U322" s="6"/>
      <c r="V322" s="21"/>
      <c r="W322" s="6">
        <v>0</v>
      </c>
      <c r="X322" s="6"/>
      <c r="Y322" s="6"/>
    </row>
    <row r="323" spans="1:29">
      <c r="A323" s="22">
        <v>13.166666666666657</v>
      </c>
      <c r="B323" s="14">
        <v>13.166666666666657</v>
      </c>
      <c r="C323">
        <v>0</v>
      </c>
      <c r="D323">
        <v>0.39300000000000002</v>
      </c>
      <c r="E323">
        <v>0.50800000000000001</v>
      </c>
      <c r="F323">
        <v>0.61499999999999999</v>
      </c>
      <c r="G323">
        <v>0.65900000000000003</v>
      </c>
      <c r="H323">
        <v>0.123</v>
      </c>
      <c r="I323">
        <v>15.95</v>
      </c>
      <c r="J323">
        <v>86.9</v>
      </c>
      <c r="K323">
        <v>0</v>
      </c>
      <c r="N323" s="18">
        <v>36709.5</v>
      </c>
      <c r="O323" s="18">
        <f t="shared" si="4"/>
        <v>36709.541666666664</v>
      </c>
      <c r="P323" s="1">
        <v>23.810000000000002</v>
      </c>
      <c r="Q323" s="6"/>
      <c r="R323" s="6"/>
      <c r="S323" s="6"/>
      <c r="T323" s="6"/>
      <c r="U323" s="6"/>
      <c r="V323" s="21"/>
      <c r="W323" s="6">
        <v>0</v>
      </c>
      <c r="X323" s="6"/>
      <c r="Y323" s="6"/>
    </row>
    <row r="324" spans="1:29">
      <c r="A324" s="22">
        <v>13.208333333333343</v>
      </c>
      <c r="B324" s="14">
        <v>13.208333333333343</v>
      </c>
      <c r="C324">
        <v>0</v>
      </c>
      <c r="D324">
        <v>0.73699999999999999</v>
      </c>
      <c r="E324">
        <v>0.85399999999999998</v>
      </c>
      <c r="F324">
        <v>0.95899999999999996</v>
      </c>
      <c r="G324">
        <v>1.06</v>
      </c>
      <c r="H324">
        <v>0.34699999999999998</v>
      </c>
      <c r="I324">
        <v>19.79</v>
      </c>
      <c r="J324">
        <v>72.900000000000006</v>
      </c>
      <c r="K324">
        <v>0</v>
      </c>
      <c r="N324" s="18">
        <v>36709.541666666664</v>
      </c>
      <c r="O324" s="18">
        <f t="shared" si="4"/>
        <v>36709.583333333336</v>
      </c>
      <c r="P324" s="1">
        <v>25.319999999999997</v>
      </c>
      <c r="Q324" s="6"/>
      <c r="R324" s="6"/>
      <c r="S324" s="6"/>
      <c r="T324" s="6"/>
      <c r="U324" s="6"/>
      <c r="V324" s="21"/>
      <c r="W324" s="6">
        <v>0</v>
      </c>
      <c r="X324" s="6"/>
      <c r="Y324" s="6"/>
    </row>
    <row r="325" spans="1:29">
      <c r="A325" s="22">
        <v>13.25</v>
      </c>
      <c r="B325" s="14">
        <v>13.25</v>
      </c>
      <c r="C325">
        <v>0</v>
      </c>
      <c r="D325">
        <v>1.8779999999999999</v>
      </c>
      <c r="E325">
        <v>2.1970000000000001</v>
      </c>
      <c r="F325">
        <v>2.5169999999999999</v>
      </c>
      <c r="G325">
        <v>2.8540000000000001</v>
      </c>
      <c r="H325">
        <v>0.435</v>
      </c>
      <c r="I325">
        <v>21.63</v>
      </c>
      <c r="J325">
        <v>67.05</v>
      </c>
      <c r="K325">
        <v>0</v>
      </c>
      <c r="N325" s="18">
        <v>36709.583333333336</v>
      </c>
      <c r="O325" s="18">
        <f t="shared" si="4"/>
        <v>36709.625</v>
      </c>
      <c r="P325" s="1">
        <v>25.073333333333334</v>
      </c>
      <c r="Q325" s="6"/>
      <c r="R325" s="6"/>
      <c r="S325" s="6"/>
      <c r="T325" s="6"/>
      <c r="U325" s="6"/>
      <c r="V325" s="21"/>
      <c r="W325" s="6">
        <v>0</v>
      </c>
      <c r="X325" s="6"/>
      <c r="Y325" s="6"/>
    </row>
    <row r="326" spans="1:29">
      <c r="A326" s="22">
        <v>13.291666666666657</v>
      </c>
      <c r="B326" s="14">
        <v>13.291666666666657</v>
      </c>
      <c r="C326">
        <v>0</v>
      </c>
      <c r="D326">
        <v>2.5680000000000001</v>
      </c>
      <c r="E326">
        <v>3.03</v>
      </c>
      <c r="F326">
        <v>3.48</v>
      </c>
      <c r="G326">
        <v>3.9350000000000001</v>
      </c>
      <c r="H326">
        <v>0.627</v>
      </c>
      <c r="I326">
        <v>22.88</v>
      </c>
      <c r="J326">
        <v>61.86</v>
      </c>
      <c r="K326">
        <v>0</v>
      </c>
      <c r="N326" s="18">
        <v>36709.625</v>
      </c>
      <c r="O326" s="18">
        <f t="shared" si="4"/>
        <v>36709.666666666664</v>
      </c>
      <c r="P326" s="1">
        <v>24.223333333333333</v>
      </c>
      <c r="Q326" s="6"/>
      <c r="R326" s="6"/>
      <c r="S326" s="6"/>
      <c r="T326" s="6"/>
      <c r="U326" s="6"/>
      <c r="V326" s="21"/>
      <c r="W326" s="6">
        <v>0</v>
      </c>
      <c r="X326" s="6"/>
      <c r="Y326" s="6"/>
    </row>
    <row r="327" spans="1:29">
      <c r="A327" s="22">
        <v>13.333333333333343</v>
      </c>
      <c r="B327" s="14">
        <v>13.333333333333343</v>
      </c>
      <c r="C327">
        <v>0</v>
      </c>
      <c r="D327">
        <v>2.9529999999999998</v>
      </c>
      <c r="E327">
        <v>3.5209999999999999</v>
      </c>
      <c r="F327">
        <v>4.0279999999999996</v>
      </c>
      <c r="G327">
        <v>4.5289999999999999</v>
      </c>
      <c r="H327">
        <v>0.63500000000000001</v>
      </c>
      <c r="I327">
        <v>24.14</v>
      </c>
      <c r="J327">
        <v>56.95</v>
      </c>
      <c r="K327">
        <v>0</v>
      </c>
      <c r="N327" s="18">
        <v>36709.666666666664</v>
      </c>
      <c r="O327" s="18">
        <f t="shared" si="4"/>
        <v>36709.708333333336</v>
      </c>
      <c r="P327" s="1">
        <v>22.866666666666671</v>
      </c>
      <c r="Q327" s="6"/>
      <c r="R327" s="6"/>
      <c r="S327" s="6"/>
      <c r="T327" s="6"/>
      <c r="U327" s="6"/>
      <c r="V327" s="21"/>
      <c r="W327" s="6">
        <v>0</v>
      </c>
      <c r="X327" s="6"/>
      <c r="Y327" s="6"/>
    </row>
    <row r="328" spans="1:29">
      <c r="A328" s="22">
        <v>13.375</v>
      </c>
      <c r="B328" s="14">
        <v>13.375</v>
      </c>
      <c r="C328">
        <v>0</v>
      </c>
      <c r="D328">
        <v>3.5790000000000002</v>
      </c>
      <c r="E328">
        <v>4.1920000000000002</v>
      </c>
      <c r="F328">
        <v>4.7960000000000003</v>
      </c>
      <c r="G328">
        <v>5.3689999999999998</v>
      </c>
      <c r="H328">
        <v>0.64900000000000002</v>
      </c>
      <c r="I328">
        <v>24.87</v>
      </c>
      <c r="J328">
        <v>53.49</v>
      </c>
      <c r="K328">
        <v>0</v>
      </c>
      <c r="N328" s="18">
        <v>36709.708333333336</v>
      </c>
      <c r="O328" s="18">
        <f t="shared" ref="O328:O391" si="5">M$3+N$4+O$4+B328</f>
        <v>36709.75</v>
      </c>
      <c r="P328" s="1">
        <v>21.843333333333334</v>
      </c>
      <c r="Q328" s="6"/>
      <c r="R328" s="6"/>
      <c r="S328" s="6"/>
      <c r="T328" s="6"/>
      <c r="U328" s="6"/>
      <c r="V328" s="21"/>
      <c r="W328" s="6">
        <v>0</v>
      </c>
      <c r="X328" s="6"/>
      <c r="Y328" s="6"/>
    </row>
    <row r="329" spans="1:29">
      <c r="A329" s="22">
        <v>13.416666666666657</v>
      </c>
      <c r="B329" s="14">
        <v>13.416666666666657</v>
      </c>
      <c r="C329">
        <v>0</v>
      </c>
      <c r="D329">
        <v>3.8479999999999999</v>
      </c>
      <c r="E329">
        <v>4.5119999999999996</v>
      </c>
      <c r="F329">
        <v>5.1360000000000001</v>
      </c>
      <c r="G329">
        <v>5.7539999999999996</v>
      </c>
      <c r="H329">
        <v>0.81299999999999994</v>
      </c>
      <c r="I329">
        <v>25.8</v>
      </c>
      <c r="J329">
        <v>49.95</v>
      </c>
      <c r="K329">
        <v>0</v>
      </c>
      <c r="N329" s="12">
        <v>36709.75</v>
      </c>
      <c r="O329" s="12">
        <f t="shared" si="5"/>
        <v>36709.791666666664</v>
      </c>
      <c r="P329" s="1">
        <v>21.080000000000002</v>
      </c>
      <c r="Q329" s="6"/>
      <c r="R329" s="6"/>
      <c r="S329" s="6"/>
      <c r="T329" s="6"/>
      <c r="U329" s="6"/>
      <c r="V329" s="21"/>
      <c r="W329" s="6">
        <v>0</v>
      </c>
      <c r="X329" s="6"/>
      <c r="Y329" s="6"/>
      <c r="AB329" s="16"/>
      <c r="AC329" s="16"/>
    </row>
    <row r="330" spans="1:29">
      <c r="A330" s="22">
        <v>13.458333333333343</v>
      </c>
      <c r="B330" s="14">
        <v>13.458333333333343</v>
      </c>
      <c r="C330">
        <v>0</v>
      </c>
      <c r="D330">
        <v>4.38</v>
      </c>
      <c r="E330">
        <v>5.0640000000000001</v>
      </c>
      <c r="F330">
        <v>5.7759999999999998</v>
      </c>
      <c r="G330">
        <v>6.4020000000000001</v>
      </c>
      <c r="H330">
        <v>0.81200000000000006</v>
      </c>
      <c r="I330">
        <v>26.82</v>
      </c>
      <c r="J330">
        <v>44.91</v>
      </c>
      <c r="K330">
        <v>0</v>
      </c>
      <c r="N330" s="17">
        <v>36709.791666666664</v>
      </c>
      <c r="O330" s="17">
        <f t="shared" si="5"/>
        <v>36709.833333333336</v>
      </c>
      <c r="P330" s="1">
        <v>20.333333333333332</v>
      </c>
      <c r="Q330" s="6">
        <f>AVERAGE(P330:P368)</f>
        <v>21.344273504273506</v>
      </c>
      <c r="S330" s="6"/>
      <c r="W330" s="6">
        <v>0</v>
      </c>
      <c r="AB330" s="16"/>
      <c r="AC330" s="16"/>
    </row>
    <row r="331" spans="1:29">
      <c r="A331" s="22">
        <v>13.5</v>
      </c>
      <c r="B331" s="14">
        <v>13.5</v>
      </c>
      <c r="C331">
        <v>0</v>
      </c>
      <c r="D331">
        <v>4.42</v>
      </c>
      <c r="E331">
        <v>5.1059999999999999</v>
      </c>
      <c r="F331">
        <v>5.8</v>
      </c>
      <c r="G331">
        <v>6.4669999999999996</v>
      </c>
      <c r="H331">
        <v>0.48699999999999999</v>
      </c>
      <c r="I331">
        <v>26.31</v>
      </c>
      <c r="J331">
        <v>45.21</v>
      </c>
      <c r="K331">
        <v>0</v>
      </c>
      <c r="N331" s="17">
        <v>36709.833333333336</v>
      </c>
      <c r="O331" s="17">
        <f t="shared" si="5"/>
        <v>36709.875</v>
      </c>
      <c r="P331" s="1">
        <v>19.650000000000002</v>
      </c>
      <c r="Q331" s="6"/>
      <c r="S331" s="6"/>
      <c r="W331" s="6">
        <v>0</v>
      </c>
    </row>
    <row r="332" spans="1:29">
      <c r="A332" s="22">
        <v>13.541666666666657</v>
      </c>
      <c r="B332" s="14">
        <v>13.541666666666657</v>
      </c>
      <c r="C332">
        <v>0</v>
      </c>
      <c r="D332">
        <v>4.2839999999999998</v>
      </c>
      <c r="E332">
        <v>4.9589999999999996</v>
      </c>
      <c r="F332">
        <v>5.6180000000000003</v>
      </c>
      <c r="G332">
        <v>6.2649999999999997</v>
      </c>
      <c r="H332">
        <v>0.33900000000000002</v>
      </c>
      <c r="I332">
        <v>26.08</v>
      </c>
      <c r="J332">
        <v>45.13</v>
      </c>
      <c r="K332">
        <v>0</v>
      </c>
      <c r="N332" s="17">
        <v>36709.875</v>
      </c>
      <c r="O332" s="17">
        <f t="shared" si="5"/>
        <v>36709.916666666664</v>
      </c>
      <c r="P332" s="1">
        <v>19.106666666666669</v>
      </c>
      <c r="Q332" s="6"/>
      <c r="S332" s="6"/>
      <c r="W332" s="6">
        <v>0</v>
      </c>
    </row>
    <row r="333" spans="1:29">
      <c r="A333" s="22">
        <v>13.583333333333343</v>
      </c>
      <c r="B333" s="14">
        <v>13.583333333333343</v>
      </c>
      <c r="C333">
        <v>0</v>
      </c>
      <c r="D333">
        <v>3.1230000000000002</v>
      </c>
      <c r="E333">
        <v>3.5550000000000002</v>
      </c>
      <c r="F333">
        <v>4.0419999999999998</v>
      </c>
      <c r="G333">
        <v>4.5430000000000001</v>
      </c>
      <c r="H333">
        <v>0.13500000000000001</v>
      </c>
      <c r="I333">
        <v>24.13</v>
      </c>
      <c r="J333">
        <v>54.32</v>
      </c>
      <c r="K333">
        <v>0</v>
      </c>
      <c r="N333" s="17">
        <v>36709.916666666664</v>
      </c>
      <c r="O333" s="17">
        <f t="shared" si="5"/>
        <v>36709.958333333336</v>
      </c>
      <c r="P333" s="1">
        <v>18.643333333333334</v>
      </c>
      <c r="Q333" s="6"/>
      <c r="S333" s="6"/>
      <c r="W333" s="6">
        <v>0</v>
      </c>
    </row>
    <row r="334" spans="1:29">
      <c r="A334" s="22">
        <v>13.625</v>
      </c>
      <c r="B334" s="14">
        <v>13.625</v>
      </c>
      <c r="C334">
        <v>0</v>
      </c>
      <c r="D334">
        <v>1.786</v>
      </c>
      <c r="E334">
        <v>2.1</v>
      </c>
      <c r="F334">
        <v>2.4380000000000002</v>
      </c>
      <c r="G334">
        <v>2.7970000000000002</v>
      </c>
      <c r="H334">
        <v>8.3000000000000004E-2</v>
      </c>
      <c r="I334">
        <v>23.47</v>
      </c>
      <c r="J334">
        <v>56.87</v>
      </c>
      <c r="K334">
        <v>0</v>
      </c>
      <c r="N334" s="17">
        <v>36709.958333333336</v>
      </c>
      <c r="O334" s="17">
        <f t="shared" si="5"/>
        <v>36710</v>
      </c>
      <c r="P334" s="1">
        <v>18.343333333333334</v>
      </c>
      <c r="Q334" s="6"/>
      <c r="S334" s="6"/>
      <c r="W334" s="6">
        <v>0</v>
      </c>
    </row>
    <row r="335" spans="1:29">
      <c r="A335" s="22">
        <v>13.666666666666657</v>
      </c>
      <c r="B335" s="14">
        <v>13.666666666666657</v>
      </c>
      <c r="C335">
        <v>0</v>
      </c>
      <c r="D335">
        <v>1.8340000000000001</v>
      </c>
      <c r="E335">
        <v>2.169</v>
      </c>
      <c r="F335">
        <v>2.5219999999999998</v>
      </c>
      <c r="G335">
        <v>2.8980000000000001</v>
      </c>
      <c r="H335">
        <v>5.8999999999999997E-2</v>
      </c>
      <c r="I335">
        <v>23.51</v>
      </c>
      <c r="J335">
        <v>51.47</v>
      </c>
      <c r="K335">
        <v>0</v>
      </c>
      <c r="N335" s="17">
        <v>36710</v>
      </c>
      <c r="O335" s="17">
        <f t="shared" si="5"/>
        <v>36710.041666666664</v>
      </c>
      <c r="P335" s="1">
        <v>18.063333333333333</v>
      </c>
      <c r="Q335" s="6"/>
      <c r="R335" s="6"/>
      <c r="S335" s="6"/>
      <c r="T335" s="6"/>
      <c r="U335" s="6"/>
      <c r="V335" s="21"/>
      <c r="W335" s="6">
        <v>0</v>
      </c>
      <c r="X335" s="6"/>
      <c r="Y335" s="6"/>
    </row>
    <row r="336" spans="1:29">
      <c r="A336" s="22">
        <v>13.708333333333343</v>
      </c>
      <c r="B336" s="14">
        <v>13.708333333333343</v>
      </c>
      <c r="C336">
        <v>0</v>
      </c>
      <c r="D336">
        <v>1.2689999999999999</v>
      </c>
      <c r="E336">
        <v>1.53</v>
      </c>
      <c r="F336">
        <v>1.7709999999999999</v>
      </c>
      <c r="G336">
        <v>2.044</v>
      </c>
      <c r="H336">
        <v>2.7E-2</v>
      </c>
      <c r="I336">
        <v>22.58</v>
      </c>
      <c r="J336">
        <v>54.24</v>
      </c>
      <c r="K336">
        <v>0</v>
      </c>
      <c r="N336" s="17">
        <v>36710.041666666664</v>
      </c>
      <c r="O336" s="17">
        <f t="shared" si="5"/>
        <v>36710.083333333336</v>
      </c>
      <c r="P336" s="1">
        <v>17.91</v>
      </c>
      <c r="Q336" s="6"/>
      <c r="R336" s="6"/>
      <c r="S336" s="6"/>
      <c r="T336" s="6"/>
      <c r="U336" s="6"/>
      <c r="V336" s="21"/>
      <c r="W336" s="6">
        <v>0</v>
      </c>
      <c r="X336" s="6"/>
      <c r="Y336" s="6"/>
    </row>
    <row r="337" spans="1:25">
      <c r="A337" s="22">
        <v>13.75</v>
      </c>
      <c r="B337" s="14">
        <v>13.75</v>
      </c>
      <c r="C337">
        <v>0</v>
      </c>
      <c r="D337">
        <v>1.738</v>
      </c>
      <c r="E337">
        <v>2.0619999999999998</v>
      </c>
      <c r="F337">
        <v>2.3730000000000002</v>
      </c>
      <c r="G337">
        <v>2.722</v>
      </c>
      <c r="H337">
        <v>6.0000000000000001E-3</v>
      </c>
      <c r="I337">
        <v>21.94</v>
      </c>
      <c r="J337">
        <v>56.29</v>
      </c>
      <c r="K337">
        <v>0</v>
      </c>
      <c r="N337" s="17">
        <v>36710.083333333336</v>
      </c>
      <c r="O337" s="17">
        <f t="shared" si="5"/>
        <v>36710.125</v>
      </c>
      <c r="P337" s="1">
        <v>17.920000000000002</v>
      </c>
      <c r="Q337" s="6"/>
      <c r="R337" s="6"/>
      <c r="S337" s="6"/>
      <c r="T337" s="6"/>
      <c r="U337" s="6"/>
      <c r="V337" s="21"/>
      <c r="W337" s="6">
        <v>0</v>
      </c>
      <c r="X337" s="6"/>
      <c r="Y337" s="6"/>
    </row>
    <row r="338" spans="1:25">
      <c r="A338" s="22">
        <v>13.791666666666657</v>
      </c>
      <c r="B338" s="14">
        <v>13.791666666666657</v>
      </c>
      <c r="C338">
        <v>0</v>
      </c>
      <c r="D338">
        <v>2.048</v>
      </c>
      <c r="E338">
        <v>2.4</v>
      </c>
      <c r="F338">
        <v>2.831</v>
      </c>
      <c r="G338">
        <v>3.2290000000000001</v>
      </c>
      <c r="H338">
        <v>2E-3</v>
      </c>
      <c r="I338">
        <v>18.350000000000001</v>
      </c>
      <c r="J338">
        <v>87.6</v>
      </c>
      <c r="K338">
        <v>2.2999999999999998</v>
      </c>
      <c r="N338" s="17">
        <v>36710.125</v>
      </c>
      <c r="O338" s="17">
        <f t="shared" si="5"/>
        <v>36710.166666666664</v>
      </c>
      <c r="P338" s="1">
        <v>17.886666666666667</v>
      </c>
      <c r="Q338" s="6"/>
      <c r="R338" s="6"/>
      <c r="S338" s="6"/>
      <c r="T338" s="6"/>
      <c r="U338" s="6"/>
      <c r="V338" s="21"/>
      <c r="W338" s="6">
        <v>2.2999999999999998</v>
      </c>
      <c r="X338" s="6"/>
      <c r="Y338" s="6"/>
    </row>
    <row r="339" spans="1:25">
      <c r="A339" s="22">
        <v>13.833333333333343</v>
      </c>
      <c r="B339" s="14">
        <v>13.833333333333343</v>
      </c>
      <c r="C339">
        <v>0</v>
      </c>
      <c r="D339">
        <v>1.7370000000000001</v>
      </c>
      <c r="E339">
        <v>2.0870000000000002</v>
      </c>
      <c r="F339">
        <v>2.4550000000000001</v>
      </c>
      <c r="G339">
        <v>2.84</v>
      </c>
      <c r="H339">
        <v>-3.0000000000000001E-3</v>
      </c>
      <c r="I339">
        <v>17.7</v>
      </c>
      <c r="J339">
        <v>91.9</v>
      </c>
      <c r="K339">
        <v>0.5</v>
      </c>
      <c r="N339" s="17">
        <v>36710.166666666664</v>
      </c>
      <c r="O339" s="17">
        <f t="shared" si="5"/>
        <v>36710.208333333336</v>
      </c>
      <c r="P339" s="1">
        <v>17.923333333333332</v>
      </c>
      <c r="Q339" s="6"/>
      <c r="R339" s="6"/>
      <c r="S339" s="6"/>
      <c r="T339" s="6"/>
      <c r="U339" s="6"/>
      <c r="V339" s="21"/>
      <c r="W339" s="6">
        <v>0.5</v>
      </c>
      <c r="X339" s="6"/>
      <c r="Y339" s="6"/>
    </row>
    <row r="340" spans="1:25">
      <c r="A340" s="22">
        <v>13.875</v>
      </c>
      <c r="B340" s="14">
        <v>13.875</v>
      </c>
      <c r="C340">
        <v>0</v>
      </c>
      <c r="D340">
        <v>2.1419999999999999</v>
      </c>
      <c r="E340">
        <v>2.5840000000000001</v>
      </c>
      <c r="F340">
        <v>3.0630000000000002</v>
      </c>
      <c r="G340">
        <v>3.4969999999999999</v>
      </c>
      <c r="H340">
        <v>0</v>
      </c>
      <c r="I340">
        <v>17.71</v>
      </c>
      <c r="J340">
        <v>91.8</v>
      </c>
      <c r="K340">
        <v>0.9</v>
      </c>
      <c r="N340" s="17">
        <v>36710.208333333336</v>
      </c>
      <c r="O340" s="17">
        <f t="shared" si="5"/>
        <v>36710.25</v>
      </c>
      <c r="P340" s="1">
        <v>17.926666666666666</v>
      </c>
      <c r="Q340" s="6"/>
      <c r="R340" s="6"/>
      <c r="S340" s="6"/>
      <c r="T340" s="6"/>
      <c r="U340" s="6"/>
      <c r="V340" s="21"/>
      <c r="W340" s="6">
        <v>0.9</v>
      </c>
      <c r="X340" s="6"/>
      <c r="Y340" s="6"/>
    </row>
    <row r="341" spans="1:25">
      <c r="A341" s="22">
        <v>13.916666666666657</v>
      </c>
      <c r="B341" s="14">
        <v>13.916666666666657</v>
      </c>
      <c r="C341">
        <v>0</v>
      </c>
      <c r="D341">
        <v>1.7649999999999999</v>
      </c>
      <c r="E341">
        <v>2.1240000000000001</v>
      </c>
      <c r="F341">
        <v>2.5030000000000001</v>
      </c>
      <c r="G341">
        <v>2.871</v>
      </c>
      <c r="H341">
        <v>-3.0000000000000001E-3</v>
      </c>
      <c r="I341">
        <v>17.57</v>
      </c>
      <c r="J341">
        <v>91.4</v>
      </c>
      <c r="K341">
        <v>0</v>
      </c>
      <c r="N341" s="17">
        <v>36710.25</v>
      </c>
      <c r="O341" s="17">
        <f t="shared" si="5"/>
        <v>36710.291666666664</v>
      </c>
      <c r="P341" s="1">
        <v>17.95</v>
      </c>
      <c r="Q341" s="6"/>
      <c r="R341" s="6"/>
      <c r="S341" s="6"/>
      <c r="T341" s="6"/>
      <c r="U341" s="6"/>
      <c r="V341" s="21"/>
      <c r="W341" s="6">
        <v>0</v>
      </c>
      <c r="X341" s="6"/>
      <c r="Y341" s="6"/>
    </row>
    <row r="342" spans="1:25">
      <c r="A342" s="22">
        <v>13.958333333333343</v>
      </c>
      <c r="B342" s="14">
        <v>13.958333333333343</v>
      </c>
      <c r="C342">
        <v>0</v>
      </c>
      <c r="D342">
        <v>1.639</v>
      </c>
      <c r="E342">
        <v>1.9379999999999999</v>
      </c>
      <c r="F342">
        <v>2.2530000000000001</v>
      </c>
      <c r="G342">
        <v>2.59</v>
      </c>
      <c r="H342">
        <v>0</v>
      </c>
      <c r="I342">
        <v>17.66</v>
      </c>
      <c r="J342">
        <v>91.8</v>
      </c>
      <c r="K342">
        <v>0</v>
      </c>
      <c r="N342" s="17">
        <v>36710.291666666664</v>
      </c>
      <c r="O342" s="17">
        <f t="shared" si="5"/>
        <v>36710.333333333336</v>
      </c>
      <c r="P342" s="1">
        <v>18.38</v>
      </c>
      <c r="Q342" s="6"/>
      <c r="R342" s="6"/>
      <c r="S342" s="6"/>
      <c r="T342" s="6"/>
      <c r="U342" s="6"/>
      <c r="V342" s="21"/>
      <c r="W342" s="6">
        <v>0</v>
      </c>
      <c r="X342" s="6"/>
      <c r="Y342" s="6"/>
    </row>
    <row r="343" spans="1:25">
      <c r="A343" s="22">
        <v>14</v>
      </c>
      <c r="B343" s="14">
        <v>14</v>
      </c>
      <c r="C343">
        <v>0</v>
      </c>
      <c r="D343">
        <v>2.363</v>
      </c>
      <c r="E343">
        <v>2.73</v>
      </c>
      <c r="F343">
        <v>3.1520000000000001</v>
      </c>
      <c r="G343">
        <v>3.6</v>
      </c>
      <c r="H343">
        <v>-1E-3</v>
      </c>
      <c r="I343">
        <v>18.03</v>
      </c>
      <c r="J343">
        <v>92.5</v>
      </c>
      <c r="K343">
        <v>0</v>
      </c>
      <c r="N343" s="17">
        <v>36710.333333333336</v>
      </c>
      <c r="O343" s="17">
        <f t="shared" si="5"/>
        <v>36710.375</v>
      </c>
      <c r="P343" s="1">
        <v>19.849999999999998</v>
      </c>
      <c r="Q343" s="6"/>
      <c r="R343" s="6"/>
      <c r="S343" s="6"/>
      <c r="T343" s="6"/>
      <c r="U343" s="6"/>
      <c r="V343" s="21"/>
      <c r="W343" s="6">
        <v>0</v>
      </c>
      <c r="X343" s="6"/>
      <c r="Y343" s="6"/>
    </row>
    <row r="344" spans="1:25">
      <c r="A344" s="22">
        <v>14.041666666666657</v>
      </c>
      <c r="B344" s="14">
        <v>14.041666666666657</v>
      </c>
      <c r="C344">
        <v>0</v>
      </c>
      <c r="D344">
        <v>1.718</v>
      </c>
      <c r="E344">
        <v>2.012</v>
      </c>
      <c r="F344">
        <v>2.3119999999999998</v>
      </c>
      <c r="G344">
        <v>2.6379999999999999</v>
      </c>
      <c r="H344">
        <v>-4.0000000000000001E-3</v>
      </c>
      <c r="I344">
        <v>18.05</v>
      </c>
      <c r="J344">
        <v>94.2</v>
      </c>
      <c r="K344">
        <v>0</v>
      </c>
      <c r="N344" s="17">
        <v>36710.375</v>
      </c>
      <c r="O344" s="17">
        <f t="shared" si="5"/>
        <v>36710.416666666664</v>
      </c>
      <c r="P344" s="1">
        <v>20.996666666666666</v>
      </c>
      <c r="Q344" s="6"/>
      <c r="R344" s="6"/>
      <c r="S344" s="6"/>
      <c r="T344" s="6"/>
      <c r="U344" s="6"/>
      <c r="V344" s="21"/>
      <c r="W344" s="6">
        <v>0</v>
      </c>
      <c r="X344" s="6"/>
      <c r="Y344" s="6"/>
    </row>
    <row r="345" spans="1:25">
      <c r="A345" s="22">
        <v>14.083333333333343</v>
      </c>
      <c r="B345" s="14">
        <v>14.083333333333343</v>
      </c>
      <c r="C345">
        <v>0</v>
      </c>
      <c r="D345">
        <v>1.1659999999999999</v>
      </c>
      <c r="E345">
        <v>1.39</v>
      </c>
      <c r="F345">
        <v>1.6160000000000001</v>
      </c>
      <c r="G345">
        <v>1.851</v>
      </c>
      <c r="H345">
        <v>-2E-3</v>
      </c>
      <c r="I345">
        <v>18.16</v>
      </c>
      <c r="J345">
        <v>94.4</v>
      </c>
      <c r="K345">
        <v>1.2</v>
      </c>
      <c r="N345" s="17">
        <v>36710.416666666664</v>
      </c>
      <c r="O345" s="17">
        <f t="shared" si="5"/>
        <v>36710.458333333336</v>
      </c>
      <c r="P345" s="1">
        <v>21.973333333333333</v>
      </c>
      <c r="Q345" s="6"/>
      <c r="R345" s="6"/>
      <c r="S345" s="6"/>
      <c r="T345" s="6"/>
      <c r="U345" s="6"/>
      <c r="V345" s="21"/>
      <c r="W345" s="6">
        <v>1.2</v>
      </c>
      <c r="X345" s="6"/>
      <c r="Y345" s="6"/>
    </row>
    <row r="346" spans="1:25">
      <c r="A346" s="22">
        <v>14.125</v>
      </c>
      <c r="B346" s="14">
        <v>14.125</v>
      </c>
      <c r="C346">
        <v>0</v>
      </c>
      <c r="D346">
        <v>1.0429999999999999</v>
      </c>
      <c r="E346">
        <v>1.2210000000000001</v>
      </c>
      <c r="F346">
        <v>1.39</v>
      </c>
      <c r="G346">
        <v>1.583</v>
      </c>
      <c r="H346">
        <v>1.4999999999999999E-2</v>
      </c>
      <c r="I346">
        <v>17.88</v>
      </c>
      <c r="J346">
        <v>96.7</v>
      </c>
      <c r="K346">
        <v>2.6</v>
      </c>
      <c r="N346" s="17">
        <v>36710.458333333336</v>
      </c>
      <c r="O346" s="17">
        <f t="shared" si="5"/>
        <v>36710.5</v>
      </c>
      <c r="P346" s="1">
        <v>25.406666666666666</v>
      </c>
      <c r="Q346" s="6"/>
      <c r="R346" s="6"/>
      <c r="S346" s="6"/>
      <c r="T346" s="6"/>
      <c r="U346" s="6"/>
      <c r="V346" s="21"/>
      <c r="W346" s="6">
        <v>2.6</v>
      </c>
      <c r="X346" s="6"/>
      <c r="Y346" s="6"/>
    </row>
    <row r="347" spans="1:25">
      <c r="A347" s="22">
        <v>14.166666666666657</v>
      </c>
      <c r="B347" s="14">
        <v>14.166666666666657</v>
      </c>
      <c r="C347">
        <v>0</v>
      </c>
      <c r="D347">
        <v>1.018</v>
      </c>
      <c r="E347">
        <v>1.165</v>
      </c>
      <c r="F347">
        <v>1.347</v>
      </c>
      <c r="G347">
        <v>1.542</v>
      </c>
      <c r="H347">
        <v>3.3000000000000002E-2</v>
      </c>
      <c r="I347">
        <v>17.87</v>
      </c>
      <c r="J347">
        <v>96.7</v>
      </c>
      <c r="K347">
        <v>0</v>
      </c>
      <c r="N347" s="17">
        <v>36710.5</v>
      </c>
      <c r="O347" s="17">
        <f t="shared" si="5"/>
        <v>36710.541666666664</v>
      </c>
      <c r="P347" s="1">
        <v>27.97666666666667</v>
      </c>
      <c r="Q347" s="6"/>
      <c r="R347" s="6"/>
      <c r="S347" s="6"/>
      <c r="T347" s="6"/>
      <c r="U347" s="6"/>
      <c r="V347" s="21"/>
      <c r="W347" s="6">
        <v>0</v>
      </c>
      <c r="X347" s="6"/>
      <c r="Y347" s="6"/>
    </row>
    <row r="348" spans="1:25">
      <c r="A348" s="22">
        <v>14.208333333333343</v>
      </c>
      <c r="B348" s="14">
        <v>14.208333333333343</v>
      </c>
      <c r="C348">
        <v>0</v>
      </c>
      <c r="D348">
        <v>1.0229999999999999</v>
      </c>
      <c r="E348">
        <v>1.1579999999999999</v>
      </c>
      <c r="F348">
        <v>1.3160000000000001</v>
      </c>
      <c r="G348">
        <v>1.47</v>
      </c>
      <c r="H348">
        <v>0.13</v>
      </c>
      <c r="I348">
        <v>18.28</v>
      </c>
      <c r="J348">
        <v>93.5</v>
      </c>
      <c r="K348">
        <v>0</v>
      </c>
      <c r="N348" s="17">
        <v>36710.541666666664</v>
      </c>
      <c r="O348" s="17">
        <f t="shared" si="5"/>
        <v>36710.583333333336</v>
      </c>
      <c r="P348" s="1">
        <v>29.92</v>
      </c>
      <c r="Q348" s="6"/>
      <c r="R348" s="6"/>
      <c r="S348" s="6"/>
      <c r="T348" s="6"/>
      <c r="U348" s="6"/>
      <c r="V348" s="21"/>
      <c r="W348" s="6">
        <v>0</v>
      </c>
      <c r="X348" s="6"/>
      <c r="Y348" s="6"/>
    </row>
    <row r="349" spans="1:25">
      <c r="A349" s="22">
        <v>14.25</v>
      </c>
      <c r="B349" s="14">
        <v>14.25</v>
      </c>
      <c r="C349">
        <v>0</v>
      </c>
      <c r="D349">
        <v>1.516</v>
      </c>
      <c r="E349">
        <v>1.8129999999999999</v>
      </c>
      <c r="F349">
        <v>2.0169999999999999</v>
      </c>
      <c r="G349">
        <v>2.1549999999999998</v>
      </c>
      <c r="H349">
        <v>0.38300000000000001</v>
      </c>
      <c r="I349">
        <v>18.989999999999998</v>
      </c>
      <c r="J349">
        <v>87.3</v>
      </c>
      <c r="K349">
        <v>0</v>
      </c>
      <c r="N349" s="17">
        <v>36710.583333333336</v>
      </c>
      <c r="O349" s="17">
        <f t="shared" si="5"/>
        <v>36710.625</v>
      </c>
      <c r="P349" s="1">
        <v>29.97</v>
      </c>
      <c r="Q349" s="6"/>
      <c r="R349" s="6"/>
      <c r="S349" s="6"/>
      <c r="T349" s="6"/>
      <c r="U349" s="6"/>
      <c r="V349" s="21"/>
      <c r="W349" s="6">
        <v>0</v>
      </c>
      <c r="X349" s="6"/>
      <c r="Y349" s="6"/>
    </row>
    <row r="350" spans="1:25">
      <c r="A350" s="22">
        <v>14.291666666666657</v>
      </c>
      <c r="B350" s="14">
        <v>14.291666666666657</v>
      </c>
      <c r="C350">
        <v>0</v>
      </c>
      <c r="D350">
        <v>1.671</v>
      </c>
      <c r="E350">
        <v>2.032</v>
      </c>
      <c r="F350">
        <v>2.4060000000000001</v>
      </c>
      <c r="G350">
        <v>2.65</v>
      </c>
      <c r="H350">
        <v>0.315</v>
      </c>
      <c r="I350">
        <v>18.899999999999999</v>
      </c>
      <c r="J350">
        <v>83.3</v>
      </c>
      <c r="K350">
        <v>0</v>
      </c>
      <c r="N350" s="17">
        <v>36710.625</v>
      </c>
      <c r="O350" s="17">
        <f t="shared" si="5"/>
        <v>36710.666666666664</v>
      </c>
      <c r="P350" s="1">
        <v>29.58</v>
      </c>
      <c r="Q350" s="6"/>
      <c r="R350" s="6"/>
      <c r="S350" s="6"/>
      <c r="T350" s="6"/>
      <c r="U350" s="6"/>
      <c r="V350" s="21"/>
      <c r="W350" s="6">
        <v>0</v>
      </c>
      <c r="X350" s="6"/>
      <c r="Y350" s="6"/>
    </row>
    <row r="351" spans="1:25">
      <c r="A351" s="22">
        <v>14.333333333333343</v>
      </c>
      <c r="B351" s="14">
        <v>14.333333333333343</v>
      </c>
      <c r="C351">
        <v>0</v>
      </c>
      <c r="D351">
        <v>1.9470000000000001</v>
      </c>
      <c r="E351">
        <v>2.2480000000000002</v>
      </c>
      <c r="F351">
        <v>2.7719999999999998</v>
      </c>
      <c r="G351">
        <v>3.0609999999999999</v>
      </c>
      <c r="H351">
        <v>0.754</v>
      </c>
      <c r="I351">
        <v>19.579999999999998</v>
      </c>
      <c r="J351">
        <v>70.7</v>
      </c>
      <c r="K351">
        <v>0</v>
      </c>
      <c r="N351" s="17">
        <v>36710.666666666664</v>
      </c>
      <c r="O351" s="17">
        <f t="shared" si="5"/>
        <v>36710.708333333336</v>
      </c>
      <c r="P351" s="1">
        <v>28.23</v>
      </c>
      <c r="Q351" s="6"/>
      <c r="R351" s="6"/>
      <c r="S351" s="6"/>
      <c r="T351" s="6"/>
      <c r="U351" s="6"/>
      <c r="V351" s="21"/>
      <c r="W351" s="6">
        <v>0</v>
      </c>
      <c r="X351" s="6"/>
      <c r="Y351" s="6"/>
    </row>
    <row r="352" spans="1:25">
      <c r="A352" s="22">
        <v>14.375</v>
      </c>
      <c r="B352" s="14">
        <v>14.375</v>
      </c>
      <c r="C352">
        <v>0</v>
      </c>
      <c r="D352">
        <v>1.0089999999999999</v>
      </c>
      <c r="E352">
        <v>1.1479999999999999</v>
      </c>
      <c r="F352">
        <v>1.286</v>
      </c>
      <c r="G352">
        <v>1.3779999999999999</v>
      </c>
      <c r="H352">
        <v>0.90100000000000002</v>
      </c>
      <c r="I352">
        <v>21.32</v>
      </c>
      <c r="J352">
        <v>67.06</v>
      </c>
      <c r="K352">
        <v>0</v>
      </c>
      <c r="N352" s="17">
        <v>36710.708333333336</v>
      </c>
      <c r="O352" s="17">
        <f t="shared" si="5"/>
        <v>36710.75</v>
      </c>
      <c r="P352" s="1">
        <v>27.3</v>
      </c>
      <c r="Q352" s="6"/>
      <c r="R352" s="6"/>
      <c r="S352" s="6"/>
      <c r="T352" s="6"/>
      <c r="U352" s="6"/>
      <c r="V352" s="21"/>
      <c r="W352" s="6">
        <v>0</v>
      </c>
      <c r="X352" s="6"/>
      <c r="Y352" s="6"/>
    </row>
    <row r="353" spans="1:25">
      <c r="A353" s="22">
        <v>14.416666666666657</v>
      </c>
      <c r="B353" s="14">
        <v>14.416666666666657</v>
      </c>
      <c r="C353">
        <v>0</v>
      </c>
      <c r="D353">
        <v>0.96699999999999997</v>
      </c>
      <c r="E353">
        <v>1.1299999999999999</v>
      </c>
      <c r="F353">
        <v>1.236</v>
      </c>
      <c r="G353">
        <v>1.282</v>
      </c>
      <c r="H353">
        <v>1.0309999999999999</v>
      </c>
      <c r="I353">
        <v>22.49</v>
      </c>
      <c r="J353">
        <v>61.16</v>
      </c>
      <c r="K353">
        <v>0</v>
      </c>
      <c r="N353" s="17">
        <v>36710.75</v>
      </c>
      <c r="O353" s="17">
        <f t="shared" si="5"/>
        <v>36710.791666666664</v>
      </c>
      <c r="P353" s="1">
        <v>26.39</v>
      </c>
      <c r="Q353" s="6"/>
      <c r="R353" s="6"/>
      <c r="S353" s="6"/>
      <c r="T353" s="6"/>
      <c r="U353" s="6"/>
      <c r="V353" s="21"/>
      <c r="W353" s="6">
        <v>0</v>
      </c>
      <c r="X353" s="6"/>
      <c r="Y353" s="6"/>
    </row>
    <row r="354" spans="1:25">
      <c r="A354" s="22">
        <v>14.458333333333343</v>
      </c>
      <c r="B354" s="14">
        <v>14.458333333333343</v>
      </c>
      <c r="C354">
        <v>0</v>
      </c>
      <c r="D354">
        <v>1.075</v>
      </c>
      <c r="E354">
        <v>1.2330000000000001</v>
      </c>
      <c r="F354">
        <v>1.389</v>
      </c>
      <c r="G354">
        <v>1.484</v>
      </c>
      <c r="H354">
        <v>1.0069999999999999</v>
      </c>
      <c r="I354">
        <v>23.35</v>
      </c>
      <c r="J354">
        <v>58.01</v>
      </c>
      <c r="K354">
        <v>0</v>
      </c>
      <c r="N354" s="17">
        <v>36710.791666666664</v>
      </c>
      <c r="O354" s="17">
        <f t="shared" si="5"/>
        <v>36710.833333333336</v>
      </c>
      <c r="P354" s="1">
        <v>24.823333333333334</v>
      </c>
      <c r="Q354" s="6"/>
      <c r="R354" s="6"/>
      <c r="S354" s="6"/>
      <c r="T354" s="6"/>
      <c r="U354" s="6"/>
      <c r="V354" s="21"/>
      <c r="W354" s="6">
        <v>0</v>
      </c>
      <c r="X354" s="6"/>
      <c r="Y354" s="6"/>
    </row>
    <row r="355" spans="1:25">
      <c r="A355" s="22">
        <v>14.5</v>
      </c>
      <c r="B355" s="14">
        <v>14.5</v>
      </c>
      <c r="C355">
        <v>0</v>
      </c>
      <c r="D355">
        <v>1.204</v>
      </c>
      <c r="E355">
        <v>1.4239999999999999</v>
      </c>
      <c r="F355">
        <v>1.569</v>
      </c>
      <c r="G355">
        <v>1.661</v>
      </c>
      <c r="H355">
        <v>0.78500000000000003</v>
      </c>
      <c r="I355">
        <v>23.53</v>
      </c>
      <c r="J355">
        <v>55.19</v>
      </c>
      <c r="K355">
        <v>0</v>
      </c>
      <c r="N355" s="17">
        <v>36710.833333333336</v>
      </c>
      <c r="O355" s="17">
        <f t="shared" si="5"/>
        <v>36710.875</v>
      </c>
      <c r="P355" s="1">
        <v>23.17</v>
      </c>
      <c r="Q355" s="6"/>
      <c r="R355" s="6"/>
      <c r="S355" s="6"/>
      <c r="T355" s="6"/>
      <c r="U355" s="6"/>
      <c r="V355" s="21"/>
      <c r="W355" s="6">
        <v>0</v>
      </c>
      <c r="X355" s="6"/>
      <c r="Y355" s="6"/>
    </row>
    <row r="356" spans="1:25">
      <c r="A356" s="22">
        <v>14.541666666666657</v>
      </c>
      <c r="B356" s="14">
        <v>14.541666666666657</v>
      </c>
      <c r="C356">
        <v>0</v>
      </c>
      <c r="D356">
        <v>1.056</v>
      </c>
      <c r="E356">
        <v>1.2390000000000001</v>
      </c>
      <c r="F356">
        <v>1.389</v>
      </c>
      <c r="G356">
        <v>1.512</v>
      </c>
      <c r="H356">
        <v>0.58399999999999996</v>
      </c>
      <c r="I356">
        <v>24.07</v>
      </c>
      <c r="J356">
        <v>50.43</v>
      </c>
      <c r="K356">
        <v>0</v>
      </c>
      <c r="N356" s="17">
        <v>36710.875</v>
      </c>
      <c r="O356" s="17">
        <f t="shared" si="5"/>
        <v>36710.916666666664</v>
      </c>
      <c r="P356" s="1">
        <v>21.963333333333335</v>
      </c>
      <c r="Q356" s="6"/>
      <c r="R356" s="6"/>
      <c r="S356" s="6"/>
      <c r="T356" s="6"/>
      <c r="U356" s="6"/>
      <c r="V356" s="21"/>
      <c r="W356" s="6">
        <v>0</v>
      </c>
      <c r="X356" s="6"/>
      <c r="Y356" s="6"/>
    </row>
    <row r="357" spans="1:25">
      <c r="A357" s="22">
        <v>14.583333333333343</v>
      </c>
      <c r="B357" s="14">
        <v>14.583333333333343</v>
      </c>
      <c r="C357">
        <v>0</v>
      </c>
      <c r="D357">
        <v>1.452</v>
      </c>
      <c r="E357">
        <v>1.7350000000000001</v>
      </c>
      <c r="F357">
        <v>1.9490000000000001</v>
      </c>
      <c r="G357">
        <v>2.09</v>
      </c>
      <c r="H357">
        <v>0.52</v>
      </c>
      <c r="I357">
        <v>23.94</v>
      </c>
      <c r="J357">
        <v>49.27</v>
      </c>
      <c r="K357">
        <v>0</v>
      </c>
      <c r="N357" s="17">
        <v>36710.916666666664</v>
      </c>
      <c r="O357" s="17">
        <f t="shared" si="5"/>
        <v>36710.958333333336</v>
      </c>
      <c r="P357" s="1">
        <v>21.096666666666668</v>
      </c>
      <c r="Q357" s="6"/>
      <c r="R357" s="6"/>
      <c r="S357" s="6"/>
      <c r="T357" s="6"/>
      <c r="U357" s="6"/>
      <c r="V357" s="21"/>
      <c r="W357" s="6">
        <v>0</v>
      </c>
      <c r="X357" s="6"/>
      <c r="Y357" s="6"/>
    </row>
    <row r="358" spans="1:25">
      <c r="A358" s="22">
        <v>14.625</v>
      </c>
      <c r="B358" s="14">
        <v>14.625</v>
      </c>
      <c r="C358">
        <v>0</v>
      </c>
      <c r="D358">
        <v>0.85899999999999999</v>
      </c>
      <c r="E358">
        <v>1.0609999999999999</v>
      </c>
      <c r="F358">
        <v>1.2050000000000001</v>
      </c>
      <c r="G358">
        <v>1.2889999999999999</v>
      </c>
      <c r="H358">
        <v>0.35</v>
      </c>
      <c r="I358">
        <v>24.08</v>
      </c>
      <c r="J358">
        <v>50.68</v>
      </c>
      <c r="K358">
        <v>0</v>
      </c>
      <c r="N358" s="17">
        <v>36710.958333333336</v>
      </c>
      <c r="O358" s="17">
        <f t="shared" si="5"/>
        <v>36711</v>
      </c>
      <c r="P358" s="1">
        <v>20.496666666666666</v>
      </c>
      <c r="Q358" s="6"/>
      <c r="R358" s="6"/>
      <c r="S358" s="6"/>
      <c r="T358" s="6"/>
      <c r="U358" s="6"/>
      <c r="V358" s="21"/>
      <c r="W358" s="6">
        <v>0</v>
      </c>
      <c r="X358" s="6"/>
      <c r="Y358" s="6"/>
    </row>
    <row r="359" spans="1:25">
      <c r="A359" s="22">
        <v>14.666666666666657</v>
      </c>
      <c r="B359" s="14">
        <v>14.666666666666657</v>
      </c>
      <c r="C359">
        <v>0</v>
      </c>
      <c r="D359">
        <v>0.82099999999999995</v>
      </c>
      <c r="E359">
        <v>0.94299999999999995</v>
      </c>
      <c r="F359">
        <v>1.083</v>
      </c>
      <c r="G359">
        <v>1.21</v>
      </c>
      <c r="H359">
        <v>0.28899999999999998</v>
      </c>
      <c r="I359">
        <v>24.49</v>
      </c>
      <c r="J359">
        <v>50.85</v>
      </c>
      <c r="K359">
        <v>0</v>
      </c>
      <c r="N359" s="17">
        <v>36711</v>
      </c>
      <c r="O359" s="17">
        <f t="shared" si="5"/>
        <v>36711.041666666664</v>
      </c>
      <c r="P359" s="1">
        <v>19.87</v>
      </c>
      <c r="Q359" s="6"/>
      <c r="R359" s="6"/>
      <c r="S359" s="6"/>
      <c r="T359" s="6"/>
      <c r="U359" s="6"/>
      <c r="V359" s="21"/>
      <c r="W359" s="6">
        <v>0</v>
      </c>
      <c r="X359" s="6"/>
      <c r="Y359" s="6"/>
    </row>
    <row r="360" spans="1:25">
      <c r="A360" s="22">
        <v>14.708333333333343</v>
      </c>
      <c r="B360" s="14">
        <v>14.708333333333343</v>
      </c>
      <c r="C360">
        <v>0</v>
      </c>
      <c r="D360">
        <v>1.0860000000000001</v>
      </c>
      <c r="E360">
        <v>1.454</v>
      </c>
      <c r="F360">
        <v>1.716</v>
      </c>
      <c r="G360">
        <v>1.8939999999999999</v>
      </c>
      <c r="H360">
        <v>0.122</v>
      </c>
      <c r="I360">
        <v>22.3</v>
      </c>
      <c r="J360">
        <v>58.42</v>
      </c>
      <c r="K360">
        <v>0</v>
      </c>
      <c r="N360" s="17">
        <v>36711.041666666664</v>
      </c>
      <c r="O360" s="17">
        <f t="shared" si="5"/>
        <v>36711.083333333336</v>
      </c>
      <c r="P360" s="1">
        <v>19.446666666666665</v>
      </c>
      <c r="Q360" s="6"/>
      <c r="R360" s="6"/>
      <c r="S360" s="6"/>
      <c r="T360" s="6"/>
      <c r="U360" s="6"/>
      <c r="V360" s="21"/>
      <c r="W360" s="6">
        <v>0</v>
      </c>
      <c r="X360" s="6"/>
      <c r="Y360" s="6"/>
    </row>
    <row r="361" spans="1:25">
      <c r="A361" s="22">
        <v>14.75</v>
      </c>
      <c r="B361" s="14">
        <v>14.75</v>
      </c>
      <c r="C361">
        <v>0</v>
      </c>
      <c r="D361">
        <v>0.217</v>
      </c>
      <c r="E361">
        <v>0.64600000000000002</v>
      </c>
      <c r="F361">
        <v>0.91300000000000003</v>
      </c>
      <c r="G361">
        <v>1.0980000000000001</v>
      </c>
      <c r="H361">
        <v>1.9E-2</v>
      </c>
      <c r="I361">
        <v>20.56</v>
      </c>
      <c r="J361">
        <v>66.569999999999993</v>
      </c>
      <c r="K361">
        <v>0</v>
      </c>
      <c r="N361" s="17">
        <v>36711.083333333336</v>
      </c>
      <c r="O361" s="17">
        <f t="shared" si="5"/>
        <v>36711.125</v>
      </c>
      <c r="P361" s="1">
        <v>19.02</v>
      </c>
      <c r="Q361" s="6"/>
      <c r="R361" s="6"/>
      <c r="S361" s="6"/>
      <c r="T361" s="6"/>
      <c r="U361" s="6"/>
      <c r="V361" s="21"/>
      <c r="W361" s="6">
        <v>0</v>
      </c>
      <c r="X361" s="6"/>
      <c r="Y361" s="6"/>
    </row>
    <row r="362" spans="1:25">
      <c r="A362" s="22">
        <v>14.791666666666657</v>
      </c>
      <c r="B362" s="14">
        <v>14.791666666666657</v>
      </c>
      <c r="C362">
        <v>0</v>
      </c>
      <c r="D362">
        <v>0.70799999999999996</v>
      </c>
      <c r="E362">
        <v>0.89700000000000002</v>
      </c>
      <c r="F362">
        <v>1.2110000000000001</v>
      </c>
      <c r="G362">
        <v>1.353</v>
      </c>
      <c r="H362">
        <v>2E-3</v>
      </c>
      <c r="I362">
        <v>18.82</v>
      </c>
      <c r="J362">
        <v>76.7</v>
      </c>
      <c r="K362">
        <v>0</v>
      </c>
      <c r="N362" s="17">
        <v>36711.125</v>
      </c>
      <c r="O362" s="17">
        <f t="shared" si="5"/>
        <v>36711.166666666664</v>
      </c>
      <c r="P362" s="1">
        <v>18.559999999999999</v>
      </c>
      <c r="Q362" s="6"/>
      <c r="R362" s="6"/>
      <c r="S362" s="6"/>
      <c r="T362" s="6"/>
      <c r="U362" s="6"/>
      <c r="V362" s="21"/>
      <c r="W362" s="6">
        <v>0</v>
      </c>
      <c r="X362" s="6"/>
      <c r="Y362" s="6"/>
    </row>
    <row r="363" spans="1:25">
      <c r="A363" s="22">
        <v>14.833333333333343</v>
      </c>
      <c r="B363" s="14">
        <v>14.833333333333343</v>
      </c>
      <c r="C363">
        <v>0</v>
      </c>
      <c r="D363">
        <v>0.379</v>
      </c>
      <c r="E363">
        <v>0.48499999999999999</v>
      </c>
      <c r="F363">
        <v>0.70399999999999996</v>
      </c>
      <c r="G363">
        <v>0.82899999999999996</v>
      </c>
      <c r="H363">
        <v>3.0000000000000001E-3</v>
      </c>
      <c r="I363">
        <v>17.989999999999998</v>
      </c>
      <c r="J363">
        <v>81.2</v>
      </c>
      <c r="K363">
        <v>0</v>
      </c>
      <c r="N363" s="17">
        <v>36711.166666666664</v>
      </c>
      <c r="O363" s="17">
        <f t="shared" si="5"/>
        <v>36711.208333333336</v>
      </c>
      <c r="P363" s="1">
        <v>18.036666666666665</v>
      </c>
      <c r="Q363" s="6"/>
      <c r="R363" s="6"/>
      <c r="S363" s="6"/>
      <c r="T363" s="6"/>
      <c r="U363" s="6"/>
      <c r="V363" s="21"/>
      <c r="W363" s="6">
        <v>0</v>
      </c>
      <c r="X363" s="6"/>
      <c r="Y363" s="6"/>
    </row>
    <row r="364" spans="1:25">
      <c r="A364" s="22">
        <v>14.875</v>
      </c>
      <c r="B364" s="14">
        <v>14.875</v>
      </c>
      <c r="C364">
        <v>0</v>
      </c>
      <c r="D364">
        <v>0.43</v>
      </c>
      <c r="E364">
        <v>0.60699999999999998</v>
      </c>
      <c r="F364">
        <v>0.81499999999999995</v>
      </c>
      <c r="G364">
        <v>0.93</v>
      </c>
      <c r="H364">
        <v>-5.0000000000000001E-3</v>
      </c>
      <c r="I364">
        <v>17.670000000000002</v>
      </c>
      <c r="J364">
        <v>78.099999999999994</v>
      </c>
      <c r="K364">
        <v>0</v>
      </c>
      <c r="N364" s="17">
        <v>36711.208333333336</v>
      </c>
      <c r="O364" s="17">
        <f t="shared" si="5"/>
        <v>36711.25</v>
      </c>
      <c r="P364" s="1">
        <v>17.646666666666665</v>
      </c>
      <c r="Q364" s="6"/>
      <c r="R364" s="6"/>
      <c r="S364" s="6"/>
      <c r="T364" s="6"/>
      <c r="U364" s="6"/>
      <c r="V364" s="21"/>
      <c r="W364" s="6">
        <v>0</v>
      </c>
      <c r="X364" s="6"/>
      <c r="Y364" s="6"/>
    </row>
    <row r="365" spans="1:25">
      <c r="A365" s="22">
        <v>14.916666666666657</v>
      </c>
      <c r="B365" s="14">
        <v>14.916666666666657</v>
      </c>
      <c r="C365">
        <v>0</v>
      </c>
      <c r="D365">
        <v>0.35399999999999998</v>
      </c>
      <c r="E365">
        <v>0.54400000000000004</v>
      </c>
      <c r="F365">
        <v>0.70099999999999996</v>
      </c>
      <c r="G365">
        <v>0.79300000000000004</v>
      </c>
      <c r="H365">
        <v>-2E-3</v>
      </c>
      <c r="I365">
        <v>17.25</v>
      </c>
      <c r="J365">
        <v>78.400000000000006</v>
      </c>
      <c r="K365">
        <v>0</v>
      </c>
      <c r="N365" s="17">
        <v>36711.25</v>
      </c>
      <c r="O365" s="17">
        <f t="shared" si="5"/>
        <v>36711.291666666664</v>
      </c>
      <c r="P365" s="1">
        <v>17.793333333333333</v>
      </c>
      <c r="Q365" s="6"/>
      <c r="R365" s="6"/>
      <c r="S365" s="6"/>
      <c r="T365" s="6"/>
      <c r="U365" s="6"/>
      <c r="V365" s="21"/>
      <c r="W365" s="6">
        <v>0</v>
      </c>
      <c r="X365" s="6"/>
      <c r="Y365" s="6"/>
    </row>
    <row r="366" spans="1:25">
      <c r="A366" s="22">
        <v>14.958333333333343</v>
      </c>
      <c r="B366" s="14">
        <v>14.958333333333343</v>
      </c>
      <c r="C366">
        <v>0</v>
      </c>
      <c r="D366">
        <v>0.41099999999999998</v>
      </c>
      <c r="E366">
        <v>0.53</v>
      </c>
      <c r="F366">
        <v>0.69399999999999995</v>
      </c>
      <c r="G366">
        <v>0.81</v>
      </c>
      <c r="H366">
        <v>-1E-3</v>
      </c>
      <c r="I366">
        <v>17.02</v>
      </c>
      <c r="J366">
        <v>81.599999999999994</v>
      </c>
      <c r="K366">
        <v>0</v>
      </c>
      <c r="N366" s="17">
        <v>36711.291666666664</v>
      </c>
      <c r="O366" s="17">
        <f t="shared" si="5"/>
        <v>36711.333333333336</v>
      </c>
      <c r="P366" s="1">
        <v>19.066666666666663</v>
      </c>
      <c r="Q366" s="6"/>
      <c r="R366" s="6"/>
      <c r="S366" s="6"/>
      <c r="T366" s="6"/>
      <c r="U366" s="6"/>
      <c r="V366" s="21"/>
      <c r="W366" s="6">
        <v>0</v>
      </c>
      <c r="X366" s="6"/>
      <c r="Y366" s="6"/>
    </row>
    <row r="367" spans="1:25">
      <c r="A367" s="22">
        <v>15</v>
      </c>
      <c r="B367" s="14">
        <v>15</v>
      </c>
      <c r="C367">
        <v>0</v>
      </c>
      <c r="D367">
        <v>0.35699999999999998</v>
      </c>
      <c r="E367">
        <v>0.46600000000000003</v>
      </c>
      <c r="F367">
        <v>0.67100000000000004</v>
      </c>
      <c r="G367">
        <v>0.82199999999999995</v>
      </c>
      <c r="H367">
        <v>2E-3</v>
      </c>
      <c r="I367">
        <v>16.7</v>
      </c>
      <c r="J367">
        <v>81.900000000000006</v>
      </c>
      <c r="K367">
        <v>0</v>
      </c>
      <c r="N367" s="17">
        <v>36711.333333333336</v>
      </c>
      <c r="O367" s="17">
        <f t="shared" si="5"/>
        <v>36711.375</v>
      </c>
      <c r="P367" s="1">
        <v>20.88</v>
      </c>
      <c r="Q367" s="6"/>
      <c r="R367" s="6"/>
      <c r="S367" s="6"/>
      <c r="T367" s="6"/>
      <c r="U367" s="6"/>
      <c r="V367" s="21"/>
      <c r="W367" s="6">
        <v>0</v>
      </c>
      <c r="X367" s="6"/>
      <c r="Y367" s="6"/>
    </row>
    <row r="368" spans="1:25">
      <c r="A368" s="22">
        <v>15.041666666666657</v>
      </c>
      <c r="B368" s="14">
        <v>15.041666666666657</v>
      </c>
      <c r="C368">
        <v>0</v>
      </c>
      <c r="D368">
        <v>0.68799999999999994</v>
      </c>
      <c r="E368">
        <v>0.84899999999999998</v>
      </c>
      <c r="F368">
        <v>1.103</v>
      </c>
      <c r="G368">
        <v>1.2869999999999999</v>
      </c>
      <c r="H368">
        <v>-2E-3</v>
      </c>
      <c r="I368">
        <v>16.37</v>
      </c>
      <c r="J368">
        <v>81.900000000000006</v>
      </c>
      <c r="K368">
        <v>0</v>
      </c>
      <c r="N368" s="17">
        <v>36711.375</v>
      </c>
      <c r="O368" s="17">
        <f t="shared" si="5"/>
        <v>36711.416666666664</v>
      </c>
      <c r="P368" s="1">
        <v>22.926666666666666</v>
      </c>
      <c r="Q368" s="6"/>
      <c r="R368" s="6"/>
      <c r="S368" s="6"/>
      <c r="T368" s="6"/>
      <c r="U368" s="6"/>
      <c r="V368" s="21"/>
      <c r="W368" s="6">
        <v>0</v>
      </c>
      <c r="X368" s="6"/>
      <c r="Y368" s="6"/>
    </row>
    <row r="369" spans="1:29">
      <c r="A369" s="22">
        <v>15.083333333333343</v>
      </c>
      <c r="B369" s="14">
        <v>15.083333333333343</v>
      </c>
      <c r="C369">
        <v>0</v>
      </c>
      <c r="D369">
        <v>0.43099999999999999</v>
      </c>
      <c r="E369">
        <v>0.56399999999999995</v>
      </c>
      <c r="F369">
        <v>0.77200000000000002</v>
      </c>
      <c r="G369">
        <v>0.93100000000000005</v>
      </c>
      <c r="H369">
        <v>0</v>
      </c>
      <c r="I369">
        <v>15.9</v>
      </c>
      <c r="J369">
        <v>83</v>
      </c>
      <c r="K369">
        <v>0</v>
      </c>
      <c r="N369" s="12">
        <v>36711.416666666664</v>
      </c>
      <c r="O369" s="12">
        <f t="shared" si="5"/>
        <v>36711.458333333336</v>
      </c>
      <c r="P369" s="1">
        <v>25.736666666666668</v>
      </c>
      <c r="Q369" s="6"/>
      <c r="R369" s="6"/>
      <c r="S369" s="6"/>
      <c r="T369" s="6"/>
      <c r="U369" s="6"/>
      <c r="V369" s="21"/>
      <c r="W369" s="6">
        <v>0</v>
      </c>
      <c r="X369" s="6"/>
      <c r="Y369" s="6"/>
    </row>
    <row r="370" spans="1:29">
      <c r="A370" s="22">
        <v>15.125</v>
      </c>
      <c r="B370" s="14">
        <v>15.125</v>
      </c>
      <c r="C370">
        <v>0</v>
      </c>
      <c r="D370">
        <v>0.17399999999999999</v>
      </c>
      <c r="E370">
        <v>0.26500000000000001</v>
      </c>
      <c r="F370">
        <v>0.38800000000000001</v>
      </c>
      <c r="G370">
        <v>0.45300000000000001</v>
      </c>
      <c r="H370">
        <v>0.03</v>
      </c>
      <c r="I370">
        <v>15.54</v>
      </c>
      <c r="J370">
        <v>82.9</v>
      </c>
      <c r="K370">
        <v>0</v>
      </c>
      <c r="N370" s="18">
        <v>36711.458333333336</v>
      </c>
      <c r="O370" s="18">
        <f t="shared" si="5"/>
        <v>36711.5</v>
      </c>
      <c r="P370" s="1">
        <v>27.959999999999997</v>
      </c>
      <c r="Q370" s="6">
        <f>AVERAGE(P370:P393)</f>
        <v>20.84236111111111</v>
      </c>
      <c r="S370" s="6"/>
      <c r="W370" s="6">
        <v>0</v>
      </c>
    </row>
    <row r="371" spans="1:29">
      <c r="A371" s="22">
        <v>15.166666666666657</v>
      </c>
      <c r="B371" s="14">
        <v>15.166666666666657</v>
      </c>
      <c r="C371">
        <v>0</v>
      </c>
      <c r="D371">
        <v>0.5</v>
      </c>
      <c r="E371">
        <v>0.63800000000000001</v>
      </c>
      <c r="F371">
        <v>0.79200000000000004</v>
      </c>
      <c r="G371">
        <v>0.877</v>
      </c>
      <c r="H371">
        <v>0.191</v>
      </c>
      <c r="I371">
        <v>17.03</v>
      </c>
      <c r="J371">
        <v>74.599999999999994</v>
      </c>
      <c r="K371">
        <v>0</v>
      </c>
      <c r="N371" s="18">
        <v>36711.5</v>
      </c>
      <c r="O371" s="18">
        <f t="shared" si="5"/>
        <v>36711.541666666664</v>
      </c>
      <c r="P371" s="1">
        <v>28.926666666666666</v>
      </c>
      <c r="Q371" s="6"/>
      <c r="S371" s="6"/>
      <c r="W371" s="6">
        <v>0</v>
      </c>
    </row>
    <row r="372" spans="1:29">
      <c r="A372" s="22">
        <v>15.208333333333343</v>
      </c>
      <c r="B372" s="14">
        <v>15.208333333333343</v>
      </c>
      <c r="C372">
        <v>0</v>
      </c>
      <c r="D372">
        <v>1.1439999999999999</v>
      </c>
      <c r="E372">
        <v>1.34</v>
      </c>
      <c r="F372">
        <v>1.746</v>
      </c>
      <c r="G372">
        <v>1.893</v>
      </c>
      <c r="H372">
        <v>0.371</v>
      </c>
      <c r="I372">
        <v>18.39</v>
      </c>
      <c r="J372">
        <v>66.3</v>
      </c>
      <c r="K372">
        <v>0</v>
      </c>
      <c r="N372" s="18">
        <v>36711.541666666664</v>
      </c>
      <c r="O372" s="18">
        <f t="shared" si="5"/>
        <v>36711.583333333336</v>
      </c>
      <c r="P372" s="1">
        <v>29.456666666666667</v>
      </c>
      <c r="Q372" s="6"/>
      <c r="S372" s="6"/>
      <c r="W372" s="6">
        <v>0</v>
      </c>
    </row>
    <row r="373" spans="1:29">
      <c r="A373" s="22">
        <v>15.25</v>
      </c>
      <c r="B373" s="14">
        <v>15.25</v>
      </c>
      <c r="C373">
        <v>0</v>
      </c>
      <c r="D373">
        <v>0.98399999999999999</v>
      </c>
      <c r="E373">
        <v>1.131</v>
      </c>
      <c r="F373">
        <v>1.355</v>
      </c>
      <c r="G373">
        <v>1.482</v>
      </c>
      <c r="H373">
        <v>0.52800000000000002</v>
      </c>
      <c r="I373">
        <v>20.07</v>
      </c>
      <c r="J373">
        <v>61.96</v>
      </c>
      <c r="K373">
        <v>0</v>
      </c>
      <c r="N373" s="18">
        <v>36711.583333333336</v>
      </c>
      <c r="O373" s="18">
        <f t="shared" si="5"/>
        <v>36711.625</v>
      </c>
      <c r="P373" s="1">
        <v>29.01</v>
      </c>
      <c r="Q373" s="6"/>
      <c r="S373" s="6"/>
      <c r="W373" s="6">
        <v>0</v>
      </c>
    </row>
    <row r="374" spans="1:29">
      <c r="A374" s="22">
        <v>15.291666666666657</v>
      </c>
      <c r="B374" s="14">
        <v>15.291666666666657</v>
      </c>
      <c r="C374">
        <v>0</v>
      </c>
      <c r="D374">
        <v>0.83599999999999997</v>
      </c>
      <c r="E374">
        <v>1</v>
      </c>
      <c r="F374">
        <v>1.135</v>
      </c>
      <c r="G374">
        <v>1.2150000000000001</v>
      </c>
      <c r="H374">
        <v>0.67400000000000004</v>
      </c>
      <c r="I374">
        <v>21.62</v>
      </c>
      <c r="J374">
        <v>58.1</v>
      </c>
      <c r="K374">
        <v>0</v>
      </c>
      <c r="N374" s="18">
        <v>36711.625</v>
      </c>
      <c r="O374" s="18">
        <f t="shared" si="5"/>
        <v>36711.666666666664</v>
      </c>
      <c r="P374" s="1">
        <v>28.813333333333333</v>
      </c>
      <c r="Q374" s="6"/>
      <c r="R374" s="6"/>
      <c r="S374" s="6"/>
      <c r="T374" s="6"/>
      <c r="U374" s="6"/>
      <c r="V374" s="21"/>
      <c r="W374" s="6">
        <v>0</v>
      </c>
      <c r="X374" s="6"/>
      <c r="Y374" s="6"/>
    </row>
    <row r="375" spans="1:29">
      <c r="A375" s="22">
        <v>15.333333333333343</v>
      </c>
      <c r="B375" s="14">
        <v>15.333333333333343</v>
      </c>
      <c r="C375">
        <v>0</v>
      </c>
      <c r="D375">
        <v>0.69899999999999995</v>
      </c>
      <c r="E375">
        <v>0.79200000000000004</v>
      </c>
      <c r="F375">
        <v>0.876</v>
      </c>
      <c r="G375">
        <v>0.91</v>
      </c>
      <c r="H375">
        <v>0.81799999999999995</v>
      </c>
      <c r="I375">
        <v>23.21</v>
      </c>
      <c r="J375">
        <v>50.25</v>
      </c>
      <c r="K375">
        <v>0</v>
      </c>
      <c r="N375" s="18">
        <v>36711.666666666664</v>
      </c>
      <c r="O375" s="18">
        <f t="shared" si="5"/>
        <v>36711.708333333336</v>
      </c>
      <c r="P375" s="1">
        <v>28.27</v>
      </c>
      <c r="Q375" s="6"/>
      <c r="R375" s="6"/>
      <c r="S375" s="6"/>
      <c r="T375" s="6"/>
      <c r="U375" s="6"/>
      <c r="V375" s="21"/>
      <c r="W375" s="6">
        <v>0</v>
      </c>
      <c r="X375" s="6"/>
      <c r="Y375" s="6"/>
    </row>
    <row r="376" spans="1:29">
      <c r="A376" s="22">
        <v>15.375</v>
      </c>
      <c r="B376" s="14">
        <v>15.375</v>
      </c>
      <c r="C376">
        <v>0</v>
      </c>
      <c r="D376">
        <v>0.94099999999999995</v>
      </c>
      <c r="E376">
        <v>1.1100000000000001</v>
      </c>
      <c r="F376">
        <v>1.2549999999999999</v>
      </c>
      <c r="G376">
        <v>1.333</v>
      </c>
      <c r="H376">
        <v>0.77100000000000002</v>
      </c>
      <c r="I376">
        <v>23.52</v>
      </c>
      <c r="J376">
        <v>48.9</v>
      </c>
      <c r="K376">
        <v>0</v>
      </c>
      <c r="N376" s="18">
        <v>36711.708333333336</v>
      </c>
      <c r="O376" s="18">
        <f t="shared" si="5"/>
        <v>36711.75</v>
      </c>
      <c r="P376" s="1">
        <v>27.336666666666662</v>
      </c>
      <c r="Q376" s="6"/>
      <c r="R376" s="6"/>
      <c r="S376" s="6"/>
      <c r="T376" s="6"/>
      <c r="U376" s="6"/>
      <c r="V376" s="21"/>
      <c r="W376" s="6">
        <v>0</v>
      </c>
      <c r="X376" s="6"/>
      <c r="Y376" s="6"/>
    </row>
    <row r="377" spans="1:29">
      <c r="A377" s="22">
        <v>15.416666666666657</v>
      </c>
      <c r="B377" s="14">
        <v>15.416666666666657</v>
      </c>
      <c r="C377">
        <v>0</v>
      </c>
      <c r="D377">
        <v>1.0489999999999999</v>
      </c>
      <c r="E377">
        <v>1.208</v>
      </c>
      <c r="F377">
        <v>1.389</v>
      </c>
      <c r="G377">
        <v>1.5229999999999999</v>
      </c>
      <c r="H377">
        <v>0.90800000000000003</v>
      </c>
      <c r="I377">
        <v>24.1</v>
      </c>
      <c r="J377">
        <v>49.79</v>
      </c>
      <c r="K377">
        <v>0</v>
      </c>
      <c r="N377" s="18">
        <v>36711.75</v>
      </c>
      <c r="O377" s="18">
        <f t="shared" si="5"/>
        <v>36711.791666666664</v>
      </c>
      <c r="P377" s="1">
        <v>25.786666666666665</v>
      </c>
      <c r="Q377" s="6"/>
      <c r="R377" s="6"/>
      <c r="S377" s="6"/>
      <c r="T377" s="6"/>
      <c r="U377" s="6"/>
      <c r="V377" s="21"/>
      <c r="W377" s="6">
        <v>0</v>
      </c>
      <c r="X377" s="6"/>
      <c r="Y377" s="6"/>
    </row>
    <row r="378" spans="1:29">
      <c r="A378" s="22">
        <v>15.458333333333343</v>
      </c>
      <c r="B378" s="14">
        <v>15.458333333333343</v>
      </c>
      <c r="C378">
        <v>0</v>
      </c>
      <c r="D378">
        <v>1.569</v>
      </c>
      <c r="E378">
        <v>1.853</v>
      </c>
      <c r="F378">
        <v>2.097</v>
      </c>
      <c r="G378">
        <v>2.282</v>
      </c>
      <c r="H378">
        <v>0.69299999999999995</v>
      </c>
      <c r="I378">
        <v>24.09</v>
      </c>
      <c r="J378">
        <v>51.96</v>
      </c>
      <c r="K378">
        <v>0</v>
      </c>
      <c r="N378" s="18">
        <v>36711.791666666664</v>
      </c>
      <c r="O378" s="18">
        <f t="shared" si="5"/>
        <v>36711.833333333336</v>
      </c>
      <c r="P378" s="1">
        <v>24.040000000000003</v>
      </c>
      <c r="Q378" s="6"/>
      <c r="R378" s="6"/>
      <c r="S378" s="6"/>
      <c r="T378" s="6"/>
      <c r="U378" s="6"/>
      <c r="V378" s="21"/>
      <c r="W378" s="6">
        <v>0</v>
      </c>
      <c r="X378" s="6"/>
      <c r="Y378" s="6"/>
    </row>
    <row r="379" spans="1:29">
      <c r="A379" s="22">
        <v>15.5</v>
      </c>
      <c r="B379" s="14">
        <v>15.5</v>
      </c>
      <c r="C379">
        <v>0</v>
      </c>
      <c r="D379">
        <v>1.861</v>
      </c>
      <c r="E379">
        <v>2.137</v>
      </c>
      <c r="F379">
        <v>2.415</v>
      </c>
      <c r="G379">
        <v>2.6549999999999998</v>
      </c>
      <c r="H379">
        <v>0.72499999999999998</v>
      </c>
      <c r="I379">
        <v>24.24</v>
      </c>
      <c r="J379">
        <v>52.66</v>
      </c>
      <c r="K379">
        <v>0</v>
      </c>
      <c r="N379" s="18">
        <v>36711.833333333336</v>
      </c>
      <c r="O379" s="18">
        <f t="shared" si="5"/>
        <v>36711.875</v>
      </c>
      <c r="P379" s="1">
        <v>22.72666666666667</v>
      </c>
      <c r="Q379" s="6"/>
      <c r="R379" s="6"/>
      <c r="S379" s="6"/>
      <c r="T379" s="6"/>
      <c r="U379" s="6"/>
      <c r="V379" s="21"/>
      <c r="W379" s="6">
        <v>0</v>
      </c>
      <c r="X379" s="6"/>
      <c r="Y379" s="6"/>
      <c r="AB379" s="16"/>
      <c r="AC379" s="16"/>
    </row>
    <row r="380" spans="1:29">
      <c r="A380" s="22">
        <v>15.541666666666657</v>
      </c>
      <c r="B380" s="14">
        <v>15.541666666666657</v>
      </c>
      <c r="C380">
        <v>0</v>
      </c>
      <c r="D380">
        <v>2.5539999999999998</v>
      </c>
      <c r="E380">
        <v>2.9169999999999998</v>
      </c>
      <c r="F380">
        <v>3.2930000000000001</v>
      </c>
      <c r="G380">
        <v>3.6589999999999998</v>
      </c>
      <c r="H380">
        <v>0.76400000000000001</v>
      </c>
      <c r="I380">
        <v>24.71</v>
      </c>
      <c r="J380">
        <v>42.46</v>
      </c>
      <c r="K380">
        <v>0</v>
      </c>
      <c r="N380" s="18">
        <v>36711.875</v>
      </c>
      <c r="O380" s="18">
        <f t="shared" si="5"/>
        <v>36711.916666666664</v>
      </c>
      <c r="P380" s="1">
        <v>20.953333333333333</v>
      </c>
      <c r="Q380" s="6"/>
      <c r="R380" s="6"/>
      <c r="S380" s="6"/>
      <c r="T380" s="6"/>
      <c r="U380" s="6"/>
      <c r="V380" s="21"/>
      <c r="W380" s="6">
        <v>0</v>
      </c>
      <c r="X380" s="6"/>
      <c r="Y380" s="6"/>
    </row>
    <row r="381" spans="1:29">
      <c r="A381" s="22">
        <v>15.583333333333343</v>
      </c>
      <c r="B381" s="14">
        <v>15.583333333333343</v>
      </c>
      <c r="C381">
        <v>0</v>
      </c>
      <c r="D381">
        <v>2.1800000000000002</v>
      </c>
      <c r="E381">
        <v>2.504</v>
      </c>
      <c r="F381">
        <v>2.831</v>
      </c>
      <c r="G381">
        <v>3.173</v>
      </c>
      <c r="H381">
        <v>0.56000000000000005</v>
      </c>
      <c r="I381">
        <v>24.84</v>
      </c>
      <c r="J381">
        <v>40.090000000000003</v>
      </c>
      <c r="K381">
        <v>0</v>
      </c>
      <c r="N381" s="18">
        <v>36711.916666666664</v>
      </c>
      <c r="O381" s="18">
        <f t="shared" si="5"/>
        <v>36711.958333333336</v>
      </c>
      <c r="P381" s="1">
        <v>19.303333333333331</v>
      </c>
      <c r="Q381" s="6"/>
      <c r="R381" s="6"/>
      <c r="S381" s="6"/>
      <c r="T381" s="6"/>
      <c r="U381" s="6"/>
      <c r="V381" s="21"/>
      <c r="W381" s="6">
        <v>0</v>
      </c>
      <c r="X381" s="6"/>
      <c r="Y381" s="6"/>
    </row>
    <row r="382" spans="1:29">
      <c r="A382" s="22">
        <v>15.625</v>
      </c>
      <c r="B382" s="14">
        <v>15.625</v>
      </c>
      <c r="C382">
        <v>0</v>
      </c>
      <c r="D382">
        <v>1.6240000000000001</v>
      </c>
      <c r="E382">
        <v>1.9119999999999999</v>
      </c>
      <c r="F382">
        <v>2.1920000000000002</v>
      </c>
      <c r="G382">
        <v>2.476</v>
      </c>
      <c r="H382">
        <v>0.4</v>
      </c>
      <c r="I382">
        <v>24.98</v>
      </c>
      <c r="J382">
        <v>42.03</v>
      </c>
      <c r="K382">
        <v>0</v>
      </c>
      <c r="N382" s="18">
        <v>36711.958333333336</v>
      </c>
      <c r="O382" s="18">
        <f t="shared" si="5"/>
        <v>36712</v>
      </c>
      <c r="P382" s="1">
        <v>18.376666666666665</v>
      </c>
      <c r="Q382" s="6"/>
      <c r="R382" s="6"/>
      <c r="S382" s="6"/>
      <c r="T382" s="6"/>
      <c r="U382" s="6"/>
      <c r="V382" s="21"/>
      <c r="W382" s="6">
        <v>0</v>
      </c>
      <c r="X382" s="6"/>
      <c r="Y382" s="6"/>
    </row>
    <row r="383" spans="1:29">
      <c r="A383" s="22">
        <v>15.666666666666657</v>
      </c>
      <c r="B383" s="14">
        <v>15.666666666666657</v>
      </c>
      <c r="C383">
        <v>0</v>
      </c>
      <c r="D383">
        <v>1.0129999999999999</v>
      </c>
      <c r="E383">
        <v>1.19</v>
      </c>
      <c r="F383">
        <v>1.381</v>
      </c>
      <c r="G383">
        <v>1.589</v>
      </c>
      <c r="H383">
        <v>0.157</v>
      </c>
      <c r="I383">
        <v>23.56</v>
      </c>
      <c r="J383">
        <v>51.08</v>
      </c>
      <c r="K383">
        <v>0</v>
      </c>
      <c r="N383" s="18">
        <v>36712</v>
      </c>
      <c r="O383" s="18">
        <f t="shared" si="5"/>
        <v>36712.041666666664</v>
      </c>
      <c r="P383" s="1">
        <v>17.43</v>
      </c>
      <c r="Q383" s="6"/>
      <c r="R383" s="6"/>
      <c r="S383" s="6"/>
      <c r="T383" s="6"/>
      <c r="U383" s="6"/>
      <c r="V383" s="21"/>
      <c r="W383" s="6">
        <v>0</v>
      </c>
      <c r="X383" s="6"/>
      <c r="Y383" s="6"/>
    </row>
    <row r="384" spans="1:29">
      <c r="A384" s="22">
        <v>15.708333333333343</v>
      </c>
      <c r="B384" s="14">
        <v>15.708333333333343</v>
      </c>
      <c r="C384">
        <v>0</v>
      </c>
      <c r="D384">
        <v>0.38700000000000001</v>
      </c>
      <c r="E384">
        <v>0.48199999999999998</v>
      </c>
      <c r="F384">
        <v>0.59699999999999998</v>
      </c>
      <c r="G384">
        <v>0.75</v>
      </c>
      <c r="H384">
        <v>5.7000000000000002E-2</v>
      </c>
      <c r="I384">
        <v>21.94</v>
      </c>
      <c r="J384">
        <v>63.23</v>
      </c>
      <c r="K384">
        <v>0</v>
      </c>
      <c r="N384" s="18">
        <v>36712.041666666664</v>
      </c>
      <c r="O384" s="18">
        <f t="shared" si="5"/>
        <v>36712.083333333336</v>
      </c>
      <c r="P384" s="1">
        <v>16.513333333333332</v>
      </c>
      <c r="Q384" s="6"/>
      <c r="R384" s="6"/>
      <c r="S384" s="6"/>
      <c r="T384" s="6"/>
      <c r="U384" s="6"/>
      <c r="V384" s="21"/>
      <c r="W384" s="6">
        <v>0</v>
      </c>
      <c r="X384" s="6"/>
      <c r="Y384" s="6"/>
    </row>
    <row r="385" spans="1:25">
      <c r="A385" s="22">
        <v>15.75</v>
      </c>
      <c r="B385" s="14">
        <v>15.75</v>
      </c>
      <c r="C385">
        <v>0</v>
      </c>
      <c r="D385">
        <v>1.036</v>
      </c>
      <c r="E385">
        <v>1.3109999999999999</v>
      </c>
      <c r="F385">
        <v>1.5680000000000001</v>
      </c>
      <c r="G385">
        <v>1.865</v>
      </c>
      <c r="H385">
        <v>1.2999999999999999E-2</v>
      </c>
      <c r="I385">
        <v>19.29</v>
      </c>
      <c r="J385">
        <v>70.8</v>
      </c>
      <c r="K385">
        <v>0.2</v>
      </c>
      <c r="N385" s="18">
        <v>36712.083333333336</v>
      </c>
      <c r="O385" s="18">
        <f t="shared" si="5"/>
        <v>36712.125</v>
      </c>
      <c r="P385" s="1">
        <v>15.703333333333333</v>
      </c>
      <c r="Q385" s="6"/>
      <c r="R385" s="6"/>
      <c r="S385" s="6"/>
      <c r="T385" s="6"/>
      <c r="U385" s="6"/>
      <c r="V385" s="21"/>
      <c r="W385" s="6">
        <v>0.2</v>
      </c>
      <c r="X385" s="6"/>
      <c r="Y385" s="6"/>
    </row>
    <row r="386" spans="1:25">
      <c r="A386" s="22">
        <v>15.791666666666657</v>
      </c>
      <c r="B386" s="14">
        <v>15.791666666666657</v>
      </c>
      <c r="C386">
        <v>0</v>
      </c>
      <c r="D386">
        <v>3.0169999999999999</v>
      </c>
      <c r="E386">
        <v>3.6150000000000002</v>
      </c>
      <c r="F386">
        <v>4.1349999999999998</v>
      </c>
      <c r="G386">
        <v>4.5439999999999996</v>
      </c>
      <c r="H386">
        <v>0</v>
      </c>
      <c r="I386">
        <v>17.2</v>
      </c>
      <c r="J386">
        <v>69.02</v>
      </c>
      <c r="K386">
        <v>0</v>
      </c>
      <c r="N386" s="18">
        <v>36712.125</v>
      </c>
      <c r="O386" s="18">
        <f t="shared" si="5"/>
        <v>36712.166666666664</v>
      </c>
      <c r="P386" s="1">
        <v>15.03</v>
      </c>
      <c r="Q386" s="6"/>
      <c r="R386" s="6"/>
      <c r="S386" s="6"/>
      <c r="T386" s="6"/>
      <c r="U386" s="6"/>
      <c r="V386" s="21"/>
      <c r="W386" s="6">
        <v>0</v>
      </c>
      <c r="X386" s="6"/>
      <c r="Y386" s="6"/>
    </row>
    <row r="387" spans="1:25">
      <c r="A387" s="22">
        <v>15.833333333333343</v>
      </c>
      <c r="B387" s="14">
        <v>15.833333333333343</v>
      </c>
      <c r="C387">
        <v>0</v>
      </c>
      <c r="D387">
        <v>1.55</v>
      </c>
      <c r="E387">
        <v>1.982</v>
      </c>
      <c r="F387">
        <v>2.3980000000000001</v>
      </c>
      <c r="G387">
        <v>2.6549999999999998</v>
      </c>
      <c r="H387">
        <v>-2E-3</v>
      </c>
      <c r="I387">
        <v>15.73</v>
      </c>
      <c r="J387">
        <v>75.5</v>
      </c>
      <c r="K387">
        <v>0</v>
      </c>
      <c r="N387" s="18">
        <v>36712.166666666664</v>
      </c>
      <c r="O387" s="18">
        <f t="shared" si="5"/>
        <v>36712.208333333336</v>
      </c>
      <c r="P387" s="1">
        <v>14.526666666666666</v>
      </c>
      <c r="Q387" s="6"/>
      <c r="R387" s="6"/>
      <c r="S387" s="6"/>
      <c r="T387" s="6"/>
      <c r="U387" s="6"/>
      <c r="V387" s="21"/>
      <c r="W387" s="6">
        <v>0</v>
      </c>
      <c r="X387" s="6"/>
      <c r="Y387" s="6"/>
    </row>
    <row r="388" spans="1:25">
      <c r="A388" s="22">
        <v>15.875</v>
      </c>
      <c r="B388" s="14">
        <v>15.875</v>
      </c>
      <c r="C388">
        <v>0</v>
      </c>
      <c r="D388">
        <v>0.71599999999999997</v>
      </c>
      <c r="E388">
        <v>0.86199999999999999</v>
      </c>
      <c r="F388">
        <v>0.93200000000000005</v>
      </c>
      <c r="G388">
        <v>1.0920000000000001</v>
      </c>
      <c r="H388">
        <v>-2E-3</v>
      </c>
      <c r="I388">
        <v>14.44</v>
      </c>
      <c r="J388">
        <v>84.4</v>
      </c>
      <c r="K388">
        <v>0</v>
      </c>
      <c r="N388" s="18">
        <v>36712.208333333336</v>
      </c>
      <c r="O388" s="18">
        <f t="shared" si="5"/>
        <v>36712.25</v>
      </c>
      <c r="P388" s="1">
        <v>14.136666666666665</v>
      </c>
      <c r="Q388" s="6"/>
      <c r="R388" s="6"/>
      <c r="S388" s="6"/>
      <c r="T388" s="6"/>
      <c r="U388" s="6"/>
      <c r="V388" s="21"/>
      <c r="W388" s="6">
        <v>0</v>
      </c>
      <c r="X388" s="6"/>
      <c r="Y388" s="6"/>
    </row>
    <row r="389" spans="1:25">
      <c r="A389" s="22">
        <v>15.916666666666657</v>
      </c>
      <c r="B389" s="14">
        <v>15.916666666666657</v>
      </c>
      <c r="C389">
        <v>0</v>
      </c>
      <c r="D389">
        <v>1.105</v>
      </c>
      <c r="E389">
        <v>1.3640000000000001</v>
      </c>
      <c r="F389">
        <v>1.58</v>
      </c>
      <c r="G389">
        <v>1.835</v>
      </c>
      <c r="H389">
        <v>2E-3</v>
      </c>
      <c r="I389">
        <v>13.4</v>
      </c>
      <c r="J389">
        <v>88</v>
      </c>
      <c r="K389">
        <v>0</v>
      </c>
      <c r="N389" s="18">
        <v>36712.25</v>
      </c>
      <c r="O389" s="18">
        <f t="shared" si="5"/>
        <v>36712.291666666664</v>
      </c>
      <c r="P389" s="1">
        <v>14.25</v>
      </c>
      <c r="Q389" s="6"/>
      <c r="R389" s="6"/>
      <c r="S389" s="6"/>
      <c r="T389" s="6"/>
      <c r="U389" s="6"/>
      <c r="V389" s="21"/>
      <c r="W389" s="6">
        <v>0</v>
      </c>
      <c r="X389" s="6"/>
      <c r="Y389" s="6"/>
    </row>
    <row r="390" spans="1:25">
      <c r="A390" s="22">
        <v>15.958333333333343</v>
      </c>
      <c r="B390" s="14">
        <v>15.958333333333343</v>
      </c>
      <c r="C390">
        <v>0</v>
      </c>
      <c r="D390">
        <v>1.7929999999999999</v>
      </c>
      <c r="E390">
        <v>2.149</v>
      </c>
      <c r="F390">
        <v>2.4500000000000002</v>
      </c>
      <c r="G390">
        <v>2.8029999999999999</v>
      </c>
      <c r="H390">
        <v>-1E-3</v>
      </c>
      <c r="I390">
        <v>13.06</v>
      </c>
      <c r="J390">
        <v>85.2</v>
      </c>
      <c r="K390">
        <v>0</v>
      </c>
      <c r="N390" s="18">
        <v>36712.291666666664</v>
      </c>
      <c r="O390" s="18">
        <f t="shared" si="5"/>
        <v>36712.333333333336</v>
      </c>
      <c r="P390" s="1">
        <v>14.459999999999999</v>
      </c>
      <c r="Q390" s="6"/>
      <c r="R390" s="6"/>
      <c r="S390" s="6"/>
      <c r="T390" s="6"/>
      <c r="U390" s="6"/>
      <c r="V390" s="21"/>
      <c r="W390" s="6">
        <v>0</v>
      </c>
      <c r="X390" s="6"/>
      <c r="Y390" s="6"/>
    </row>
    <row r="391" spans="1:25">
      <c r="A391" s="22">
        <v>16</v>
      </c>
      <c r="B391" s="14">
        <v>16</v>
      </c>
      <c r="C391">
        <v>0</v>
      </c>
      <c r="D391">
        <v>1.8180000000000001</v>
      </c>
      <c r="E391">
        <v>2.1190000000000002</v>
      </c>
      <c r="F391">
        <v>2.4</v>
      </c>
      <c r="G391">
        <v>2.7160000000000002</v>
      </c>
      <c r="H391">
        <v>6.0000000000000001E-3</v>
      </c>
      <c r="I391">
        <v>12.32</v>
      </c>
      <c r="J391">
        <v>85.9</v>
      </c>
      <c r="K391">
        <v>0</v>
      </c>
      <c r="N391" s="18">
        <v>36712.333333333336</v>
      </c>
      <c r="O391" s="18">
        <f t="shared" si="5"/>
        <v>36712.375</v>
      </c>
      <c r="P391" s="1">
        <v>15.24</v>
      </c>
      <c r="Q391" s="6"/>
      <c r="R391" s="6"/>
      <c r="S391" s="6"/>
      <c r="T391" s="6"/>
      <c r="U391" s="6"/>
      <c r="V391" s="21"/>
      <c r="W391" s="6">
        <v>0</v>
      </c>
      <c r="X391" s="6"/>
      <c r="Y391" s="6"/>
    </row>
    <row r="392" spans="1:25">
      <c r="A392" s="22">
        <v>16.041666666666657</v>
      </c>
      <c r="B392" s="14">
        <v>16.041666666666657</v>
      </c>
      <c r="C392">
        <v>0</v>
      </c>
      <c r="D392">
        <v>1.78</v>
      </c>
      <c r="E392">
        <v>2.0670000000000002</v>
      </c>
      <c r="F392">
        <v>2.339</v>
      </c>
      <c r="G392">
        <v>2.6459999999999999</v>
      </c>
      <c r="H392">
        <v>-3.0000000000000001E-3</v>
      </c>
      <c r="I392">
        <v>11.94</v>
      </c>
      <c r="J392">
        <v>88.8</v>
      </c>
      <c r="K392">
        <v>0</v>
      </c>
      <c r="N392" s="18">
        <v>36712.375</v>
      </c>
      <c r="O392" s="18">
        <f t="shared" ref="O392:O455" si="6">M$3+N$4+O$4+B392</f>
        <v>36712.416666666664</v>
      </c>
      <c r="P392" s="1">
        <v>15.549999999999999</v>
      </c>
      <c r="Q392" s="6"/>
      <c r="R392" s="6"/>
      <c r="S392" s="6"/>
      <c r="T392" s="6"/>
      <c r="U392" s="6"/>
      <c r="V392" s="21"/>
      <c r="W392" s="6">
        <v>0</v>
      </c>
      <c r="X392" s="6"/>
      <c r="Y392" s="6"/>
    </row>
    <row r="393" spans="1:25">
      <c r="A393" s="22">
        <v>16.083333333333343</v>
      </c>
      <c r="B393" s="14">
        <v>16.083333333333343</v>
      </c>
      <c r="C393">
        <v>0</v>
      </c>
      <c r="D393">
        <v>1.6579999999999999</v>
      </c>
      <c r="E393">
        <v>1.9410000000000001</v>
      </c>
      <c r="F393">
        <v>2.2040000000000002</v>
      </c>
      <c r="G393">
        <v>2.5190000000000001</v>
      </c>
      <c r="H393">
        <v>5.0000000000000001E-3</v>
      </c>
      <c r="I393">
        <v>11.65</v>
      </c>
      <c r="J393">
        <v>91.3</v>
      </c>
      <c r="K393">
        <v>0</v>
      </c>
      <c r="N393" s="18">
        <v>36712.416666666664</v>
      </c>
      <c r="O393" s="18">
        <f t="shared" si="6"/>
        <v>36712.458333333336</v>
      </c>
      <c r="P393" s="1">
        <v>16.416666666666668</v>
      </c>
      <c r="Q393" s="6"/>
      <c r="R393" s="6"/>
      <c r="S393" s="6"/>
      <c r="T393" s="6"/>
      <c r="U393" s="6"/>
      <c r="V393" s="21"/>
      <c r="W393" s="6">
        <v>0</v>
      </c>
      <c r="X393" s="6"/>
      <c r="Y393" s="6"/>
    </row>
    <row r="394" spans="1:25">
      <c r="A394" s="22">
        <v>16.125</v>
      </c>
      <c r="B394" s="14">
        <v>16.125</v>
      </c>
      <c r="C394">
        <v>0</v>
      </c>
      <c r="D394">
        <v>2.7210000000000001</v>
      </c>
      <c r="E394">
        <v>3.101</v>
      </c>
      <c r="F394">
        <v>3.5230000000000001</v>
      </c>
      <c r="G394">
        <v>3.9329999999999998</v>
      </c>
      <c r="H394">
        <v>5.5E-2</v>
      </c>
      <c r="I394">
        <v>12.41</v>
      </c>
      <c r="J394">
        <v>81.900000000000006</v>
      </c>
      <c r="K394">
        <v>0</v>
      </c>
      <c r="N394" s="12">
        <v>36712.458333333336</v>
      </c>
      <c r="O394" s="12">
        <f t="shared" si="6"/>
        <v>36712.5</v>
      </c>
      <c r="P394" s="1">
        <v>16.893333333333334</v>
      </c>
      <c r="Q394" s="6"/>
      <c r="R394" s="6"/>
      <c r="S394" s="6"/>
      <c r="T394" s="6"/>
      <c r="U394" s="6"/>
      <c r="V394" s="21"/>
      <c r="W394" s="6">
        <v>0</v>
      </c>
      <c r="X394" s="6"/>
      <c r="Y394" s="6"/>
    </row>
    <row r="395" spans="1:25">
      <c r="A395" s="22">
        <v>16.166666666666657</v>
      </c>
      <c r="B395" s="14">
        <v>16.166666666666657</v>
      </c>
      <c r="C395">
        <v>0</v>
      </c>
      <c r="D395">
        <v>3.8580000000000001</v>
      </c>
      <c r="E395">
        <v>4.3810000000000002</v>
      </c>
      <c r="F395">
        <v>4.9370000000000003</v>
      </c>
      <c r="G395">
        <v>5.4180000000000001</v>
      </c>
      <c r="H395">
        <v>0.152</v>
      </c>
      <c r="I395">
        <v>12.3</v>
      </c>
      <c r="J395">
        <v>73.900000000000006</v>
      </c>
      <c r="K395">
        <v>0</v>
      </c>
      <c r="N395" s="17">
        <v>36712.5</v>
      </c>
      <c r="O395" s="17">
        <f t="shared" si="6"/>
        <v>36712.541666666664</v>
      </c>
      <c r="P395" s="1">
        <v>17.25</v>
      </c>
      <c r="Q395" s="6">
        <f>AVERAGE(P395:P417)</f>
        <v>15.658550724637683</v>
      </c>
      <c r="S395" s="6"/>
      <c r="W395" s="6">
        <v>0</v>
      </c>
    </row>
    <row r="396" spans="1:25">
      <c r="A396" s="22">
        <v>16.208333333333343</v>
      </c>
      <c r="B396" s="14">
        <v>16.208333333333343</v>
      </c>
      <c r="C396">
        <v>0</v>
      </c>
      <c r="D396">
        <v>3.7429999999999999</v>
      </c>
      <c r="E396">
        <v>4.242</v>
      </c>
      <c r="F396">
        <v>4.774</v>
      </c>
      <c r="G396">
        <v>5.2270000000000003</v>
      </c>
      <c r="H396">
        <v>0.22800000000000001</v>
      </c>
      <c r="I396">
        <v>11.68</v>
      </c>
      <c r="J396">
        <v>70.900000000000006</v>
      </c>
      <c r="K396">
        <v>0</v>
      </c>
      <c r="N396" s="17">
        <v>36712.541666666664</v>
      </c>
      <c r="O396" s="17">
        <f t="shared" si="6"/>
        <v>36712.583333333336</v>
      </c>
      <c r="P396" s="1">
        <v>19.133333333333336</v>
      </c>
      <c r="Q396" s="6"/>
      <c r="S396" s="6"/>
      <c r="W396" s="6">
        <v>0</v>
      </c>
    </row>
    <row r="397" spans="1:25">
      <c r="A397" s="22">
        <v>16.25</v>
      </c>
      <c r="B397" s="14">
        <v>16.25</v>
      </c>
      <c r="C397">
        <v>0</v>
      </c>
      <c r="D397">
        <v>3.9470000000000001</v>
      </c>
      <c r="E397">
        <v>4.4720000000000004</v>
      </c>
      <c r="F397">
        <v>5.0519999999999996</v>
      </c>
      <c r="G397">
        <v>5.5609999999999999</v>
      </c>
      <c r="H397">
        <v>0.34599999999999997</v>
      </c>
      <c r="I397">
        <v>12.15</v>
      </c>
      <c r="J397">
        <v>65.19</v>
      </c>
      <c r="K397">
        <v>0</v>
      </c>
      <c r="N397" s="17">
        <v>36712.583333333336</v>
      </c>
      <c r="O397" s="17">
        <f t="shared" si="6"/>
        <v>36712.625</v>
      </c>
      <c r="P397" s="1">
        <v>19.846666666666668</v>
      </c>
      <c r="Q397" s="6"/>
      <c r="S397" s="6"/>
      <c r="W397" s="6">
        <v>0</v>
      </c>
    </row>
    <row r="398" spans="1:25">
      <c r="A398" s="22">
        <v>16.291666666666657</v>
      </c>
      <c r="B398" s="14">
        <v>16.291666666666657</v>
      </c>
      <c r="C398">
        <v>0</v>
      </c>
      <c r="D398">
        <v>4.7140000000000004</v>
      </c>
      <c r="E398">
        <v>5.3419999999999996</v>
      </c>
      <c r="F398">
        <v>6.0519999999999996</v>
      </c>
      <c r="G398">
        <v>6.6529999999999996</v>
      </c>
      <c r="H398">
        <v>0.39100000000000001</v>
      </c>
      <c r="I398">
        <v>12.24</v>
      </c>
      <c r="J398">
        <v>62.94</v>
      </c>
      <c r="K398">
        <v>0</v>
      </c>
      <c r="N398" s="17">
        <v>36712.625</v>
      </c>
      <c r="O398" s="17">
        <f t="shared" si="6"/>
        <v>36712.666666666664</v>
      </c>
      <c r="P398" s="1">
        <v>19.703333333333333</v>
      </c>
      <c r="Q398" s="6"/>
      <c r="R398" s="6"/>
      <c r="S398" s="6"/>
      <c r="T398" s="6"/>
      <c r="U398" s="6"/>
      <c r="V398" s="21"/>
      <c r="W398" s="6">
        <v>0</v>
      </c>
      <c r="X398" s="6"/>
      <c r="Y398" s="6"/>
    </row>
    <row r="399" spans="1:25">
      <c r="A399" s="22">
        <v>16.333333333333343</v>
      </c>
      <c r="B399" s="14">
        <v>16.333333333333343</v>
      </c>
      <c r="C399">
        <v>0</v>
      </c>
      <c r="D399">
        <v>3.77</v>
      </c>
      <c r="E399">
        <v>4.3310000000000004</v>
      </c>
      <c r="F399">
        <v>4.8789999999999996</v>
      </c>
      <c r="G399">
        <v>5.39</v>
      </c>
      <c r="H399">
        <v>0.45400000000000001</v>
      </c>
      <c r="I399">
        <v>13</v>
      </c>
      <c r="J399">
        <v>62.46</v>
      </c>
      <c r="K399">
        <v>0</v>
      </c>
      <c r="N399" s="17">
        <v>36712.666666666664</v>
      </c>
      <c r="O399" s="17">
        <f t="shared" si="6"/>
        <v>36712.708333333336</v>
      </c>
      <c r="P399" s="1">
        <v>18.746666666666666</v>
      </c>
      <c r="Q399" s="6"/>
      <c r="R399" s="6"/>
      <c r="S399" s="6"/>
      <c r="T399" s="6"/>
      <c r="U399" s="6"/>
      <c r="V399" s="21"/>
      <c r="W399" s="6">
        <v>0</v>
      </c>
      <c r="X399" s="6"/>
      <c r="Y399" s="6"/>
    </row>
    <row r="400" spans="1:25">
      <c r="A400" s="22">
        <v>16.375</v>
      </c>
      <c r="B400" s="14">
        <v>16.375</v>
      </c>
      <c r="C400">
        <v>0</v>
      </c>
      <c r="D400">
        <v>3.3820000000000001</v>
      </c>
      <c r="E400">
        <v>3.8879999999999999</v>
      </c>
      <c r="F400">
        <v>4.4020000000000001</v>
      </c>
      <c r="G400">
        <v>4.91</v>
      </c>
      <c r="H400">
        <v>0.38</v>
      </c>
      <c r="I400">
        <v>13.42</v>
      </c>
      <c r="J400">
        <v>63.2</v>
      </c>
      <c r="K400">
        <v>0</v>
      </c>
      <c r="N400" s="17">
        <v>36712.708333333336</v>
      </c>
      <c r="O400" s="17">
        <f t="shared" si="6"/>
        <v>36712.75</v>
      </c>
      <c r="P400" s="1">
        <v>17.966666666666665</v>
      </c>
      <c r="Q400" s="6"/>
      <c r="R400" s="6"/>
      <c r="S400" s="6"/>
      <c r="T400" s="6"/>
      <c r="U400" s="6"/>
      <c r="V400" s="21"/>
      <c r="W400" s="6">
        <v>0</v>
      </c>
      <c r="X400" s="6"/>
      <c r="Y400" s="6"/>
    </row>
    <row r="401" spans="1:29">
      <c r="A401" s="22">
        <v>16.416666666666657</v>
      </c>
      <c r="B401" s="14">
        <v>16.416666666666657</v>
      </c>
      <c r="C401">
        <v>0</v>
      </c>
      <c r="D401">
        <v>3.552</v>
      </c>
      <c r="E401">
        <v>4.1909999999999998</v>
      </c>
      <c r="F401">
        <v>4.7699999999999996</v>
      </c>
      <c r="G401">
        <v>5.29</v>
      </c>
      <c r="H401">
        <v>0.46500000000000002</v>
      </c>
      <c r="I401">
        <v>13.92</v>
      </c>
      <c r="J401">
        <v>65.11</v>
      </c>
      <c r="K401">
        <v>0</v>
      </c>
      <c r="N401" s="17">
        <v>36712.75</v>
      </c>
      <c r="O401" s="17">
        <f t="shared" si="6"/>
        <v>36712.791666666664</v>
      </c>
      <c r="P401" s="1">
        <v>17.503333333333334</v>
      </c>
      <c r="Q401" s="6"/>
      <c r="R401" s="6"/>
      <c r="S401" s="6"/>
      <c r="T401" s="6"/>
      <c r="U401" s="6"/>
      <c r="V401" s="21"/>
      <c r="W401" s="6">
        <v>0</v>
      </c>
      <c r="X401" s="6"/>
      <c r="Y401" s="6"/>
    </row>
    <row r="402" spans="1:29">
      <c r="A402" s="22">
        <v>16.458333333333343</v>
      </c>
      <c r="B402" s="14">
        <v>16.458333333333343</v>
      </c>
      <c r="C402">
        <v>0</v>
      </c>
      <c r="D402">
        <v>4.4169999999999998</v>
      </c>
      <c r="E402">
        <v>5.0330000000000004</v>
      </c>
      <c r="F402">
        <v>5.7</v>
      </c>
      <c r="G402">
        <v>6.2789999999999999</v>
      </c>
      <c r="H402">
        <v>0.76500000000000001</v>
      </c>
      <c r="I402">
        <v>15.54</v>
      </c>
      <c r="J402">
        <v>63.14</v>
      </c>
      <c r="K402">
        <v>0</v>
      </c>
      <c r="N402" s="17">
        <v>36712.791666666664</v>
      </c>
      <c r="O402" s="17">
        <f t="shared" si="6"/>
        <v>36712.833333333336</v>
      </c>
      <c r="P402" s="1">
        <v>17.106666666666666</v>
      </c>
      <c r="Q402" s="6"/>
      <c r="R402" s="6"/>
      <c r="S402" s="6"/>
      <c r="T402" s="6"/>
      <c r="U402" s="6"/>
      <c r="V402" s="21"/>
      <c r="W402" s="6">
        <v>0</v>
      </c>
      <c r="X402" s="6"/>
      <c r="Y402" s="6"/>
      <c r="AB402" s="16"/>
      <c r="AC402" s="16"/>
    </row>
    <row r="403" spans="1:29">
      <c r="A403" s="22">
        <v>16.5</v>
      </c>
      <c r="B403" s="14">
        <v>16.5</v>
      </c>
      <c r="C403">
        <v>0</v>
      </c>
      <c r="D403">
        <v>4.0819999999999999</v>
      </c>
      <c r="E403">
        <v>4.6269999999999998</v>
      </c>
      <c r="F403">
        <v>5.2140000000000004</v>
      </c>
      <c r="G403">
        <v>5.77</v>
      </c>
      <c r="H403">
        <v>0.51800000000000002</v>
      </c>
      <c r="I403">
        <v>16.28</v>
      </c>
      <c r="J403">
        <v>61.41</v>
      </c>
      <c r="K403">
        <v>0</v>
      </c>
      <c r="N403" s="17">
        <v>36712.833333333336</v>
      </c>
      <c r="O403" s="17">
        <f t="shared" si="6"/>
        <v>36712.875</v>
      </c>
      <c r="P403" s="1">
        <v>16.233333333333334</v>
      </c>
      <c r="Q403" s="6"/>
      <c r="R403" s="6"/>
      <c r="S403" s="6"/>
      <c r="T403" s="6"/>
      <c r="U403" s="6"/>
      <c r="V403" s="21"/>
      <c r="W403" s="6">
        <v>0</v>
      </c>
      <c r="X403" s="6"/>
      <c r="Y403" s="6"/>
    </row>
    <row r="404" spans="1:29">
      <c r="A404" s="22">
        <v>16.541666666666657</v>
      </c>
      <c r="B404" s="14">
        <v>16.541666666666657</v>
      </c>
      <c r="C404">
        <v>0</v>
      </c>
      <c r="D404">
        <v>4.6879999999999997</v>
      </c>
      <c r="E404">
        <v>5.2889999999999997</v>
      </c>
      <c r="F404">
        <v>5.9710000000000001</v>
      </c>
      <c r="G404">
        <v>6.61</v>
      </c>
      <c r="H404">
        <v>0.38700000000000001</v>
      </c>
      <c r="I404">
        <v>16.53</v>
      </c>
      <c r="J404">
        <v>59.24</v>
      </c>
      <c r="K404">
        <v>0</v>
      </c>
      <c r="N404" s="17">
        <v>36712.875</v>
      </c>
      <c r="O404" s="17">
        <f t="shared" si="6"/>
        <v>36712.916666666664</v>
      </c>
      <c r="P404" s="1">
        <v>15.396666666666667</v>
      </c>
      <c r="Q404" s="6"/>
      <c r="R404" s="6"/>
      <c r="S404" s="6"/>
      <c r="T404" s="6"/>
      <c r="U404" s="6"/>
      <c r="V404" s="21"/>
      <c r="W404" s="6">
        <v>0</v>
      </c>
      <c r="X404" s="6"/>
      <c r="Y404" s="6"/>
    </row>
    <row r="405" spans="1:29">
      <c r="A405" s="22">
        <v>16.583333333333343</v>
      </c>
      <c r="B405" s="14">
        <v>16.583333333333343</v>
      </c>
      <c r="C405">
        <v>0</v>
      </c>
      <c r="D405">
        <v>4.2670000000000003</v>
      </c>
      <c r="E405">
        <v>4.8079999999999998</v>
      </c>
      <c r="F405">
        <v>5.4619999999999997</v>
      </c>
      <c r="G405">
        <v>6.024</v>
      </c>
      <c r="H405">
        <v>0.19500000000000001</v>
      </c>
      <c r="I405">
        <v>16.16</v>
      </c>
      <c r="J405">
        <v>60.44</v>
      </c>
      <c r="K405">
        <v>0</v>
      </c>
      <c r="N405" s="17">
        <v>36712.916666666664</v>
      </c>
      <c r="O405" s="17">
        <f t="shared" si="6"/>
        <v>36712.958333333336</v>
      </c>
      <c r="P405" s="1">
        <v>14.57</v>
      </c>
      <c r="Q405" s="6"/>
      <c r="R405" s="6"/>
      <c r="S405" s="6"/>
      <c r="T405" s="6"/>
      <c r="U405" s="6"/>
      <c r="V405" s="21"/>
      <c r="W405" s="6">
        <v>0</v>
      </c>
      <c r="X405" s="6"/>
      <c r="Y405" s="6"/>
    </row>
    <row r="406" spans="1:29">
      <c r="A406" s="22">
        <v>16.625</v>
      </c>
      <c r="B406" s="14">
        <v>16.625</v>
      </c>
      <c r="C406">
        <v>0</v>
      </c>
      <c r="D406">
        <v>4.7210000000000001</v>
      </c>
      <c r="E406">
        <v>5.319</v>
      </c>
      <c r="F406">
        <v>6.0149999999999997</v>
      </c>
      <c r="G406">
        <v>6.6</v>
      </c>
      <c r="H406">
        <v>0.2</v>
      </c>
      <c r="I406">
        <v>16.239999999999998</v>
      </c>
      <c r="J406">
        <v>61.84</v>
      </c>
      <c r="K406">
        <v>0</v>
      </c>
      <c r="N406" s="17">
        <v>36712.958333333336</v>
      </c>
      <c r="O406" s="17">
        <f t="shared" si="6"/>
        <v>36713</v>
      </c>
      <c r="P406" s="1">
        <v>13.893333333333333</v>
      </c>
      <c r="Q406" s="6"/>
      <c r="R406" s="6"/>
      <c r="S406" s="6"/>
      <c r="T406" s="6"/>
      <c r="U406" s="6"/>
      <c r="V406" s="21"/>
      <c r="W406" s="6">
        <v>0</v>
      </c>
      <c r="X406" s="6"/>
      <c r="Y406" s="6"/>
    </row>
    <row r="407" spans="1:29">
      <c r="A407" s="22">
        <v>16.666666666666657</v>
      </c>
      <c r="B407" s="14">
        <v>16.666666666666657</v>
      </c>
      <c r="C407">
        <v>0</v>
      </c>
      <c r="D407">
        <v>4.2910000000000004</v>
      </c>
      <c r="E407">
        <v>4.91</v>
      </c>
      <c r="F407">
        <v>5.5339999999999998</v>
      </c>
      <c r="G407">
        <v>6.0140000000000002</v>
      </c>
      <c r="H407">
        <v>0.20799999999999999</v>
      </c>
      <c r="I407">
        <v>16.36</v>
      </c>
      <c r="J407">
        <v>63.55</v>
      </c>
      <c r="K407">
        <v>0</v>
      </c>
      <c r="N407" s="17">
        <v>36713</v>
      </c>
      <c r="O407" s="17">
        <f t="shared" si="6"/>
        <v>36713.041666666664</v>
      </c>
      <c r="P407" s="1">
        <v>13.323333333333332</v>
      </c>
      <c r="Q407" s="6"/>
      <c r="R407" s="6"/>
      <c r="S407" s="6"/>
      <c r="T407" s="6"/>
      <c r="U407" s="6"/>
      <c r="V407" s="21"/>
      <c r="W407" s="6">
        <v>0</v>
      </c>
      <c r="X407" s="6"/>
      <c r="Y407" s="6"/>
    </row>
    <row r="408" spans="1:29">
      <c r="A408" s="22">
        <v>16.708333333333343</v>
      </c>
      <c r="B408" s="14">
        <v>16.708333333333343</v>
      </c>
      <c r="C408">
        <v>0</v>
      </c>
      <c r="D408">
        <v>2.6720000000000002</v>
      </c>
      <c r="E408">
        <v>3.09</v>
      </c>
      <c r="F408">
        <v>3.484</v>
      </c>
      <c r="G408">
        <v>3.831</v>
      </c>
      <c r="H408">
        <v>0.112</v>
      </c>
      <c r="I408">
        <v>16.25</v>
      </c>
      <c r="J408">
        <v>63.49</v>
      </c>
      <c r="K408">
        <v>0</v>
      </c>
      <c r="N408" s="17">
        <v>36713.041666666664</v>
      </c>
      <c r="O408" s="17">
        <f t="shared" si="6"/>
        <v>36713.083333333336</v>
      </c>
      <c r="P408" s="1">
        <v>12.963333333333333</v>
      </c>
      <c r="Q408" s="6"/>
      <c r="R408" s="6"/>
      <c r="S408" s="6"/>
      <c r="T408" s="6"/>
      <c r="U408" s="6"/>
      <c r="V408" s="21"/>
      <c r="W408" s="6">
        <v>0</v>
      </c>
      <c r="X408" s="6"/>
      <c r="Y408" s="6"/>
    </row>
    <row r="409" spans="1:29">
      <c r="A409" s="22">
        <v>16.75</v>
      </c>
      <c r="B409" s="14">
        <v>16.75</v>
      </c>
      <c r="C409">
        <v>0</v>
      </c>
      <c r="D409">
        <v>1.5660000000000001</v>
      </c>
      <c r="E409">
        <v>1.802</v>
      </c>
      <c r="F409">
        <v>2.0510000000000002</v>
      </c>
      <c r="G409">
        <v>2.3109999999999999</v>
      </c>
      <c r="H409">
        <v>1.9E-2</v>
      </c>
      <c r="I409">
        <v>15.35</v>
      </c>
      <c r="J409">
        <v>66.16</v>
      </c>
      <c r="K409">
        <v>0</v>
      </c>
      <c r="N409" s="17">
        <v>36713.083333333336</v>
      </c>
      <c r="O409" s="17">
        <f t="shared" si="6"/>
        <v>36713.125</v>
      </c>
      <c r="P409" s="1">
        <v>12.64</v>
      </c>
      <c r="Q409" s="6"/>
      <c r="R409" s="6"/>
      <c r="S409" s="6"/>
      <c r="T409" s="6"/>
      <c r="U409" s="6"/>
      <c r="V409" s="21"/>
      <c r="W409" s="6">
        <v>0</v>
      </c>
      <c r="X409" s="6"/>
      <c r="Y409" s="6"/>
    </row>
    <row r="410" spans="1:29">
      <c r="A410" s="22">
        <v>16.791666666666657</v>
      </c>
      <c r="B410" s="14">
        <v>16.791666666666657</v>
      </c>
      <c r="C410">
        <v>0</v>
      </c>
      <c r="D410">
        <v>1.403</v>
      </c>
      <c r="E410">
        <v>1.625</v>
      </c>
      <c r="F410">
        <v>1.8520000000000001</v>
      </c>
      <c r="G410">
        <v>2.117</v>
      </c>
      <c r="H410">
        <v>-2E-3</v>
      </c>
      <c r="I410">
        <v>14.54</v>
      </c>
      <c r="J410">
        <v>68.790000000000006</v>
      </c>
      <c r="K410">
        <v>0</v>
      </c>
      <c r="N410" s="17">
        <v>36713.125</v>
      </c>
      <c r="O410" s="17">
        <f t="shared" si="6"/>
        <v>36713.166666666664</v>
      </c>
      <c r="P410" s="1">
        <v>12.283333333333333</v>
      </c>
      <c r="Q410" s="6"/>
      <c r="R410" s="6"/>
      <c r="S410" s="6"/>
      <c r="T410" s="6"/>
      <c r="U410" s="6"/>
      <c r="V410" s="21"/>
      <c r="W410" s="6">
        <v>0</v>
      </c>
      <c r="X410" s="6"/>
      <c r="Y410" s="6"/>
    </row>
    <row r="411" spans="1:29">
      <c r="A411" s="22">
        <v>16.833333333333343</v>
      </c>
      <c r="B411" s="14">
        <v>16.833333333333343</v>
      </c>
      <c r="C411">
        <v>0</v>
      </c>
      <c r="D411">
        <v>1.4119999999999999</v>
      </c>
      <c r="E411">
        <v>1.6220000000000001</v>
      </c>
      <c r="F411">
        <v>1.841</v>
      </c>
      <c r="G411">
        <v>2.1160000000000001</v>
      </c>
      <c r="H411">
        <v>1E-3</v>
      </c>
      <c r="I411">
        <v>13.64</v>
      </c>
      <c r="J411">
        <v>72.900000000000006</v>
      </c>
      <c r="K411">
        <v>0</v>
      </c>
      <c r="N411" s="17">
        <v>36713.166666666664</v>
      </c>
      <c r="O411" s="17">
        <f t="shared" si="6"/>
        <v>36713.208333333336</v>
      </c>
      <c r="P411" s="1">
        <v>11.916666666666666</v>
      </c>
      <c r="Q411" s="6"/>
      <c r="R411" s="6"/>
      <c r="S411" s="6"/>
      <c r="T411" s="6"/>
      <c r="U411" s="6"/>
      <c r="V411" s="21"/>
      <c r="W411" s="6">
        <v>0</v>
      </c>
      <c r="X411" s="6"/>
      <c r="Y411" s="6"/>
    </row>
    <row r="412" spans="1:29">
      <c r="A412" s="22">
        <v>16.875</v>
      </c>
      <c r="B412" s="14">
        <v>16.875</v>
      </c>
      <c r="C412">
        <v>0</v>
      </c>
      <c r="D412">
        <v>1.476</v>
      </c>
      <c r="E412">
        <v>1.7190000000000001</v>
      </c>
      <c r="F412">
        <v>1.9750000000000001</v>
      </c>
      <c r="G412">
        <v>2.258</v>
      </c>
      <c r="H412">
        <v>-3.0000000000000001E-3</v>
      </c>
      <c r="I412">
        <v>12.85</v>
      </c>
      <c r="J412">
        <v>76.599999999999994</v>
      </c>
      <c r="K412">
        <v>0</v>
      </c>
      <c r="N412" s="17">
        <v>36713.208333333336</v>
      </c>
      <c r="O412" s="17">
        <f t="shared" si="6"/>
        <v>36713.25</v>
      </c>
      <c r="P412" s="1">
        <v>11.686666666666667</v>
      </c>
      <c r="Q412" s="6"/>
      <c r="R412" s="6"/>
      <c r="S412" s="6"/>
      <c r="T412" s="6"/>
      <c r="U412" s="6"/>
      <c r="V412" s="21"/>
      <c r="W412" s="6">
        <v>0</v>
      </c>
      <c r="X412" s="6"/>
      <c r="Y412" s="6"/>
    </row>
    <row r="413" spans="1:29">
      <c r="A413" s="22">
        <v>16.916666666666657</v>
      </c>
      <c r="B413" s="14">
        <v>16.916666666666657</v>
      </c>
      <c r="C413">
        <v>0</v>
      </c>
      <c r="D413">
        <v>1.6339999999999999</v>
      </c>
      <c r="E413">
        <v>1.907</v>
      </c>
      <c r="F413">
        <v>2.1749999999999998</v>
      </c>
      <c r="G413">
        <v>2.5179999999999998</v>
      </c>
      <c r="H413">
        <v>1E-3</v>
      </c>
      <c r="I413">
        <v>12.38</v>
      </c>
      <c r="J413">
        <v>77.7</v>
      </c>
      <c r="K413">
        <v>0</v>
      </c>
      <c r="N413" s="17">
        <v>36713.25</v>
      </c>
      <c r="O413" s="17">
        <f t="shared" si="6"/>
        <v>36713.291666666664</v>
      </c>
      <c r="P413" s="1">
        <v>12.206666666666669</v>
      </c>
      <c r="Q413" s="6"/>
      <c r="R413" s="6"/>
      <c r="S413" s="6"/>
      <c r="T413" s="6"/>
      <c r="U413" s="6"/>
      <c r="V413" s="21"/>
      <c r="W413" s="6">
        <v>0</v>
      </c>
      <c r="X413" s="6"/>
      <c r="Y413" s="6"/>
    </row>
    <row r="414" spans="1:29">
      <c r="A414" s="22">
        <v>16.958333333333343</v>
      </c>
      <c r="B414" s="14">
        <v>16.958333333333343</v>
      </c>
      <c r="C414">
        <v>0</v>
      </c>
      <c r="D414">
        <v>1.851</v>
      </c>
      <c r="E414">
        <v>2.14</v>
      </c>
      <c r="F414">
        <v>2.44</v>
      </c>
      <c r="G414">
        <v>2.7690000000000001</v>
      </c>
      <c r="H414">
        <v>0</v>
      </c>
      <c r="I414">
        <v>12.47</v>
      </c>
      <c r="J414">
        <v>78.5</v>
      </c>
      <c r="K414">
        <v>0</v>
      </c>
      <c r="N414" s="17">
        <v>36713.291666666664</v>
      </c>
      <c r="O414" s="17">
        <f t="shared" si="6"/>
        <v>36713.333333333336</v>
      </c>
      <c r="P414" s="1">
        <v>13.763333333333334</v>
      </c>
      <c r="Q414" s="6"/>
      <c r="R414" s="6"/>
      <c r="S414" s="6"/>
      <c r="T414" s="6"/>
      <c r="U414" s="6"/>
      <c r="V414" s="21"/>
      <c r="W414" s="6">
        <v>0</v>
      </c>
      <c r="X414" s="6"/>
      <c r="Y414" s="6"/>
    </row>
    <row r="415" spans="1:29">
      <c r="A415" s="22">
        <v>17</v>
      </c>
      <c r="B415" s="14">
        <v>17</v>
      </c>
      <c r="C415">
        <v>0</v>
      </c>
      <c r="D415">
        <v>1.9239999999999999</v>
      </c>
      <c r="E415">
        <v>2.2240000000000002</v>
      </c>
      <c r="F415">
        <v>2.5329999999999999</v>
      </c>
      <c r="G415">
        <v>2.86</v>
      </c>
      <c r="H415">
        <v>0</v>
      </c>
      <c r="I415">
        <v>12.19</v>
      </c>
      <c r="J415">
        <v>80</v>
      </c>
      <c r="K415">
        <v>0</v>
      </c>
      <c r="N415" s="17">
        <v>36713.333333333336</v>
      </c>
      <c r="O415" s="17">
        <f t="shared" si="6"/>
        <v>36713.375</v>
      </c>
      <c r="P415" s="1">
        <v>15.693333333333333</v>
      </c>
      <c r="Q415" s="6"/>
      <c r="R415" s="6"/>
      <c r="S415" s="6"/>
      <c r="T415" s="6"/>
      <c r="U415" s="6"/>
      <c r="V415" s="21"/>
      <c r="W415" s="6">
        <v>0</v>
      </c>
      <c r="X415" s="6"/>
      <c r="Y415" s="6"/>
    </row>
    <row r="416" spans="1:29">
      <c r="A416" s="22">
        <v>17.041666666666657</v>
      </c>
      <c r="B416" s="14">
        <v>17.041666666666657</v>
      </c>
      <c r="C416">
        <v>0</v>
      </c>
      <c r="D416">
        <v>1.532</v>
      </c>
      <c r="E416">
        <v>1.8160000000000001</v>
      </c>
      <c r="F416">
        <v>2.0720000000000001</v>
      </c>
      <c r="G416">
        <v>2.379</v>
      </c>
      <c r="H416">
        <v>0</v>
      </c>
      <c r="I416">
        <v>11.54</v>
      </c>
      <c r="J416">
        <v>82.8</v>
      </c>
      <c r="K416">
        <v>0</v>
      </c>
      <c r="N416" s="17">
        <v>36713.375</v>
      </c>
      <c r="O416" s="17">
        <f t="shared" si="6"/>
        <v>36713.416666666664</v>
      </c>
      <c r="P416" s="1">
        <v>17.263333333333332</v>
      </c>
      <c r="Q416" s="6"/>
      <c r="R416" s="6"/>
      <c r="S416" s="6"/>
      <c r="T416" s="6"/>
      <c r="U416" s="6"/>
      <c r="V416" s="21"/>
      <c r="W416" s="6">
        <v>0</v>
      </c>
      <c r="X416" s="6"/>
      <c r="Y416" s="6"/>
    </row>
    <row r="417" spans="1:29">
      <c r="A417" s="22">
        <v>17.083333333333343</v>
      </c>
      <c r="B417" s="14">
        <v>17.083333333333343</v>
      </c>
      <c r="C417">
        <v>0</v>
      </c>
      <c r="D417">
        <v>1.6319999999999999</v>
      </c>
      <c r="E417">
        <v>2.008</v>
      </c>
      <c r="F417">
        <v>2.2970000000000002</v>
      </c>
      <c r="G417">
        <v>2.6240000000000001</v>
      </c>
      <c r="H417">
        <v>3.0000000000000001E-3</v>
      </c>
      <c r="I417">
        <v>10.64</v>
      </c>
      <c r="J417">
        <v>86.6</v>
      </c>
      <c r="K417">
        <v>0</v>
      </c>
      <c r="N417" s="17">
        <v>36713.416666666664</v>
      </c>
      <c r="O417" s="17">
        <f t="shared" si="6"/>
        <v>36713.458333333336</v>
      </c>
      <c r="P417" s="1">
        <v>19.056666666666668</v>
      </c>
      <c r="Q417" s="6"/>
      <c r="R417" s="6"/>
      <c r="S417" s="6"/>
      <c r="T417" s="6"/>
      <c r="U417" s="6"/>
      <c r="V417" s="21"/>
      <c r="W417" s="6">
        <v>0</v>
      </c>
      <c r="X417" s="6"/>
      <c r="Y417" s="6"/>
    </row>
    <row r="418" spans="1:29">
      <c r="A418" s="22">
        <v>17.125</v>
      </c>
      <c r="B418" s="14">
        <v>17.125</v>
      </c>
      <c r="C418">
        <v>0</v>
      </c>
      <c r="D418">
        <v>1.661</v>
      </c>
      <c r="E418">
        <v>2.06</v>
      </c>
      <c r="F418">
        <v>2.359</v>
      </c>
      <c r="G418">
        <v>2.6920000000000002</v>
      </c>
      <c r="H418">
        <v>6.7000000000000004E-2</v>
      </c>
      <c r="I418">
        <v>10.53</v>
      </c>
      <c r="J418">
        <v>86.6</v>
      </c>
      <c r="K418">
        <v>0</v>
      </c>
      <c r="N418" s="18">
        <v>36713.458333333336</v>
      </c>
      <c r="O418" s="18">
        <f t="shared" si="6"/>
        <v>36713.5</v>
      </c>
      <c r="P418" s="1">
        <v>21.086666666666662</v>
      </c>
      <c r="Q418" s="6">
        <f>AVERAGE(P418:P442)</f>
        <v>17.561733333333333</v>
      </c>
      <c r="S418" s="6"/>
      <c r="W418" s="6">
        <v>0</v>
      </c>
    </row>
    <row r="419" spans="1:29">
      <c r="A419" s="22">
        <v>17.166666666666657</v>
      </c>
      <c r="B419" s="14">
        <v>17.166666666666657</v>
      </c>
      <c r="C419">
        <v>0</v>
      </c>
      <c r="D419">
        <v>2.3250000000000002</v>
      </c>
      <c r="E419">
        <v>2.7730000000000001</v>
      </c>
      <c r="F419">
        <v>3.1469999999999998</v>
      </c>
      <c r="G419">
        <v>3.548</v>
      </c>
      <c r="H419">
        <v>0.20899999999999999</v>
      </c>
      <c r="I419">
        <v>11.88</v>
      </c>
      <c r="J419">
        <v>81.7</v>
      </c>
      <c r="K419">
        <v>0</v>
      </c>
      <c r="N419" s="18">
        <v>36713.5</v>
      </c>
      <c r="O419" s="18">
        <f t="shared" si="6"/>
        <v>36713.541666666664</v>
      </c>
      <c r="P419" s="1">
        <v>22.846666666666664</v>
      </c>
      <c r="Q419" s="6"/>
      <c r="S419" s="6"/>
      <c r="W419" s="6">
        <v>0</v>
      </c>
    </row>
    <row r="420" spans="1:29">
      <c r="A420" s="22">
        <v>17.208333333333343</v>
      </c>
      <c r="B420" s="14">
        <v>17.208333333333343</v>
      </c>
      <c r="C420">
        <v>0</v>
      </c>
      <c r="D420">
        <v>2.3180000000000001</v>
      </c>
      <c r="E420">
        <v>2.6829999999999998</v>
      </c>
      <c r="F420">
        <v>3.0379999999999998</v>
      </c>
      <c r="G420">
        <v>3.4319999999999999</v>
      </c>
      <c r="H420">
        <v>0.375</v>
      </c>
      <c r="I420">
        <v>14.14</v>
      </c>
      <c r="J420">
        <v>73.8</v>
      </c>
      <c r="K420">
        <v>0</v>
      </c>
      <c r="N420" s="18">
        <v>36713.541666666664</v>
      </c>
      <c r="O420" s="18">
        <f t="shared" si="6"/>
        <v>36713.583333333336</v>
      </c>
      <c r="P420" s="1">
        <v>23.74</v>
      </c>
      <c r="Q420" s="6"/>
      <c r="R420" s="6"/>
      <c r="S420" s="6"/>
      <c r="T420" s="6"/>
      <c r="U420" s="6"/>
      <c r="V420" s="21"/>
      <c r="W420" s="6">
        <v>0</v>
      </c>
      <c r="X420" s="6"/>
      <c r="Y420" s="6"/>
    </row>
    <row r="421" spans="1:29">
      <c r="A421" s="22">
        <v>17.25</v>
      </c>
      <c r="B421" s="14">
        <v>17.25</v>
      </c>
      <c r="C421">
        <v>0</v>
      </c>
      <c r="D421">
        <v>2.6219999999999999</v>
      </c>
      <c r="E421">
        <v>2.9830000000000001</v>
      </c>
      <c r="F421">
        <v>3.367</v>
      </c>
      <c r="G421">
        <v>3.7320000000000002</v>
      </c>
      <c r="H421">
        <v>0.53400000000000003</v>
      </c>
      <c r="I421">
        <v>15.61</v>
      </c>
      <c r="J421">
        <v>66.89</v>
      </c>
      <c r="K421">
        <v>0</v>
      </c>
      <c r="N421" s="18">
        <v>36713.583333333336</v>
      </c>
      <c r="O421" s="18">
        <f t="shared" si="6"/>
        <v>36713.625</v>
      </c>
      <c r="P421" s="1">
        <v>23.783333333333331</v>
      </c>
      <c r="Q421" s="6"/>
      <c r="R421" s="6"/>
      <c r="S421" s="6"/>
      <c r="T421" s="6"/>
      <c r="U421" s="6"/>
      <c r="V421" s="21"/>
      <c r="W421" s="6">
        <v>0</v>
      </c>
      <c r="X421" s="6"/>
      <c r="Y421" s="6"/>
    </row>
    <row r="422" spans="1:29">
      <c r="A422" s="22">
        <v>17.291666666666657</v>
      </c>
      <c r="B422" s="14">
        <v>17.291666666666657</v>
      </c>
      <c r="C422">
        <v>0</v>
      </c>
      <c r="D422">
        <v>2.7080000000000002</v>
      </c>
      <c r="E422">
        <v>3.1</v>
      </c>
      <c r="F422">
        <v>3.5089999999999999</v>
      </c>
      <c r="G422">
        <v>3.903</v>
      </c>
      <c r="H422">
        <v>0.61899999999999999</v>
      </c>
      <c r="I422">
        <v>16.04</v>
      </c>
      <c r="J422">
        <v>65.87</v>
      </c>
      <c r="K422">
        <v>0</v>
      </c>
      <c r="N422" s="18">
        <v>36713.625</v>
      </c>
      <c r="O422" s="18">
        <f t="shared" si="6"/>
        <v>36713.666666666664</v>
      </c>
      <c r="P422" s="1">
        <v>24.586666666666662</v>
      </c>
      <c r="Q422" s="6"/>
      <c r="R422" s="6"/>
      <c r="S422" s="6"/>
      <c r="T422" s="6"/>
      <c r="U422" s="6"/>
      <c r="V422" s="21"/>
      <c r="W422" s="6">
        <v>0</v>
      </c>
      <c r="X422" s="6"/>
      <c r="Y422" s="6"/>
    </row>
    <row r="423" spans="1:29">
      <c r="A423" s="22">
        <v>17.333333333333343</v>
      </c>
      <c r="B423" s="14">
        <v>17.333333333333343</v>
      </c>
      <c r="C423">
        <v>0</v>
      </c>
      <c r="D423">
        <v>2.673</v>
      </c>
      <c r="E423">
        <v>3.044</v>
      </c>
      <c r="F423">
        <v>3.4079999999999999</v>
      </c>
      <c r="G423">
        <v>3.7589999999999999</v>
      </c>
      <c r="H423">
        <v>0.69299999999999995</v>
      </c>
      <c r="I423">
        <v>16.63</v>
      </c>
      <c r="J423">
        <v>63.77</v>
      </c>
      <c r="K423">
        <v>0</v>
      </c>
      <c r="N423" s="18">
        <v>36713.666666666664</v>
      </c>
      <c r="O423" s="18">
        <f t="shared" si="6"/>
        <v>36713.708333333336</v>
      </c>
      <c r="P423" s="1">
        <v>24.673333333333332</v>
      </c>
      <c r="Q423" s="6"/>
      <c r="R423" s="6"/>
      <c r="S423" s="6"/>
      <c r="T423" s="6"/>
      <c r="U423" s="6"/>
      <c r="V423" s="21"/>
      <c r="W423" s="6">
        <v>0</v>
      </c>
      <c r="X423" s="6"/>
      <c r="Y423" s="6"/>
      <c r="AB423" s="16"/>
      <c r="AC423" s="16"/>
    </row>
    <row r="424" spans="1:29">
      <c r="A424" s="22">
        <v>17.375</v>
      </c>
      <c r="B424" s="14">
        <v>17.375</v>
      </c>
      <c r="C424">
        <v>0</v>
      </c>
      <c r="D424">
        <v>2.6890000000000001</v>
      </c>
      <c r="E424">
        <v>3.0760000000000001</v>
      </c>
      <c r="F424">
        <v>3.4319999999999999</v>
      </c>
      <c r="G424">
        <v>3.7549999999999999</v>
      </c>
      <c r="H424">
        <v>0.83</v>
      </c>
      <c r="I424">
        <v>17.54</v>
      </c>
      <c r="J424">
        <v>62.4</v>
      </c>
      <c r="K424">
        <v>0</v>
      </c>
      <c r="N424" s="18">
        <v>36713.708333333336</v>
      </c>
      <c r="O424" s="18">
        <f t="shared" si="6"/>
        <v>36713.75</v>
      </c>
      <c r="P424" s="1">
        <v>23.323333333333334</v>
      </c>
      <c r="Q424" s="6"/>
      <c r="R424" s="6"/>
      <c r="S424" s="6"/>
      <c r="T424" s="6"/>
      <c r="U424" s="6"/>
      <c r="V424" s="21"/>
      <c r="W424" s="6">
        <v>0</v>
      </c>
      <c r="X424" s="6"/>
      <c r="Y424" s="6"/>
    </row>
    <row r="425" spans="1:29">
      <c r="A425" s="22">
        <v>17.416666666666657</v>
      </c>
      <c r="B425" s="14">
        <v>17.416666666666657</v>
      </c>
      <c r="C425">
        <v>0</v>
      </c>
      <c r="D425">
        <v>3.2549999999999999</v>
      </c>
      <c r="E425">
        <v>3.7269999999999999</v>
      </c>
      <c r="F425">
        <v>4.1680000000000001</v>
      </c>
      <c r="G425">
        <v>4.5289999999999999</v>
      </c>
      <c r="H425">
        <v>0.85799999999999998</v>
      </c>
      <c r="I425">
        <v>18.260000000000002</v>
      </c>
      <c r="J425">
        <v>60.19</v>
      </c>
      <c r="K425">
        <v>0</v>
      </c>
      <c r="N425" s="18">
        <v>36713.75</v>
      </c>
      <c r="O425" s="18">
        <f t="shared" si="6"/>
        <v>36713.791666666664</v>
      </c>
      <c r="P425" s="1">
        <v>21.943333333333332</v>
      </c>
      <c r="Q425" s="6"/>
      <c r="R425" s="6"/>
      <c r="S425" s="6"/>
      <c r="T425" s="6"/>
      <c r="U425" s="6"/>
      <c r="V425" s="21"/>
      <c r="W425" s="6">
        <v>0</v>
      </c>
      <c r="X425" s="6"/>
      <c r="Y425" s="6"/>
    </row>
    <row r="426" spans="1:29">
      <c r="A426" s="22">
        <v>17.458333333333343</v>
      </c>
      <c r="B426" s="14">
        <v>17.458333333333343</v>
      </c>
      <c r="C426">
        <v>0</v>
      </c>
      <c r="D426">
        <v>2.8460000000000001</v>
      </c>
      <c r="E426">
        <v>3.25</v>
      </c>
      <c r="F426">
        <v>3.6480000000000001</v>
      </c>
      <c r="G426">
        <v>3.9870000000000001</v>
      </c>
      <c r="H426">
        <v>0.79500000000000004</v>
      </c>
      <c r="I426">
        <v>18.989999999999998</v>
      </c>
      <c r="J426">
        <v>56.97</v>
      </c>
      <c r="K426">
        <v>0</v>
      </c>
      <c r="N426" s="18">
        <v>36713.791666666664</v>
      </c>
      <c r="O426" s="18">
        <f t="shared" si="6"/>
        <v>36713.833333333336</v>
      </c>
      <c r="P426" s="1">
        <v>20.363333333333333</v>
      </c>
      <c r="Q426" s="6"/>
      <c r="R426" s="6"/>
      <c r="S426" s="6"/>
      <c r="T426" s="6"/>
      <c r="U426" s="6"/>
      <c r="V426" s="21"/>
      <c r="W426" s="6">
        <v>0</v>
      </c>
      <c r="X426" s="6"/>
      <c r="Y426" s="6"/>
    </row>
    <row r="427" spans="1:29">
      <c r="A427" s="22">
        <v>17.5</v>
      </c>
      <c r="B427" s="14">
        <v>17.5</v>
      </c>
      <c r="C427">
        <v>0</v>
      </c>
      <c r="D427">
        <v>2.9409999999999998</v>
      </c>
      <c r="E427">
        <v>3.4049999999999998</v>
      </c>
      <c r="F427">
        <v>3.8319999999999999</v>
      </c>
      <c r="G427">
        <v>4.1550000000000002</v>
      </c>
      <c r="H427">
        <v>0.58599999999999997</v>
      </c>
      <c r="I427">
        <v>18.940000000000001</v>
      </c>
      <c r="J427">
        <v>56.69</v>
      </c>
      <c r="K427">
        <v>0</v>
      </c>
      <c r="N427" s="18">
        <v>36713.833333333336</v>
      </c>
      <c r="O427" s="18">
        <f t="shared" si="6"/>
        <v>36713.875</v>
      </c>
      <c r="P427" s="1">
        <v>19.12</v>
      </c>
      <c r="Q427" s="6"/>
      <c r="R427" s="6"/>
      <c r="S427" s="6"/>
      <c r="T427" s="6"/>
      <c r="U427" s="6"/>
      <c r="V427" s="21"/>
      <c r="W427" s="6">
        <v>0</v>
      </c>
      <c r="X427" s="6"/>
      <c r="Y427" s="6"/>
    </row>
    <row r="428" spans="1:29">
      <c r="A428" s="22">
        <v>17.541666666666657</v>
      </c>
      <c r="B428" s="14">
        <v>17.541666666666657</v>
      </c>
      <c r="C428">
        <v>0</v>
      </c>
      <c r="D428">
        <v>2.2770000000000001</v>
      </c>
      <c r="E428">
        <v>2.6779999999999999</v>
      </c>
      <c r="F428">
        <v>2.9849999999999999</v>
      </c>
      <c r="G428">
        <v>3.2090000000000001</v>
      </c>
      <c r="H428">
        <v>0.66300000000000003</v>
      </c>
      <c r="I428">
        <v>19.760000000000002</v>
      </c>
      <c r="J428">
        <v>53.77</v>
      </c>
      <c r="K428">
        <v>0</v>
      </c>
      <c r="N428" s="18">
        <v>36713.875</v>
      </c>
      <c r="O428" s="18">
        <f t="shared" si="6"/>
        <v>36713.916666666664</v>
      </c>
      <c r="P428" s="1">
        <v>17.493333333333332</v>
      </c>
      <c r="Q428" s="6"/>
      <c r="R428" s="6"/>
      <c r="S428" s="6"/>
      <c r="T428" s="6"/>
      <c r="U428" s="6"/>
      <c r="V428" s="21"/>
      <c r="W428" s="6">
        <v>0</v>
      </c>
      <c r="X428" s="6"/>
      <c r="Y428" s="6"/>
    </row>
    <row r="429" spans="1:29">
      <c r="A429" s="22">
        <v>17.583333333333343</v>
      </c>
      <c r="B429" s="14">
        <v>17.583333333333343</v>
      </c>
      <c r="C429">
        <v>0</v>
      </c>
      <c r="D429">
        <v>2.0030000000000001</v>
      </c>
      <c r="E429">
        <v>2.331</v>
      </c>
      <c r="F429">
        <v>2.6</v>
      </c>
      <c r="G429">
        <v>2.7970000000000002</v>
      </c>
      <c r="H429">
        <v>0.51600000000000001</v>
      </c>
      <c r="I429">
        <v>20.059999999999999</v>
      </c>
      <c r="J429">
        <v>51.74</v>
      </c>
      <c r="K429">
        <v>0</v>
      </c>
      <c r="N429" s="18">
        <v>36713.916666666664</v>
      </c>
      <c r="O429" s="18">
        <f t="shared" si="6"/>
        <v>36713.958333333336</v>
      </c>
      <c r="P429" s="1">
        <v>16.056666666666668</v>
      </c>
      <c r="Q429" s="6"/>
      <c r="R429" s="6"/>
      <c r="S429" s="6"/>
      <c r="T429" s="6"/>
      <c r="U429" s="6"/>
      <c r="V429" s="21"/>
      <c r="W429" s="6">
        <v>0</v>
      </c>
      <c r="X429" s="6"/>
      <c r="Y429" s="6"/>
    </row>
    <row r="430" spans="1:29">
      <c r="A430" s="22">
        <v>17.625</v>
      </c>
      <c r="B430" s="14">
        <v>17.625</v>
      </c>
      <c r="C430">
        <v>0</v>
      </c>
      <c r="D430">
        <v>1.6719999999999999</v>
      </c>
      <c r="E430">
        <v>2.012</v>
      </c>
      <c r="F430">
        <v>2.2890000000000001</v>
      </c>
      <c r="G430">
        <v>2.4620000000000002</v>
      </c>
      <c r="H430">
        <v>0.255</v>
      </c>
      <c r="I430">
        <v>19.350000000000001</v>
      </c>
      <c r="J430">
        <v>54.04</v>
      </c>
      <c r="K430">
        <v>0</v>
      </c>
      <c r="N430" s="18">
        <v>36713.958333333336</v>
      </c>
      <c r="O430" s="18">
        <f t="shared" si="6"/>
        <v>36714</v>
      </c>
      <c r="P430" s="1">
        <v>14.969999999999999</v>
      </c>
      <c r="Q430" s="6"/>
      <c r="R430" s="6"/>
      <c r="S430" s="6"/>
      <c r="T430" s="6"/>
      <c r="U430" s="6"/>
      <c r="V430" s="21"/>
      <c r="W430" s="6">
        <v>0</v>
      </c>
      <c r="X430" s="6"/>
      <c r="Y430" s="6"/>
    </row>
    <row r="431" spans="1:29">
      <c r="A431" s="22">
        <v>17.666666666666657</v>
      </c>
      <c r="B431" s="14">
        <v>17.666666666666657</v>
      </c>
      <c r="C431">
        <v>0</v>
      </c>
      <c r="D431">
        <v>1.393</v>
      </c>
      <c r="E431">
        <v>1.629</v>
      </c>
      <c r="F431">
        <v>1.8680000000000001</v>
      </c>
      <c r="G431">
        <v>2.0670000000000002</v>
      </c>
      <c r="H431">
        <v>0.14599999999999999</v>
      </c>
      <c r="I431">
        <v>18.78</v>
      </c>
      <c r="J431">
        <v>55.98</v>
      </c>
      <c r="K431">
        <v>0</v>
      </c>
      <c r="N431" s="18">
        <v>36714</v>
      </c>
      <c r="O431" s="18">
        <f t="shared" si="6"/>
        <v>36714.041666666664</v>
      </c>
      <c r="P431" s="1">
        <v>14.15</v>
      </c>
      <c r="Q431" s="6"/>
      <c r="R431" s="6"/>
      <c r="S431" s="6"/>
      <c r="T431" s="6"/>
      <c r="U431" s="6"/>
      <c r="V431" s="21"/>
      <c r="W431" s="6">
        <v>0</v>
      </c>
      <c r="X431" s="6"/>
      <c r="Y431" s="6"/>
    </row>
    <row r="432" spans="1:29">
      <c r="A432" s="22">
        <v>17.708333333333343</v>
      </c>
      <c r="B432" s="14">
        <v>17.708333333333343</v>
      </c>
      <c r="C432">
        <v>0</v>
      </c>
      <c r="D432">
        <v>1.103</v>
      </c>
      <c r="E432">
        <v>1.2889999999999999</v>
      </c>
      <c r="F432">
        <v>1.49</v>
      </c>
      <c r="G432">
        <v>1.7</v>
      </c>
      <c r="H432">
        <v>5.3999999999999999E-2</v>
      </c>
      <c r="I432">
        <v>17.59</v>
      </c>
      <c r="J432">
        <v>60.73</v>
      </c>
      <c r="K432">
        <v>0</v>
      </c>
      <c r="N432" s="18">
        <v>36714.041666666664</v>
      </c>
      <c r="O432" s="18">
        <f t="shared" si="6"/>
        <v>36714.083333333336</v>
      </c>
      <c r="P432" s="1">
        <v>13.453333333333333</v>
      </c>
      <c r="Q432" s="6"/>
      <c r="R432" s="6"/>
      <c r="S432" s="6"/>
      <c r="T432" s="6"/>
      <c r="U432" s="6"/>
      <c r="V432" s="21"/>
      <c r="W432" s="6">
        <v>0</v>
      </c>
      <c r="X432" s="6"/>
      <c r="Y432" s="6"/>
    </row>
    <row r="433" spans="1:25">
      <c r="A433" s="22">
        <v>17.75</v>
      </c>
      <c r="B433" s="14">
        <v>17.75</v>
      </c>
      <c r="C433">
        <v>0</v>
      </c>
      <c r="D433">
        <v>1.405</v>
      </c>
      <c r="E433">
        <v>1.7749999999999999</v>
      </c>
      <c r="F433">
        <v>2.1139999999999999</v>
      </c>
      <c r="G433">
        <v>2.323</v>
      </c>
      <c r="H433">
        <v>2.1000000000000001E-2</v>
      </c>
      <c r="I433">
        <v>16.649999999999999</v>
      </c>
      <c r="J433">
        <v>64.31</v>
      </c>
      <c r="K433">
        <v>0</v>
      </c>
      <c r="N433" s="18">
        <v>36714.083333333336</v>
      </c>
      <c r="O433" s="18">
        <f t="shared" si="6"/>
        <v>36714.125</v>
      </c>
      <c r="P433" s="1">
        <v>12.843333333333334</v>
      </c>
      <c r="Q433" s="6"/>
      <c r="R433" s="6"/>
      <c r="S433" s="6"/>
      <c r="T433" s="6"/>
      <c r="U433" s="6"/>
      <c r="V433" s="21"/>
      <c r="W433" s="6">
        <v>0</v>
      </c>
      <c r="X433" s="6"/>
      <c r="Y433" s="6"/>
    </row>
    <row r="434" spans="1:25">
      <c r="A434" s="22">
        <v>17.791666666666657</v>
      </c>
      <c r="B434" s="14">
        <v>17.791666666666657</v>
      </c>
      <c r="C434">
        <v>0</v>
      </c>
      <c r="D434">
        <v>0.96899999999999997</v>
      </c>
      <c r="E434">
        <v>1.1719999999999999</v>
      </c>
      <c r="F434">
        <v>1.4239999999999999</v>
      </c>
      <c r="G434">
        <v>1.6819999999999999</v>
      </c>
      <c r="H434">
        <v>0</v>
      </c>
      <c r="I434">
        <v>14</v>
      </c>
      <c r="J434">
        <v>69.63</v>
      </c>
      <c r="K434">
        <v>0</v>
      </c>
      <c r="N434" s="18">
        <v>36714.125</v>
      </c>
      <c r="O434" s="18">
        <f t="shared" si="6"/>
        <v>36714.166666666664</v>
      </c>
      <c r="P434" s="1">
        <v>12.269999999999998</v>
      </c>
      <c r="Q434" s="6"/>
      <c r="R434" s="6"/>
      <c r="S434" s="6"/>
      <c r="T434" s="6"/>
      <c r="U434" s="6"/>
      <c r="V434" s="21"/>
      <c r="W434" s="6">
        <v>0</v>
      </c>
      <c r="X434" s="6"/>
      <c r="Y434" s="6"/>
    </row>
    <row r="435" spans="1:25">
      <c r="A435" s="22">
        <v>17.833333333333343</v>
      </c>
      <c r="B435" s="14">
        <v>17.833333333333343</v>
      </c>
      <c r="C435">
        <v>0</v>
      </c>
      <c r="D435">
        <v>0.86099999999999999</v>
      </c>
      <c r="E435">
        <v>1.0069999999999999</v>
      </c>
      <c r="F435">
        <v>1.1519999999999999</v>
      </c>
      <c r="G435">
        <v>1.377</v>
      </c>
      <c r="H435">
        <v>-1E-3</v>
      </c>
      <c r="I435">
        <v>12.31</v>
      </c>
      <c r="J435">
        <v>77.5</v>
      </c>
      <c r="K435">
        <v>0</v>
      </c>
      <c r="N435" s="18">
        <v>36714.166666666664</v>
      </c>
      <c r="O435" s="18">
        <f t="shared" si="6"/>
        <v>36714.208333333336</v>
      </c>
      <c r="P435" s="1">
        <v>11.746666666666664</v>
      </c>
      <c r="Q435" s="6"/>
      <c r="R435" s="6"/>
      <c r="S435" s="6"/>
      <c r="T435" s="6"/>
      <c r="U435" s="6"/>
      <c r="V435" s="21"/>
      <c r="W435" s="6">
        <v>0</v>
      </c>
      <c r="X435" s="6"/>
      <c r="Y435" s="6"/>
    </row>
    <row r="436" spans="1:25">
      <c r="A436" s="22">
        <v>17.875</v>
      </c>
      <c r="B436" s="14">
        <v>17.875</v>
      </c>
      <c r="C436">
        <v>0</v>
      </c>
      <c r="D436">
        <v>1.359</v>
      </c>
      <c r="E436">
        <v>1.577</v>
      </c>
      <c r="F436">
        <v>1.83</v>
      </c>
      <c r="G436">
        <v>2.09</v>
      </c>
      <c r="H436">
        <v>2E-3</v>
      </c>
      <c r="I436">
        <v>11.96</v>
      </c>
      <c r="J436">
        <v>80.400000000000006</v>
      </c>
      <c r="K436">
        <v>0</v>
      </c>
      <c r="N436" s="18">
        <v>36714.208333333336</v>
      </c>
      <c r="O436" s="18">
        <f t="shared" si="6"/>
        <v>36714.25</v>
      </c>
      <c r="P436" s="1">
        <v>11.336666666666666</v>
      </c>
      <c r="Q436" s="6"/>
      <c r="R436" s="6"/>
      <c r="S436" s="6"/>
      <c r="T436" s="6"/>
      <c r="U436" s="6"/>
      <c r="V436" s="21"/>
      <c r="W436" s="6">
        <v>0</v>
      </c>
      <c r="X436" s="6"/>
      <c r="Y436" s="6"/>
    </row>
    <row r="437" spans="1:25">
      <c r="A437" s="22">
        <v>17.916666666666657</v>
      </c>
      <c r="B437" s="14">
        <v>17.916666666666657</v>
      </c>
      <c r="C437">
        <v>0</v>
      </c>
      <c r="D437">
        <v>0.89800000000000002</v>
      </c>
      <c r="E437">
        <v>1.0620000000000001</v>
      </c>
      <c r="F437">
        <v>1.222</v>
      </c>
      <c r="G437">
        <v>1.409</v>
      </c>
      <c r="H437">
        <v>-2E-3</v>
      </c>
      <c r="I437">
        <v>11.18</v>
      </c>
      <c r="J437">
        <v>84.3</v>
      </c>
      <c r="K437">
        <v>0</v>
      </c>
      <c r="N437" s="18">
        <v>36714.25</v>
      </c>
      <c r="O437" s="18">
        <f t="shared" si="6"/>
        <v>36714.291666666664</v>
      </c>
      <c r="P437" s="1">
        <v>11.726666666666667</v>
      </c>
      <c r="Q437" s="6"/>
      <c r="R437" s="6"/>
      <c r="S437" s="6"/>
      <c r="T437" s="6"/>
      <c r="U437" s="6"/>
      <c r="V437" s="21"/>
      <c r="W437" s="6">
        <v>0</v>
      </c>
      <c r="X437" s="6"/>
      <c r="Y437" s="6"/>
    </row>
    <row r="438" spans="1:25">
      <c r="A438" s="22">
        <v>17.958333333333343</v>
      </c>
      <c r="B438" s="14">
        <v>17.958333333333343</v>
      </c>
      <c r="C438">
        <v>0</v>
      </c>
      <c r="D438">
        <v>0.73</v>
      </c>
      <c r="E438">
        <v>0.871</v>
      </c>
      <c r="F438">
        <v>0.97099999999999997</v>
      </c>
      <c r="G438">
        <v>1.163</v>
      </c>
      <c r="H438">
        <v>-2E-3</v>
      </c>
      <c r="I438">
        <v>10.5</v>
      </c>
      <c r="J438">
        <v>87.8</v>
      </c>
      <c r="K438">
        <v>0</v>
      </c>
      <c r="N438" s="18">
        <v>36714.291666666664</v>
      </c>
      <c r="O438" s="18">
        <f t="shared" si="6"/>
        <v>36714.333333333336</v>
      </c>
      <c r="P438" s="1">
        <v>13.073333333333332</v>
      </c>
      <c r="Q438" s="6"/>
      <c r="R438" s="6"/>
      <c r="S438" s="6"/>
      <c r="T438" s="6"/>
      <c r="U438" s="6"/>
      <c r="V438" s="21"/>
      <c r="W438" s="6">
        <v>0</v>
      </c>
      <c r="X438" s="6"/>
      <c r="Y438" s="6"/>
    </row>
    <row r="439" spans="1:25">
      <c r="A439" s="22">
        <v>18</v>
      </c>
      <c r="B439" s="14">
        <v>18</v>
      </c>
      <c r="C439">
        <v>0</v>
      </c>
      <c r="D439">
        <v>0.65700000000000003</v>
      </c>
      <c r="E439">
        <v>0.79500000000000004</v>
      </c>
      <c r="F439">
        <v>0.93899999999999995</v>
      </c>
      <c r="G439">
        <v>1.155</v>
      </c>
      <c r="H439">
        <v>-1E-3</v>
      </c>
      <c r="I439">
        <v>9.43</v>
      </c>
      <c r="J439">
        <v>92.9</v>
      </c>
      <c r="K439">
        <v>0</v>
      </c>
      <c r="N439" s="18">
        <v>36714.333333333336</v>
      </c>
      <c r="O439" s="18">
        <f t="shared" si="6"/>
        <v>36714.375</v>
      </c>
      <c r="P439" s="1">
        <v>14.593333333333334</v>
      </c>
      <c r="Q439" s="6"/>
      <c r="R439" s="6"/>
      <c r="S439" s="6"/>
      <c r="T439" s="6"/>
      <c r="U439" s="6"/>
      <c r="V439" s="21"/>
      <c r="W439" s="6">
        <v>0</v>
      </c>
      <c r="X439" s="6"/>
      <c r="Y439" s="6"/>
    </row>
    <row r="440" spans="1:25">
      <c r="A440" s="22">
        <v>18.041666666666657</v>
      </c>
      <c r="B440" s="14">
        <v>18.041666666666657</v>
      </c>
      <c r="C440">
        <v>0</v>
      </c>
      <c r="D440">
        <v>0.66200000000000003</v>
      </c>
      <c r="E440">
        <v>0.79700000000000004</v>
      </c>
      <c r="F440">
        <v>0.93100000000000005</v>
      </c>
      <c r="G440">
        <v>1.135</v>
      </c>
      <c r="H440">
        <v>0</v>
      </c>
      <c r="I440">
        <v>8.8000000000000007</v>
      </c>
      <c r="J440">
        <v>93.9</v>
      </c>
      <c r="K440">
        <v>0</v>
      </c>
      <c r="N440" s="18">
        <v>36714.375</v>
      </c>
      <c r="O440" s="18">
        <f t="shared" si="6"/>
        <v>36714.416666666664</v>
      </c>
      <c r="P440" s="1">
        <v>15.549999999999999</v>
      </c>
      <c r="Q440" s="6"/>
      <c r="R440" s="6"/>
      <c r="S440" s="6"/>
      <c r="T440" s="6"/>
      <c r="U440" s="6"/>
      <c r="V440" s="21"/>
      <c r="W440" s="6">
        <v>0</v>
      </c>
      <c r="X440" s="6"/>
      <c r="Y440" s="6"/>
    </row>
    <row r="441" spans="1:25">
      <c r="A441" s="22">
        <v>18.083333333333343</v>
      </c>
      <c r="B441" s="14">
        <v>18.083333333333343</v>
      </c>
      <c r="C441">
        <v>0</v>
      </c>
      <c r="D441">
        <v>0.877</v>
      </c>
      <c r="E441">
        <v>1.079</v>
      </c>
      <c r="F441">
        <v>1.262</v>
      </c>
      <c r="G441">
        <v>1.492</v>
      </c>
      <c r="H441">
        <v>4.0000000000000001E-3</v>
      </c>
      <c r="I441">
        <v>8.35</v>
      </c>
      <c r="J441">
        <v>94.2</v>
      </c>
      <c r="K441">
        <v>0</v>
      </c>
      <c r="N441" s="18">
        <v>36714.416666666664</v>
      </c>
      <c r="O441" s="18">
        <f t="shared" si="6"/>
        <v>36714.458333333336</v>
      </c>
      <c r="P441" s="1">
        <v>15.943333333333333</v>
      </c>
      <c r="Q441" s="6"/>
      <c r="R441" s="6"/>
      <c r="S441" s="6"/>
      <c r="T441" s="6"/>
      <c r="U441" s="6"/>
      <c r="V441" s="21"/>
      <c r="W441" s="6">
        <v>0</v>
      </c>
      <c r="X441" s="6"/>
      <c r="Y441" s="6"/>
    </row>
    <row r="442" spans="1:25">
      <c r="A442" s="22">
        <v>18.125</v>
      </c>
      <c r="B442" s="14">
        <v>18.125</v>
      </c>
      <c r="C442">
        <v>0</v>
      </c>
      <c r="D442">
        <v>0.73499999999999999</v>
      </c>
      <c r="E442">
        <v>0.92800000000000005</v>
      </c>
      <c r="F442">
        <v>1.103</v>
      </c>
      <c r="G442">
        <v>1.2949999999999999</v>
      </c>
      <c r="H442">
        <v>2.4E-2</v>
      </c>
      <c r="I442">
        <v>8.0500000000000007</v>
      </c>
      <c r="J442">
        <v>95</v>
      </c>
      <c r="K442">
        <v>0</v>
      </c>
      <c r="N442" s="18">
        <v>36714.458333333336</v>
      </c>
      <c r="O442" s="18">
        <f t="shared" si="6"/>
        <v>36714.5</v>
      </c>
      <c r="P442" s="1">
        <v>18.37</v>
      </c>
      <c r="Q442" s="6"/>
      <c r="R442" s="6"/>
      <c r="S442" s="6"/>
      <c r="T442" s="6"/>
      <c r="U442" s="6"/>
      <c r="V442" s="21"/>
      <c r="W442" s="6">
        <v>0</v>
      </c>
      <c r="X442" s="6"/>
      <c r="Y442" s="6"/>
    </row>
    <row r="443" spans="1:25">
      <c r="A443" s="22">
        <v>18.166666666666657</v>
      </c>
      <c r="B443" s="14">
        <v>18.166666666666657</v>
      </c>
      <c r="C443">
        <v>0</v>
      </c>
      <c r="D443">
        <v>0.76800000000000002</v>
      </c>
      <c r="E443">
        <v>0.96399999999999997</v>
      </c>
      <c r="F443">
        <v>1.1259999999999999</v>
      </c>
      <c r="G443">
        <v>1.284</v>
      </c>
      <c r="H443">
        <v>9.7000000000000003E-2</v>
      </c>
      <c r="I443">
        <v>9.2799999999999994</v>
      </c>
      <c r="J443">
        <v>92.8</v>
      </c>
      <c r="K443">
        <v>0</v>
      </c>
      <c r="N443" s="17">
        <v>36714.5</v>
      </c>
      <c r="O443" s="17">
        <f t="shared" si="6"/>
        <v>36714.541666666664</v>
      </c>
      <c r="P443" s="1">
        <v>18.83666666666667</v>
      </c>
      <c r="Q443" s="6">
        <f>AVERAGE(P443:P465)</f>
        <v>16.017826086956525</v>
      </c>
      <c r="S443" s="6"/>
      <c r="W443" s="6">
        <v>0</v>
      </c>
    </row>
    <row r="444" spans="1:25">
      <c r="A444" s="22">
        <v>18.208333333333343</v>
      </c>
      <c r="B444" s="14">
        <v>18.208333333333343</v>
      </c>
      <c r="C444">
        <v>0</v>
      </c>
      <c r="D444">
        <v>1.0189999999999999</v>
      </c>
      <c r="E444">
        <v>1.2350000000000001</v>
      </c>
      <c r="F444">
        <v>1.401</v>
      </c>
      <c r="G444">
        <v>1.595</v>
      </c>
      <c r="H444">
        <v>0.17</v>
      </c>
      <c r="I444">
        <v>10.61</v>
      </c>
      <c r="J444">
        <v>88.7</v>
      </c>
      <c r="K444">
        <v>0</v>
      </c>
      <c r="N444" s="17">
        <v>36714.541666666664</v>
      </c>
      <c r="O444" s="17">
        <f t="shared" si="6"/>
        <v>36714.583333333336</v>
      </c>
      <c r="P444" s="1">
        <v>18.47</v>
      </c>
      <c r="Q444" s="6"/>
      <c r="R444" s="6"/>
      <c r="S444" s="6"/>
      <c r="T444" s="6"/>
      <c r="U444" s="6"/>
      <c r="V444" s="6"/>
      <c r="W444" s="6">
        <v>0</v>
      </c>
      <c r="X444" s="6"/>
      <c r="Y444" s="6"/>
    </row>
    <row r="445" spans="1:25">
      <c r="A445" s="22">
        <v>18.25</v>
      </c>
      <c r="B445" s="14">
        <v>18.25</v>
      </c>
      <c r="C445">
        <v>0</v>
      </c>
      <c r="D445">
        <v>0.70199999999999996</v>
      </c>
      <c r="E445">
        <v>0.82</v>
      </c>
      <c r="F445">
        <v>0.92600000000000005</v>
      </c>
      <c r="G445">
        <v>1.0269999999999999</v>
      </c>
      <c r="H445">
        <v>0.28399999999999997</v>
      </c>
      <c r="I445">
        <v>12.53</v>
      </c>
      <c r="J445">
        <v>82.2</v>
      </c>
      <c r="K445">
        <v>0</v>
      </c>
      <c r="N445" s="17">
        <v>36714.583333333336</v>
      </c>
      <c r="O445" s="17">
        <f t="shared" si="6"/>
        <v>36714.625</v>
      </c>
      <c r="P445" s="1">
        <v>18.930000000000003</v>
      </c>
      <c r="Q445" s="6"/>
      <c r="R445" s="6"/>
      <c r="S445" s="6"/>
      <c r="T445" s="6"/>
      <c r="U445" s="6"/>
      <c r="V445" s="6"/>
      <c r="W445" s="6">
        <v>0</v>
      </c>
      <c r="X445" s="6"/>
      <c r="Y445" s="6"/>
    </row>
    <row r="446" spans="1:25">
      <c r="A446" s="22">
        <v>18.291666666666657</v>
      </c>
      <c r="B446" s="14">
        <v>18.291666666666657</v>
      </c>
      <c r="C446">
        <v>0</v>
      </c>
      <c r="D446">
        <v>0.621</v>
      </c>
      <c r="E446">
        <v>0.83799999999999997</v>
      </c>
      <c r="F446">
        <v>0.96399999999999997</v>
      </c>
      <c r="G446">
        <v>1.018</v>
      </c>
      <c r="H446">
        <v>0.13</v>
      </c>
      <c r="I446">
        <v>12.67</v>
      </c>
      <c r="J446">
        <v>86.3</v>
      </c>
      <c r="K446">
        <v>1.4</v>
      </c>
      <c r="N446" s="17">
        <v>36714.625</v>
      </c>
      <c r="O446" s="17">
        <f t="shared" si="6"/>
        <v>36714.666666666664</v>
      </c>
      <c r="P446" s="1">
        <v>18.87</v>
      </c>
      <c r="Q446" s="6"/>
      <c r="R446" s="6"/>
      <c r="S446" s="6"/>
      <c r="T446" s="6"/>
      <c r="U446" s="6"/>
      <c r="V446" s="6"/>
      <c r="W446" s="6">
        <v>1.4</v>
      </c>
      <c r="X446" s="6"/>
      <c r="Y446" s="6"/>
    </row>
    <row r="447" spans="1:25">
      <c r="A447" s="22">
        <v>18.333333333333343</v>
      </c>
      <c r="B447" s="14">
        <v>18.333333333333343</v>
      </c>
      <c r="C447">
        <v>0</v>
      </c>
      <c r="D447">
        <v>1.103</v>
      </c>
      <c r="E447">
        <v>1.323</v>
      </c>
      <c r="F447">
        <v>1.597</v>
      </c>
      <c r="G447">
        <v>1.7909999999999999</v>
      </c>
      <c r="H447">
        <v>0.35199999999999998</v>
      </c>
      <c r="I447">
        <v>12.93</v>
      </c>
      <c r="J447">
        <v>89.2</v>
      </c>
      <c r="K447">
        <v>1.6</v>
      </c>
      <c r="N447" s="17">
        <v>36714.666666666664</v>
      </c>
      <c r="O447" s="17">
        <f t="shared" si="6"/>
        <v>36714.708333333336</v>
      </c>
      <c r="P447" s="1">
        <v>19.313333333333333</v>
      </c>
      <c r="Q447" s="6"/>
      <c r="R447" s="6"/>
      <c r="S447" s="6"/>
      <c r="T447" s="6"/>
      <c r="U447" s="6"/>
      <c r="V447" s="6"/>
      <c r="W447" s="6">
        <v>1.6</v>
      </c>
      <c r="X447" s="6"/>
      <c r="Y447" s="6"/>
    </row>
    <row r="448" spans="1:25">
      <c r="A448" s="22">
        <v>18.375</v>
      </c>
      <c r="B448" s="14">
        <v>18.375</v>
      </c>
      <c r="C448">
        <v>0</v>
      </c>
      <c r="D448">
        <v>1.478</v>
      </c>
      <c r="E448">
        <v>1.7350000000000001</v>
      </c>
      <c r="F448">
        <v>2.1869999999999998</v>
      </c>
      <c r="G448">
        <v>2.3969999999999998</v>
      </c>
      <c r="H448">
        <v>0.46800000000000003</v>
      </c>
      <c r="I448">
        <v>14.74</v>
      </c>
      <c r="J448">
        <v>82.6</v>
      </c>
      <c r="K448">
        <v>0</v>
      </c>
      <c r="N448" s="17">
        <v>36714.708333333336</v>
      </c>
      <c r="O448" s="17">
        <f t="shared" si="6"/>
        <v>36714.75</v>
      </c>
      <c r="P448" s="1">
        <v>18.313333333333333</v>
      </c>
      <c r="Q448" s="6"/>
      <c r="R448" s="6"/>
      <c r="S448" s="6"/>
      <c r="T448" s="6"/>
      <c r="U448" s="6"/>
      <c r="V448" s="6"/>
      <c r="W448" s="6">
        <v>0</v>
      </c>
      <c r="X448" s="6"/>
      <c r="Y448" s="6"/>
    </row>
    <row r="449" spans="1:29">
      <c r="A449" s="22">
        <v>18.416666666666657</v>
      </c>
      <c r="B449" s="14">
        <v>18.416666666666657</v>
      </c>
      <c r="C449">
        <v>0</v>
      </c>
      <c r="D449">
        <v>2.2759999999999998</v>
      </c>
      <c r="E449">
        <v>2.7370000000000001</v>
      </c>
      <c r="F449">
        <v>3.38</v>
      </c>
      <c r="G449">
        <v>3.8330000000000002</v>
      </c>
      <c r="H449">
        <v>0.34499999999999997</v>
      </c>
      <c r="I449">
        <v>14.32</v>
      </c>
      <c r="J449">
        <v>82.1</v>
      </c>
      <c r="K449">
        <v>0</v>
      </c>
      <c r="N449" s="17">
        <v>36714.75</v>
      </c>
      <c r="O449" s="17">
        <f t="shared" si="6"/>
        <v>36714.791666666664</v>
      </c>
      <c r="P449" s="1">
        <v>18.010000000000002</v>
      </c>
      <c r="Q449" s="6"/>
      <c r="R449" s="6"/>
      <c r="S449" s="6"/>
      <c r="T449" s="6"/>
      <c r="U449" s="6"/>
      <c r="V449" s="6"/>
      <c r="W449" s="6">
        <v>0</v>
      </c>
      <c r="X449" s="6"/>
      <c r="Y449" s="6"/>
    </row>
    <row r="450" spans="1:29">
      <c r="A450" s="22">
        <v>18.458333333333343</v>
      </c>
      <c r="B450" s="14">
        <v>18.458333333333343</v>
      </c>
      <c r="C450">
        <v>0</v>
      </c>
      <c r="D450">
        <v>2.5179999999999998</v>
      </c>
      <c r="E450">
        <v>2.9660000000000002</v>
      </c>
      <c r="F450">
        <v>3.601</v>
      </c>
      <c r="G450">
        <v>4.157</v>
      </c>
      <c r="H450">
        <v>0.52500000000000002</v>
      </c>
      <c r="I450">
        <v>13.9</v>
      </c>
      <c r="J450">
        <v>86.3</v>
      </c>
      <c r="K450">
        <v>0.3</v>
      </c>
      <c r="N450" s="17">
        <v>36714.791666666664</v>
      </c>
      <c r="O450" s="17">
        <f t="shared" si="6"/>
        <v>36714.833333333336</v>
      </c>
      <c r="P450" s="1">
        <v>17.420000000000002</v>
      </c>
      <c r="Q450" s="6"/>
      <c r="R450" s="6"/>
      <c r="S450" s="6"/>
      <c r="T450" s="6"/>
      <c r="U450" s="6"/>
      <c r="V450" s="6"/>
      <c r="W450" s="6">
        <v>0.3</v>
      </c>
      <c r="X450" s="6"/>
      <c r="Y450" s="6"/>
    </row>
    <row r="451" spans="1:29">
      <c r="A451" s="22">
        <v>18.5</v>
      </c>
      <c r="B451" s="14">
        <v>18.5</v>
      </c>
      <c r="C451">
        <v>0</v>
      </c>
      <c r="D451">
        <v>2.0630000000000002</v>
      </c>
      <c r="E451">
        <v>2.5</v>
      </c>
      <c r="F451">
        <v>3.2480000000000002</v>
      </c>
      <c r="G451">
        <v>3.5430000000000001</v>
      </c>
      <c r="H451">
        <v>0.318</v>
      </c>
      <c r="I451">
        <v>14.22</v>
      </c>
      <c r="J451">
        <v>81.3</v>
      </c>
      <c r="K451">
        <v>0</v>
      </c>
      <c r="N451" s="17">
        <v>36714.833333333336</v>
      </c>
      <c r="O451" s="17">
        <f t="shared" si="6"/>
        <v>36714.875</v>
      </c>
      <c r="P451" s="1">
        <v>16.249999999999996</v>
      </c>
      <c r="Q451" s="6"/>
      <c r="R451" s="6"/>
      <c r="S451" s="6"/>
      <c r="T451" s="6"/>
      <c r="U451" s="6"/>
      <c r="V451" s="6"/>
      <c r="W451" s="6">
        <v>0</v>
      </c>
      <c r="X451" s="6"/>
      <c r="Y451" s="6"/>
    </row>
    <row r="452" spans="1:29">
      <c r="A452" s="22">
        <v>18.541666666666657</v>
      </c>
      <c r="B452" s="14">
        <v>18.541666666666657</v>
      </c>
      <c r="C452">
        <v>0</v>
      </c>
      <c r="D452">
        <v>1.7509999999999999</v>
      </c>
      <c r="E452">
        <v>2.0960000000000001</v>
      </c>
      <c r="F452">
        <v>2.64</v>
      </c>
      <c r="G452">
        <v>2.9380000000000002</v>
      </c>
      <c r="H452">
        <v>0.39300000000000002</v>
      </c>
      <c r="I452">
        <v>15.53</v>
      </c>
      <c r="J452">
        <v>75.3</v>
      </c>
      <c r="K452">
        <v>0</v>
      </c>
      <c r="N452" s="17">
        <v>36714.875</v>
      </c>
      <c r="O452" s="17">
        <f t="shared" si="6"/>
        <v>36714.916666666664</v>
      </c>
      <c r="P452" s="1">
        <v>15.409999999999998</v>
      </c>
      <c r="Q452" s="6"/>
      <c r="R452" s="6"/>
      <c r="S452" s="6"/>
      <c r="T452" s="6"/>
      <c r="U452" s="6"/>
      <c r="V452" s="6"/>
      <c r="W452" s="6">
        <v>0</v>
      </c>
      <c r="X452" s="6"/>
      <c r="Y452" s="6"/>
    </row>
    <row r="453" spans="1:29">
      <c r="A453" s="22">
        <v>18.583333333333343</v>
      </c>
      <c r="B453" s="14">
        <v>18.583333333333343</v>
      </c>
      <c r="C453">
        <v>0</v>
      </c>
      <c r="D453">
        <v>1.962</v>
      </c>
      <c r="E453">
        <v>2.3479999999999999</v>
      </c>
      <c r="F453">
        <v>3.0030000000000001</v>
      </c>
      <c r="G453">
        <v>3.3159999999999998</v>
      </c>
      <c r="H453">
        <v>0.32900000000000001</v>
      </c>
      <c r="I453">
        <v>16.05</v>
      </c>
      <c r="J453">
        <v>70.7</v>
      </c>
      <c r="K453">
        <v>0</v>
      </c>
      <c r="N453" s="17">
        <v>36714.916666666664</v>
      </c>
      <c r="O453" s="17">
        <f t="shared" si="6"/>
        <v>36714.958333333336</v>
      </c>
      <c r="P453" s="1">
        <v>14.79</v>
      </c>
      <c r="Q453" s="6"/>
      <c r="R453" s="6"/>
      <c r="S453" s="6"/>
      <c r="T453" s="6"/>
      <c r="U453" s="6"/>
      <c r="V453" s="6"/>
      <c r="W453" s="6">
        <v>0</v>
      </c>
      <c r="X453" s="6"/>
      <c r="Y453" s="6"/>
    </row>
    <row r="454" spans="1:29">
      <c r="A454" s="22">
        <v>18.625</v>
      </c>
      <c r="B454" s="14">
        <v>18.625</v>
      </c>
      <c r="C454">
        <v>0</v>
      </c>
      <c r="D454">
        <v>1.7130000000000001</v>
      </c>
      <c r="E454">
        <v>2.1459999999999999</v>
      </c>
      <c r="F454">
        <v>2.8010000000000002</v>
      </c>
      <c r="G454">
        <v>3.085</v>
      </c>
      <c r="H454">
        <v>0.17399999999999999</v>
      </c>
      <c r="I454">
        <v>15.89</v>
      </c>
      <c r="J454">
        <v>68.75</v>
      </c>
      <c r="K454">
        <v>0</v>
      </c>
      <c r="N454" s="17">
        <v>36714.958333333336</v>
      </c>
      <c r="O454" s="17">
        <f t="shared" si="6"/>
        <v>36715</v>
      </c>
      <c r="P454" s="1">
        <v>14.296666666666667</v>
      </c>
      <c r="Q454" s="6"/>
      <c r="R454" s="6"/>
      <c r="S454" s="6"/>
      <c r="T454" s="6"/>
      <c r="U454" s="6"/>
      <c r="V454" s="6"/>
      <c r="W454" s="6">
        <v>0</v>
      </c>
      <c r="X454" s="6"/>
      <c r="Y454" s="6"/>
      <c r="AB454" s="16"/>
      <c r="AC454" s="16"/>
    </row>
    <row r="455" spans="1:29">
      <c r="A455" s="22">
        <v>18.666666666666657</v>
      </c>
      <c r="B455" s="14">
        <v>18.666666666666657</v>
      </c>
      <c r="C455">
        <v>0</v>
      </c>
      <c r="D455">
        <v>1.53</v>
      </c>
      <c r="E455">
        <v>1.9430000000000001</v>
      </c>
      <c r="F455">
        <v>2.423</v>
      </c>
      <c r="G455">
        <v>2.637</v>
      </c>
      <c r="H455">
        <v>0.26700000000000002</v>
      </c>
      <c r="I455">
        <v>16.809999999999999</v>
      </c>
      <c r="J455">
        <v>66.59</v>
      </c>
      <c r="K455">
        <v>0</v>
      </c>
      <c r="N455" s="17">
        <v>36715</v>
      </c>
      <c r="O455" s="17">
        <f t="shared" si="6"/>
        <v>36715.041666666664</v>
      </c>
      <c r="P455" s="1">
        <v>13.85</v>
      </c>
      <c r="Q455" s="6"/>
      <c r="R455" s="6"/>
      <c r="S455" s="6"/>
      <c r="T455" s="6"/>
      <c r="U455" s="6"/>
      <c r="V455" s="6"/>
      <c r="W455" s="6">
        <v>0</v>
      </c>
      <c r="X455" s="6"/>
      <c r="Y455" s="6"/>
    </row>
    <row r="456" spans="1:29">
      <c r="A456" s="22">
        <v>18.708333333333343</v>
      </c>
      <c r="B456" s="14">
        <v>18.708333333333343</v>
      </c>
      <c r="C456">
        <v>0</v>
      </c>
      <c r="D456">
        <v>1.264</v>
      </c>
      <c r="E456">
        <v>1.538</v>
      </c>
      <c r="F456">
        <v>1.774</v>
      </c>
      <c r="G456">
        <v>1.944</v>
      </c>
      <c r="H456">
        <v>0.108</v>
      </c>
      <c r="I456">
        <v>15.59</v>
      </c>
      <c r="J456">
        <v>77.5</v>
      </c>
      <c r="K456">
        <v>0</v>
      </c>
      <c r="N456" s="17">
        <v>36715.041666666664</v>
      </c>
      <c r="O456" s="17">
        <f t="shared" ref="O456:O498" si="7">M$3+N$4+O$4+B456</f>
        <v>36715.083333333336</v>
      </c>
      <c r="P456" s="1">
        <v>13.556666666666667</v>
      </c>
      <c r="Q456" s="6"/>
      <c r="R456" s="6"/>
      <c r="S456" s="6"/>
      <c r="T456" s="6"/>
      <c r="U456" s="6"/>
      <c r="V456" s="6"/>
      <c r="W456" s="6">
        <v>0</v>
      </c>
      <c r="X456" s="6"/>
      <c r="Y456" s="6"/>
    </row>
    <row r="457" spans="1:29">
      <c r="A457" s="22">
        <v>18.75</v>
      </c>
      <c r="B457" s="14">
        <v>18.75</v>
      </c>
      <c r="C457">
        <v>0</v>
      </c>
      <c r="D457">
        <v>0.52100000000000002</v>
      </c>
      <c r="E457">
        <v>0.63200000000000001</v>
      </c>
      <c r="F457">
        <v>0.77700000000000002</v>
      </c>
      <c r="G457">
        <v>0.92300000000000004</v>
      </c>
      <c r="H457">
        <v>1.7999999999999999E-2</v>
      </c>
      <c r="I457">
        <v>13.6</v>
      </c>
      <c r="J457">
        <v>87.6</v>
      </c>
      <c r="K457">
        <v>0</v>
      </c>
      <c r="N457" s="17">
        <v>36715.083333333336</v>
      </c>
      <c r="O457" s="17">
        <f t="shared" si="7"/>
        <v>36715.125</v>
      </c>
      <c r="P457" s="1">
        <v>13.266666666666666</v>
      </c>
      <c r="Q457" s="6"/>
      <c r="R457" s="6"/>
      <c r="S457" s="6"/>
      <c r="T457" s="6"/>
      <c r="U457" s="6"/>
      <c r="V457" s="6"/>
      <c r="W457" s="6">
        <v>0</v>
      </c>
      <c r="X457" s="6"/>
      <c r="Y457" s="6"/>
    </row>
    <row r="458" spans="1:29">
      <c r="A458" s="22">
        <v>18.791666666666657</v>
      </c>
      <c r="B458" s="14">
        <v>18.791666666666657</v>
      </c>
      <c r="C458">
        <v>0</v>
      </c>
      <c r="D458">
        <v>0.35199999999999998</v>
      </c>
      <c r="E458">
        <v>0.42899999999999999</v>
      </c>
      <c r="F458">
        <v>0.48</v>
      </c>
      <c r="G458">
        <v>0.57299999999999995</v>
      </c>
      <c r="H458">
        <v>4.0000000000000001E-3</v>
      </c>
      <c r="I458">
        <v>12.82</v>
      </c>
      <c r="J458">
        <v>90.8</v>
      </c>
      <c r="K458">
        <v>0</v>
      </c>
      <c r="N458" s="17">
        <v>36715.125</v>
      </c>
      <c r="O458" s="17">
        <f t="shared" si="7"/>
        <v>36715.166666666664</v>
      </c>
      <c r="P458" s="1">
        <v>12.553333333333333</v>
      </c>
      <c r="Q458" s="6"/>
      <c r="R458" s="6"/>
      <c r="S458" s="6"/>
      <c r="T458" s="6"/>
      <c r="U458" s="6"/>
      <c r="V458" s="6"/>
      <c r="W458" s="6">
        <v>0</v>
      </c>
      <c r="X458" s="6"/>
      <c r="Y458" s="6"/>
    </row>
    <row r="459" spans="1:29">
      <c r="A459" s="22">
        <v>18.833333333333343</v>
      </c>
      <c r="B459" s="14">
        <v>18.833333333333343</v>
      </c>
      <c r="C459">
        <v>0</v>
      </c>
      <c r="D459">
        <v>0.38900000000000001</v>
      </c>
      <c r="E459">
        <v>0.51400000000000001</v>
      </c>
      <c r="F459">
        <v>0.59699999999999998</v>
      </c>
      <c r="G459">
        <v>0.70799999999999996</v>
      </c>
      <c r="H459">
        <v>2E-3</v>
      </c>
      <c r="I459">
        <v>12.34</v>
      </c>
      <c r="J459">
        <v>93.7</v>
      </c>
      <c r="K459">
        <v>0</v>
      </c>
      <c r="N459" s="17">
        <v>36715.166666666664</v>
      </c>
      <c r="O459" s="17">
        <f t="shared" si="7"/>
        <v>36715.208333333336</v>
      </c>
      <c r="P459" s="1">
        <v>11.89</v>
      </c>
      <c r="Q459" s="6"/>
      <c r="R459" s="6"/>
      <c r="S459" s="6"/>
      <c r="T459" s="6"/>
      <c r="U459" s="6"/>
      <c r="V459" s="6"/>
      <c r="W459" s="6">
        <v>0</v>
      </c>
      <c r="X459" s="6"/>
      <c r="Y459" s="6"/>
    </row>
    <row r="460" spans="1:29">
      <c r="A460" s="22">
        <v>18.875</v>
      </c>
      <c r="B460" s="14">
        <v>18.875</v>
      </c>
      <c r="C460">
        <v>0</v>
      </c>
      <c r="D460">
        <v>0.68899999999999995</v>
      </c>
      <c r="E460">
        <v>0.86399999999999999</v>
      </c>
      <c r="F460">
        <v>0.96899999999999997</v>
      </c>
      <c r="G460">
        <v>1.1359999999999999</v>
      </c>
      <c r="H460">
        <v>0</v>
      </c>
      <c r="I460">
        <v>11.9</v>
      </c>
      <c r="J460">
        <v>95.4</v>
      </c>
      <c r="K460">
        <v>0</v>
      </c>
      <c r="N460" s="17">
        <v>36715.208333333336</v>
      </c>
      <c r="O460" s="17">
        <f t="shared" si="7"/>
        <v>36715.25</v>
      </c>
      <c r="P460" s="1">
        <v>11.54</v>
      </c>
      <c r="Q460" s="6"/>
      <c r="R460" s="6"/>
      <c r="S460" s="6"/>
      <c r="T460" s="6"/>
      <c r="U460" s="6"/>
      <c r="V460" s="6"/>
      <c r="W460" s="6">
        <v>0</v>
      </c>
      <c r="X460" s="6"/>
      <c r="Y460" s="6"/>
    </row>
    <row r="461" spans="1:29">
      <c r="A461" s="22">
        <v>18.916666666666657</v>
      </c>
      <c r="B461" s="14">
        <v>18.916666666666657</v>
      </c>
      <c r="C461">
        <v>0</v>
      </c>
      <c r="D461">
        <v>0.497</v>
      </c>
      <c r="E461">
        <v>0.65700000000000003</v>
      </c>
      <c r="F461">
        <v>0.79400000000000004</v>
      </c>
      <c r="G461">
        <v>0.96499999999999997</v>
      </c>
      <c r="H461">
        <v>0</v>
      </c>
      <c r="I461">
        <v>11.62</v>
      </c>
      <c r="J461">
        <v>95.7</v>
      </c>
      <c r="K461">
        <v>0</v>
      </c>
      <c r="N461" s="17">
        <v>36715.25</v>
      </c>
      <c r="O461" s="17">
        <f t="shared" si="7"/>
        <v>36715.291666666664</v>
      </c>
      <c r="P461" s="1">
        <v>12.163333333333334</v>
      </c>
      <c r="Q461" s="6"/>
      <c r="R461" s="6"/>
      <c r="S461" s="6"/>
      <c r="T461" s="6"/>
      <c r="U461" s="6"/>
      <c r="V461" s="6"/>
      <c r="W461" s="6">
        <v>0</v>
      </c>
      <c r="X461" s="6"/>
      <c r="Y461" s="6"/>
    </row>
    <row r="462" spans="1:29">
      <c r="A462" s="22">
        <v>18.958333333333343</v>
      </c>
      <c r="B462" s="14">
        <v>18.958333333333343</v>
      </c>
      <c r="C462">
        <v>0</v>
      </c>
      <c r="D462">
        <v>0.55100000000000005</v>
      </c>
      <c r="E462">
        <v>0.71499999999999997</v>
      </c>
      <c r="F462">
        <v>0.83</v>
      </c>
      <c r="G462">
        <v>0.97299999999999998</v>
      </c>
      <c r="H462">
        <v>-1E-3</v>
      </c>
      <c r="I462">
        <v>11.53</v>
      </c>
      <c r="J462">
        <v>96.1</v>
      </c>
      <c r="K462">
        <v>0</v>
      </c>
      <c r="N462" s="17">
        <v>36715.291666666664</v>
      </c>
      <c r="O462" s="17">
        <f t="shared" si="7"/>
        <v>36715.333333333336</v>
      </c>
      <c r="P462" s="1">
        <v>13.910000000000002</v>
      </c>
      <c r="Q462" s="6"/>
      <c r="R462" s="6"/>
      <c r="S462" s="6"/>
      <c r="T462" s="6"/>
      <c r="U462" s="6"/>
      <c r="V462" s="6"/>
      <c r="W462" s="6">
        <v>0</v>
      </c>
      <c r="X462" s="6"/>
      <c r="Y462" s="6"/>
    </row>
    <row r="463" spans="1:29">
      <c r="A463" s="22">
        <v>19</v>
      </c>
      <c r="B463" s="14">
        <v>19</v>
      </c>
      <c r="C463">
        <v>0</v>
      </c>
      <c r="D463">
        <v>0.53700000000000003</v>
      </c>
      <c r="E463">
        <v>0.70199999999999996</v>
      </c>
      <c r="F463">
        <v>0.84599999999999997</v>
      </c>
      <c r="G463">
        <v>1.002</v>
      </c>
      <c r="H463">
        <v>-6.0000000000000001E-3</v>
      </c>
      <c r="I463">
        <v>11.02</v>
      </c>
      <c r="J463">
        <v>96.2</v>
      </c>
      <c r="K463">
        <v>0</v>
      </c>
      <c r="N463" s="17">
        <v>36715.333333333336</v>
      </c>
      <c r="O463" s="17">
        <f t="shared" si="7"/>
        <v>36715.375</v>
      </c>
      <c r="P463" s="1">
        <v>16.293333333333337</v>
      </c>
      <c r="Q463" s="6"/>
      <c r="R463" s="6"/>
      <c r="S463" s="6"/>
      <c r="T463" s="6"/>
      <c r="U463" s="6"/>
      <c r="V463" s="6"/>
      <c r="W463" s="6">
        <v>0</v>
      </c>
      <c r="X463" s="6"/>
      <c r="Y463" s="6"/>
    </row>
    <row r="464" spans="1:29">
      <c r="A464" s="22">
        <v>19.041666666666657</v>
      </c>
      <c r="B464" s="14">
        <v>19.041666666666657</v>
      </c>
      <c r="C464">
        <v>0</v>
      </c>
      <c r="D464">
        <v>0.433</v>
      </c>
      <c r="E464">
        <v>0.54900000000000004</v>
      </c>
      <c r="F464">
        <v>0.69399999999999995</v>
      </c>
      <c r="G464">
        <v>0.85199999999999998</v>
      </c>
      <c r="H464">
        <v>0</v>
      </c>
      <c r="I464">
        <v>9.9499999999999993</v>
      </c>
      <c r="J464">
        <v>97</v>
      </c>
      <c r="K464">
        <v>0</v>
      </c>
      <c r="N464" s="17">
        <v>36715.375</v>
      </c>
      <c r="O464" s="17">
        <f t="shared" si="7"/>
        <v>36715.416666666664</v>
      </c>
      <c r="P464" s="1">
        <v>18.709999999999997</v>
      </c>
      <c r="Q464" s="6"/>
      <c r="R464" s="6"/>
      <c r="S464" s="6"/>
      <c r="T464" s="6"/>
      <c r="U464" s="6"/>
      <c r="V464" s="6"/>
      <c r="W464" s="6">
        <v>0</v>
      </c>
      <c r="X464" s="6"/>
      <c r="Y464" s="6"/>
    </row>
    <row r="465" spans="1:25">
      <c r="A465" s="22">
        <v>19.083333333333343</v>
      </c>
      <c r="B465" s="14">
        <v>19.083333333333343</v>
      </c>
      <c r="C465">
        <v>0</v>
      </c>
      <c r="D465">
        <v>0.66700000000000004</v>
      </c>
      <c r="E465">
        <v>0.85399999999999998</v>
      </c>
      <c r="F465">
        <v>1.0069999999999999</v>
      </c>
      <c r="G465">
        <v>1.2010000000000001</v>
      </c>
      <c r="H465">
        <v>0</v>
      </c>
      <c r="I465">
        <v>9.7799999999999994</v>
      </c>
      <c r="J465">
        <v>96.9</v>
      </c>
      <c r="K465">
        <v>0</v>
      </c>
      <c r="N465" s="17">
        <v>36715.416666666664</v>
      </c>
      <c r="O465" s="17">
        <f t="shared" si="7"/>
        <v>36715.458333333336</v>
      </c>
      <c r="P465" s="1">
        <v>21.766666666666666</v>
      </c>
      <c r="Q465" s="6"/>
      <c r="R465" s="6"/>
      <c r="S465" s="6"/>
      <c r="T465" s="6"/>
      <c r="U465" s="6"/>
      <c r="V465" s="6"/>
      <c r="W465" s="6">
        <v>0</v>
      </c>
      <c r="X465" s="6"/>
      <c r="Y465" s="6"/>
    </row>
    <row r="466" spans="1:25">
      <c r="A466" s="22">
        <v>19.125</v>
      </c>
      <c r="B466" s="14">
        <v>19.125</v>
      </c>
      <c r="C466">
        <v>0</v>
      </c>
      <c r="D466">
        <v>0.79600000000000004</v>
      </c>
      <c r="E466">
        <v>1</v>
      </c>
      <c r="F466">
        <v>1.19</v>
      </c>
      <c r="G466">
        <v>1.379</v>
      </c>
      <c r="H466">
        <v>5.1999999999999998E-2</v>
      </c>
      <c r="I466">
        <v>10.11</v>
      </c>
      <c r="J466">
        <v>95.4</v>
      </c>
      <c r="K466">
        <v>0</v>
      </c>
      <c r="N466" s="12">
        <v>36715.458333333336</v>
      </c>
      <c r="O466" s="12">
        <f t="shared" si="7"/>
        <v>36715.5</v>
      </c>
      <c r="P466" s="1">
        <v>23.703333333333333</v>
      </c>
      <c r="Q466" s="6"/>
      <c r="R466" s="6"/>
      <c r="S466" s="6"/>
      <c r="T466" s="6"/>
      <c r="U466" s="6"/>
      <c r="V466" s="6"/>
      <c r="W466" s="6">
        <v>0</v>
      </c>
      <c r="X466" s="6"/>
      <c r="Y466" s="6"/>
    </row>
    <row r="467" spans="1:25">
      <c r="A467" s="22">
        <v>19.166666666666657</v>
      </c>
      <c r="B467" s="14">
        <v>19.166666666666657</v>
      </c>
      <c r="C467">
        <v>0</v>
      </c>
      <c r="D467">
        <v>0.94799999999999995</v>
      </c>
      <c r="E467">
        <v>1.167</v>
      </c>
      <c r="F467">
        <v>1.3560000000000001</v>
      </c>
      <c r="G467">
        <v>1.5409999999999999</v>
      </c>
      <c r="H467">
        <v>0.16500000000000001</v>
      </c>
      <c r="I467">
        <v>10.99</v>
      </c>
      <c r="J467">
        <v>94.5</v>
      </c>
      <c r="K467">
        <v>0</v>
      </c>
      <c r="N467" s="12">
        <v>36715.5</v>
      </c>
      <c r="O467" s="12">
        <f t="shared" si="7"/>
        <v>36715.541666666664</v>
      </c>
      <c r="P467" s="1">
        <v>25.25</v>
      </c>
      <c r="Q467" s="6"/>
      <c r="R467" s="6"/>
      <c r="S467" s="6"/>
      <c r="T467" s="6"/>
      <c r="U467" s="6"/>
      <c r="V467" s="6"/>
      <c r="W467" s="6">
        <v>0</v>
      </c>
      <c r="X467" s="6"/>
      <c r="Y467" s="6"/>
    </row>
    <row r="468" spans="1:25">
      <c r="A468" s="22">
        <v>19.208333333333343</v>
      </c>
      <c r="B468" s="14">
        <v>19.208333333333343</v>
      </c>
      <c r="C468">
        <v>0</v>
      </c>
      <c r="D468">
        <v>1.282</v>
      </c>
      <c r="E468">
        <v>1.569</v>
      </c>
      <c r="F468">
        <v>1.7989999999999999</v>
      </c>
      <c r="G468">
        <v>2.0350000000000001</v>
      </c>
      <c r="H468">
        <v>0.36099999999999999</v>
      </c>
      <c r="I468">
        <v>13.45</v>
      </c>
      <c r="J468">
        <v>84.2</v>
      </c>
      <c r="K468">
        <v>0</v>
      </c>
      <c r="N468" s="12">
        <v>36715.541666666664</v>
      </c>
      <c r="O468" s="12">
        <f t="shared" si="7"/>
        <v>36715.583333333336</v>
      </c>
      <c r="P468" s="1">
        <v>22.196666666666669</v>
      </c>
      <c r="Q468" s="6"/>
      <c r="R468" s="6"/>
      <c r="S468" s="6"/>
      <c r="T468" s="6"/>
      <c r="U468" s="6"/>
      <c r="V468" s="6"/>
      <c r="W468" s="6">
        <v>0</v>
      </c>
      <c r="X468" s="6"/>
      <c r="Y468" s="6"/>
    </row>
    <row r="469" spans="1:25">
      <c r="A469" s="22">
        <v>19.25</v>
      </c>
      <c r="B469" s="14">
        <v>19.25</v>
      </c>
      <c r="C469">
        <v>0</v>
      </c>
      <c r="D469">
        <v>1.143</v>
      </c>
      <c r="E469">
        <v>1.38</v>
      </c>
      <c r="F469">
        <v>1.5780000000000001</v>
      </c>
      <c r="G469">
        <v>1.778</v>
      </c>
      <c r="H469">
        <v>0.52100000000000002</v>
      </c>
      <c r="I469">
        <v>15.85</v>
      </c>
      <c r="J469">
        <v>75.3</v>
      </c>
      <c r="K469">
        <v>0</v>
      </c>
      <c r="N469" s="12">
        <v>36715.583333333336</v>
      </c>
      <c r="O469" s="12">
        <f t="shared" si="7"/>
        <v>36715.625</v>
      </c>
      <c r="P469" s="1">
        <v>19.593333333333334</v>
      </c>
      <c r="Q469" s="6"/>
      <c r="R469" s="6"/>
      <c r="S469" s="6"/>
      <c r="T469" s="6"/>
      <c r="U469" s="6"/>
      <c r="V469" s="6"/>
      <c r="W469" s="6">
        <v>0</v>
      </c>
      <c r="X469" s="6"/>
      <c r="Y469" s="6"/>
    </row>
    <row r="470" spans="1:25">
      <c r="A470" s="22">
        <v>19.291666666666657</v>
      </c>
      <c r="B470" s="14">
        <v>19.291666666666657</v>
      </c>
      <c r="C470">
        <v>0</v>
      </c>
      <c r="D470">
        <v>1.06</v>
      </c>
      <c r="E470">
        <v>1.278</v>
      </c>
      <c r="F470">
        <v>1.4419999999999999</v>
      </c>
      <c r="G470">
        <v>1.609</v>
      </c>
      <c r="H470">
        <v>0.67100000000000004</v>
      </c>
      <c r="I470">
        <v>17.920000000000002</v>
      </c>
      <c r="J470">
        <v>65.5</v>
      </c>
      <c r="K470">
        <v>0</v>
      </c>
      <c r="N470" s="12">
        <v>36715.625</v>
      </c>
      <c r="O470" s="12">
        <f t="shared" si="7"/>
        <v>36715.666666666664</v>
      </c>
      <c r="P470" s="1">
        <v>18.823333333333334</v>
      </c>
      <c r="Q470" s="6"/>
      <c r="R470" s="6"/>
      <c r="S470" s="6"/>
      <c r="T470" s="6"/>
      <c r="U470" s="6"/>
      <c r="V470" s="6"/>
      <c r="W470" s="6">
        <v>0</v>
      </c>
      <c r="X470" s="6"/>
      <c r="Y470" s="6"/>
    </row>
    <row r="471" spans="1:25">
      <c r="A471" s="22">
        <v>19.333333333333343</v>
      </c>
      <c r="B471" s="14">
        <v>19.333333333333343</v>
      </c>
      <c r="C471">
        <v>0</v>
      </c>
      <c r="D471">
        <v>1.24</v>
      </c>
      <c r="E471">
        <v>1.4610000000000001</v>
      </c>
      <c r="F471">
        <v>1.6519999999999999</v>
      </c>
      <c r="G471">
        <v>1.849</v>
      </c>
      <c r="H471">
        <v>0.79300000000000004</v>
      </c>
      <c r="I471">
        <v>19.850000000000001</v>
      </c>
      <c r="J471">
        <v>58.72</v>
      </c>
      <c r="K471">
        <v>0</v>
      </c>
      <c r="N471" s="12">
        <v>36715.666666666664</v>
      </c>
      <c r="O471" s="12">
        <f t="shared" si="7"/>
        <v>36715.708333333336</v>
      </c>
      <c r="P471" s="1">
        <v>20.773333333333333</v>
      </c>
      <c r="Q471" s="6"/>
      <c r="R471" s="6"/>
      <c r="S471" s="6"/>
      <c r="T471" s="6"/>
      <c r="U471" s="6"/>
      <c r="V471" s="6"/>
      <c r="W471" s="6">
        <v>0</v>
      </c>
      <c r="X471" s="6"/>
      <c r="Y471" s="6"/>
    </row>
    <row r="472" spans="1:25">
      <c r="A472" s="22">
        <v>19.375</v>
      </c>
      <c r="B472" s="14">
        <v>19.375</v>
      </c>
      <c r="C472">
        <v>0</v>
      </c>
      <c r="D472">
        <v>1.726</v>
      </c>
      <c r="E472">
        <v>2.04</v>
      </c>
      <c r="F472">
        <v>2.3180000000000001</v>
      </c>
      <c r="G472">
        <v>2.5950000000000002</v>
      </c>
      <c r="H472">
        <v>0.88</v>
      </c>
      <c r="I472">
        <v>20.93</v>
      </c>
      <c r="J472">
        <v>55.49</v>
      </c>
      <c r="K472">
        <v>0</v>
      </c>
      <c r="N472" s="12">
        <v>36715.708333333336</v>
      </c>
      <c r="O472" s="12">
        <f t="shared" si="7"/>
        <v>36715.75</v>
      </c>
      <c r="P472" s="1">
        <v>22.75</v>
      </c>
      <c r="Q472" s="6"/>
      <c r="R472" s="6"/>
      <c r="S472" s="6"/>
      <c r="T472" s="6"/>
      <c r="U472" s="6"/>
      <c r="V472" s="6"/>
      <c r="W472" s="6">
        <v>0</v>
      </c>
      <c r="X472" s="6"/>
      <c r="Y472" s="6"/>
    </row>
    <row r="473" spans="1:25">
      <c r="A473" s="22">
        <v>19.416666666666657</v>
      </c>
      <c r="B473" s="14">
        <v>19.416666666666657</v>
      </c>
      <c r="C473">
        <v>0</v>
      </c>
      <c r="D473">
        <v>1.607</v>
      </c>
      <c r="E473">
        <v>1.8979999999999999</v>
      </c>
      <c r="F473">
        <v>2.2309999999999999</v>
      </c>
      <c r="G473">
        <v>2.5550000000000002</v>
      </c>
      <c r="H473">
        <v>0.64800000000000002</v>
      </c>
      <c r="I473">
        <v>20.79</v>
      </c>
      <c r="J473">
        <v>52.77</v>
      </c>
      <c r="K473">
        <v>0</v>
      </c>
      <c r="N473" s="12">
        <v>36715.75</v>
      </c>
      <c r="O473" s="12">
        <f t="shared" si="7"/>
        <v>36715.791666666664</v>
      </c>
      <c r="P473" s="1">
        <v>21.2</v>
      </c>
      <c r="Q473" s="6"/>
      <c r="R473" s="6"/>
      <c r="S473" s="6"/>
      <c r="T473" s="6"/>
      <c r="U473" s="6"/>
      <c r="V473" s="6"/>
      <c r="W473" s="6">
        <v>0</v>
      </c>
      <c r="X473" s="6"/>
      <c r="Y473" s="6"/>
    </row>
    <row r="474" spans="1:25">
      <c r="A474" s="22">
        <v>19.458333333333343</v>
      </c>
      <c r="B474" s="14">
        <v>19.458333333333343</v>
      </c>
      <c r="C474">
        <v>0</v>
      </c>
      <c r="D474">
        <v>2.2629999999999999</v>
      </c>
      <c r="E474">
        <v>2.6619999999999999</v>
      </c>
      <c r="F474">
        <v>3.2410000000000001</v>
      </c>
      <c r="G474">
        <v>3.6930000000000001</v>
      </c>
      <c r="H474">
        <v>0.24299999999999999</v>
      </c>
      <c r="I474">
        <v>15.66</v>
      </c>
      <c r="J474">
        <v>69.819999999999993</v>
      </c>
      <c r="K474">
        <v>0.1</v>
      </c>
      <c r="N474" s="12">
        <v>36715.791666666664</v>
      </c>
      <c r="O474" s="12">
        <f t="shared" si="7"/>
        <v>36715.833333333336</v>
      </c>
      <c r="P474" s="1">
        <v>19.313333333333333</v>
      </c>
      <c r="Q474" s="6"/>
      <c r="R474" s="6"/>
      <c r="S474" s="6"/>
      <c r="T474" s="6"/>
      <c r="U474" s="6"/>
      <c r="V474" s="6"/>
      <c r="W474" s="6">
        <v>0.1</v>
      </c>
      <c r="X474" s="6"/>
      <c r="Y474" s="6"/>
    </row>
    <row r="475" spans="1:25">
      <c r="A475" s="22">
        <v>19.5</v>
      </c>
      <c r="B475" s="14">
        <v>19.5</v>
      </c>
      <c r="C475">
        <v>0</v>
      </c>
      <c r="D475">
        <v>1.5669999999999999</v>
      </c>
      <c r="E475">
        <v>1.88</v>
      </c>
      <c r="F475">
        <v>2.3220000000000001</v>
      </c>
      <c r="G475">
        <v>2.6539999999999999</v>
      </c>
      <c r="H475">
        <v>7.0999999999999994E-2</v>
      </c>
      <c r="I475">
        <v>14.77</v>
      </c>
      <c r="J475">
        <v>73.5</v>
      </c>
      <c r="K475">
        <v>2.8</v>
      </c>
      <c r="N475" s="12">
        <v>36715.833333333336</v>
      </c>
      <c r="O475" s="12">
        <f t="shared" si="7"/>
        <v>36715.875</v>
      </c>
      <c r="P475" s="1">
        <v>18.166666666666668</v>
      </c>
      <c r="Q475" s="6"/>
      <c r="R475" s="6"/>
      <c r="S475" s="6"/>
      <c r="T475" s="6"/>
      <c r="U475" s="6"/>
      <c r="V475" s="6"/>
      <c r="W475" s="6">
        <v>2.8</v>
      </c>
      <c r="X475" s="6"/>
      <c r="Y475" s="6"/>
    </row>
    <row r="476" spans="1:25">
      <c r="A476" s="22">
        <v>19.541666666666657</v>
      </c>
      <c r="B476" s="14">
        <v>19.541666666666657</v>
      </c>
      <c r="C476">
        <v>0</v>
      </c>
      <c r="D476">
        <v>1.7190000000000001</v>
      </c>
      <c r="E476">
        <v>2.036</v>
      </c>
      <c r="F476">
        <v>2.331</v>
      </c>
      <c r="G476">
        <v>2.6150000000000002</v>
      </c>
      <c r="H476">
        <v>0.25700000000000001</v>
      </c>
      <c r="I476">
        <v>15.94</v>
      </c>
      <c r="J476">
        <v>75.8</v>
      </c>
      <c r="K476">
        <v>0</v>
      </c>
      <c r="N476" s="12">
        <v>36715.875</v>
      </c>
      <c r="O476" s="12">
        <f t="shared" si="7"/>
        <v>36715.916666666664</v>
      </c>
      <c r="P476" s="1">
        <v>16.61</v>
      </c>
      <c r="Q476" s="6"/>
      <c r="R476" s="6"/>
      <c r="S476" s="6"/>
      <c r="T476" s="6"/>
      <c r="U476" s="6"/>
      <c r="V476" s="6"/>
      <c r="W476" s="6">
        <v>0</v>
      </c>
      <c r="X476" s="6"/>
      <c r="Y476" s="6"/>
    </row>
    <row r="477" spans="1:25">
      <c r="A477" s="22">
        <v>19.583333333333343</v>
      </c>
      <c r="B477" s="14">
        <v>19.583333333333343</v>
      </c>
      <c r="C477">
        <v>0</v>
      </c>
      <c r="D477">
        <v>0.80700000000000005</v>
      </c>
      <c r="E477">
        <v>0.94199999999999995</v>
      </c>
      <c r="F477">
        <v>1.0840000000000001</v>
      </c>
      <c r="G477">
        <v>1.2030000000000001</v>
      </c>
      <c r="H477">
        <v>0.61599999999999999</v>
      </c>
      <c r="I477">
        <v>19.309999999999999</v>
      </c>
      <c r="J477">
        <v>58.5</v>
      </c>
      <c r="K477">
        <v>0</v>
      </c>
      <c r="N477" s="12">
        <v>36715.916666666664</v>
      </c>
      <c r="O477" s="12">
        <f t="shared" si="7"/>
        <v>36715.958333333336</v>
      </c>
      <c r="P477" s="1">
        <v>15.336666666666666</v>
      </c>
      <c r="Q477" s="6"/>
      <c r="R477" s="6"/>
      <c r="S477" s="6"/>
      <c r="T477" s="6"/>
      <c r="U477" s="6"/>
      <c r="V477" s="6"/>
      <c r="W477" s="6">
        <v>0</v>
      </c>
      <c r="X477" s="6"/>
      <c r="Y477" s="6"/>
    </row>
    <row r="478" spans="1:25">
      <c r="A478" s="22">
        <v>19.625</v>
      </c>
      <c r="B478" s="14">
        <v>19.625</v>
      </c>
      <c r="C478">
        <v>0</v>
      </c>
      <c r="D478">
        <v>0.68200000000000005</v>
      </c>
      <c r="E478">
        <v>0.81499999999999995</v>
      </c>
      <c r="F478">
        <v>0.95599999999999996</v>
      </c>
      <c r="G478">
        <v>1.0389999999999999</v>
      </c>
      <c r="H478">
        <v>0.432</v>
      </c>
      <c r="I478">
        <v>21.17</v>
      </c>
      <c r="J478">
        <v>47.81</v>
      </c>
      <c r="K478">
        <v>0</v>
      </c>
      <c r="N478" s="12">
        <v>36715.958333333336</v>
      </c>
      <c r="O478" s="12">
        <f t="shared" si="7"/>
        <v>36716</v>
      </c>
      <c r="P478" s="1">
        <v>14.32</v>
      </c>
      <c r="Q478" s="6"/>
      <c r="R478" s="6"/>
      <c r="S478" s="6"/>
      <c r="T478" s="6"/>
      <c r="U478" s="6"/>
      <c r="V478" s="6"/>
      <c r="W478" s="6">
        <v>0</v>
      </c>
      <c r="X478" s="6"/>
      <c r="Y478" s="6"/>
    </row>
    <row r="479" spans="1:25">
      <c r="A479" s="22">
        <v>19.666666666666657</v>
      </c>
      <c r="B479" s="14">
        <v>19.666666666666657</v>
      </c>
      <c r="C479">
        <v>0</v>
      </c>
      <c r="D479">
        <v>1.4610000000000001</v>
      </c>
      <c r="E479">
        <v>1.77</v>
      </c>
      <c r="F479">
        <v>2.258</v>
      </c>
      <c r="G479">
        <v>2.649</v>
      </c>
      <c r="H479">
        <v>0.13600000000000001</v>
      </c>
      <c r="I479">
        <v>17.350000000000001</v>
      </c>
      <c r="J479">
        <v>63.81</v>
      </c>
      <c r="K479">
        <v>0</v>
      </c>
      <c r="N479" s="12">
        <v>36716</v>
      </c>
      <c r="O479" s="12">
        <f t="shared" si="7"/>
        <v>36716.041666666664</v>
      </c>
      <c r="P479" s="1">
        <v>13.593333333333334</v>
      </c>
      <c r="Q479" s="6"/>
      <c r="R479" s="6"/>
      <c r="S479" s="6"/>
      <c r="T479" s="6"/>
      <c r="U479" s="6"/>
      <c r="V479" s="6"/>
      <c r="W479" s="6">
        <v>0</v>
      </c>
      <c r="X479" s="6"/>
      <c r="Y479" s="6"/>
    </row>
    <row r="480" spans="1:25">
      <c r="A480" s="22">
        <v>19.708333333333343</v>
      </c>
      <c r="B480" s="14">
        <v>19.708333333333343</v>
      </c>
      <c r="C480">
        <v>0</v>
      </c>
      <c r="D480">
        <v>0.71199999999999997</v>
      </c>
      <c r="E480">
        <v>0.83899999999999997</v>
      </c>
      <c r="F480">
        <v>0.98299999999999998</v>
      </c>
      <c r="G480">
        <v>1.0980000000000001</v>
      </c>
      <c r="H480">
        <v>6.9000000000000006E-2</v>
      </c>
      <c r="I480">
        <v>16.52</v>
      </c>
      <c r="J480">
        <v>73.599999999999994</v>
      </c>
      <c r="K480">
        <v>0.1</v>
      </c>
      <c r="N480" s="12">
        <v>36716.041666666664</v>
      </c>
      <c r="O480" s="12">
        <f t="shared" si="7"/>
        <v>36716.083333333336</v>
      </c>
      <c r="P480" s="1">
        <v>12.866666666666665</v>
      </c>
      <c r="Q480" s="6"/>
      <c r="R480" s="6"/>
      <c r="S480" s="6"/>
      <c r="T480" s="6"/>
      <c r="U480" s="6"/>
      <c r="V480" s="6"/>
      <c r="W480" s="6">
        <v>0.1</v>
      </c>
      <c r="X480" s="6"/>
      <c r="Y480" s="6"/>
    </row>
    <row r="481" spans="1:25">
      <c r="A481" s="22">
        <v>19.75</v>
      </c>
      <c r="B481" s="14">
        <v>19.75</v>
      </c>
      <c r="C481">
        <v>0</v>
      </c>
      <c r="D481">
        <v>0.439</v>
      </c>
      <c r="E481">
        <v>0.54700000000000004</v>
      </c>
      <c r="F481">
        <v>0.7</v>
      </c>
      <c r="G481">
        <v>0.80900000000000005</v>
      </c>
      <c r="H481">
        <v>1.9E-2</v>
      </c>
      <c r="I481">
        <v>14.68</v>
      </c>
      <c r="J481">
        <v>87.2</v>
      </c>
      <c r="K481">
        <v>0</v>
      </c>
      <c r="N481" s="12">
        <v>36716.083333333336</v>
      </c>
      <c r="O481" s="12">
        <f t="shared" si="7"/>
        <v>36716.125</v>
      </c>
      <c r="P481" s="1">
        <v>12.229999999999999</v>
      </c>
      <c r="Q481" s="6"/>
      <c r="R481" s="6"/>
      <c r="S481" s="6"/>
      <c r="T481" s="6"/>
      <c r="U481" s="6"/>
      <c r="V481" s="6"/>
      <c r="W481" s="6">
        <v>0</v>
      </c>
      <c r="X481" s="6"/>
      <c r="Y481" s="6"/>
    </row>
    <row r="482" spans="1:25">
      <c r="A482" s="22">
        <v>19.791666666666657</v>
      </c>
      <c r="B482" s="14">
        <v>19.791666666666657</v>
      </c>
      <c r="C482">
        <v>0</v>
      </c>
      <c r="D482">
        <v>0.35699999999999998</v>
      </c>
      <c r="E482">
        <v>0.44700000000000001</v>
      </c>
      <c r="F482">
        <v>0.504</v>
      </c>
      <c r="G482">
        <v>0.57999999999999996</v>
      </c>
      <c r="H482">
        <v>1E-3</v>
      </c>
      <c r="I482">
        <v>12.1</v>
      </c>
      <c r="J482">
        <v>94.5</v>
      </c>
      <c r="K482">
        <v>0</v>
      </c>
      <c r="N482" s="12">
        <v>36716.125</v>
      </c>
      <c r="O482" s="12">
        <f t="shared" si="7"/>
        <v>36716.166666666664</v>
      </c>
      <c r="P482" s="1">
        <v>11.736666666666666</v>
      </c>
      <c r="Q482" s="6"/>
      <c r="R482" s="6"/>
      <c r="S482" s="6"/>
      <c r="T482" s="6"/>
      <c r="U482" s="6"/>
      <c r="V482" s="6"/>
      <c r="W482" s="6">
        <v>0</v>
      </c>
      <c r="X482" s="6"/>
      <c r="Y482" s="6"/>
    </row>
    <row r="483" spans="1:25">
      <c r="A483" s="22">
        <v>19.833333333333343</v>
      </c>
      <c r="B483" s="14">
        <v>19.833333333333343</v>
      </c>
      <c r="C483">
        <v>0</v>
      </c>
      <c r="D483">
        <v>0.29099999999999998</v>
      </c>
      <c r="E483">
        <v>0.36599999999999999</v>
      </c>
      <c r="F483">
        <v>0.40400000000000003</v>
      </c>
      <c r="G483">
        <v>0.379</v>
      </c>
      <c r="H483">
        <v>0</v>
      </c>
      <c r="I483">
        <v>10.27</v>
      </c>
      <c r="J483">
        <v>96.2</v>
      </c>
      <c r="K483">
        <v>0</v>
      </c>
      <c r="N483" s="12">
        <v>36716.166666666664</v>
      </c>
      <c r="O483" s="12">
        <f t="shared" si="7"/>
        <v>36716.208333333336</v>
      </c>
      <c r="P483" s="1">
        <v>11.340000000000002</v>
      </c>
      <c r="Q483" s="6"/>
      <c r="R483" s="6"/>
      <c r="S483" s="6"/>
      <c r="T483" s="6"/>
      <c r="U483" s="6"/>
      <c r="V483" s="6"/>
      <c r="W483" s="6">
        <v>0</v>
      </c>
      <c r="X483" s="6"/>
      <c r="Y483" s="6"/>
    </row>
    <row r="484" spans="1:25">
      <c r="A484" s="22">
        <v>19.875</v>
      </c>
      <c r="B484" s="14">
        <v>19.875</v>
      </c>
      <c r="C484">
        <v>0</v>
      </c>
      <c r="D484">
        <v>0.27200000000000002</v>
      </c>
      <c r="E484">
        <v>0.33400000000000002</v>
      </c>
      <c r="F484">
        <v>0.39</v>
      </c>
      <c r="G484">
        <v>0.47199999999999998</v>
      </c>
      <c r="H484">
        <v>-2E-3</v>
      </c>
      <c r="I484">
        <v>9.75</v>
      </c>
      <c r="J484">
        <v>97.9</v>
      </c>
      <c r="K484">
        <v>0</v>
      </c>
      <c r="N484" s="12">
        <v>36716.208333333336</v>
      </c>
      <c r="O484" s="12">
        <f t="shared" si="7"/>
        <v>36716.25</v>
      </c>
      <c r="P484" s="1">
        <v>11.146666666666667</v>
      </c>
      <c r="Q484" s="6"/>
      <c r="R484" s="6"/>
      <c r="S484" s="6"/>
      <c r="T484" s="6"/>
      <c r="U484" s="6"/>
      <c r="V484" s="6"/>
      <c r="W484" s="6">
        <v>0</v>
      </c>
      <c r="X484" s="6"/>
      <c r="Y484" s="6"/>
    </row>
    <row r="485" spans="1:25">
      <c r="A485" s="22">
        <v>19.916666666666657</v>
      </c>
      <c r="B485" s="14">
        <v>19.916666666666657</v>
      </c>
      <c r="C485">
        <v>0</v>
      </c>
      <c r="D485">
        <v>0.23599999999999999</v>
      </c>
      <c r="E485">
        <v>0.29799999999999999</v>
      </c>
      <c r="F485">
        <v>0.39800000000000002</v>
      </c>
      <c r="G485">
        <v>0.47599999999999998</v>
      </c>
      <c r="H485">
        <v>0</v>
      </c>
      <c r="I485">
        <v>9.2200000000000006</v>
      </c>
      <c r="J485">
        <v>97.7</v>
      </c>
      <c r="K485">
        <v>0</v>
      </c>
      <c r="N485" s="12">
        <v>36716.25</v>
      </c>
      <c r="O485" s="12">
        <f t="shared" si="7"/>
        <v>36716.291666666664</v>
      </c>
      <c r="P485" s="1">
        <v>11.950000000000001</v>
      </c>
      <c r="Q485" s="6"/>
      <c r="R485" s="6"/>
      <c r="S485" s="6"/>
      <c r="T485" s="6"/>
      <c r="U485" s="6"/>
      <c r="V485" s="6"/>
      <c r="W485" s="6">
        <v>0</v>
      </c>
      <c r="X485" s="6"/>
      <c r="Y485" s="6"/>
    </row>
    <row r="486" spans="1:25">
      <c r="A486" s="22">
        <v>19.958333333333343</v>
      </c>
      <c r="B486" s="14">
        <v>19.958333333333343</v>
      </c>
      <c r="C486">
        <v>0</v>
      </c>
      <c r="D486">
        <v>0.32100000000000001</v>
      </c>
      <c r="E486">
        <v>0.374</v>
      </c>
      <c r="F486">
        <v>0.36599999999999999</v>
      </c>
      <c r="G486">
        <v>0.40699999999999997</v>
      </c>
      <c r="H486">
        <v>-3.0000000000000001E-3</v>
      </c>
      <c r="I486">
        <v>8.93</v>
      </c>
      <c r="J486">
        <v>98.2</v>
      </c>
      <c r="K486">
        <v>0</v>
      </c>
      <c r="N486" s="12">
        <v>36716.291666666664</v>
      </c>
      <c r="O486" s="12">
        <f t="shared" si="7"/>
        <v>36716.333333333336</v>
      </c>
      <c r="P486" s="1">
        <v>14.183333333333332</v>
      </c>
      <c r="Q486" s="6"/>
      <c r="R486" s="6"/>
      <c r="S486" s="6"/>
      <c r="T486" s="6"/>
      <c r="U486" s="6"/>
      <c r="V486" s="6"/>
      <c r="W486" s="6">
        <v>0</v>
      </c>
      <c r="X486" s="6"/>
      <c r="Y486" s="6"/>
    </row>
    <row r="487" spans="1:25">
      <c r="A487" s="22">
        <v>20</v>
      </c>
      <c r="B487" s="14">
        <v>20</v>
      </c>
      <c r="C487">
        <v>0</v>
      </c>
      <c r="D487">
        <v>0.45100000000000001</v>
      </c>
      <c r="E487">
        <v>0.58499999999999996</v>
      </c>
      <c r="F487">
        <v>0.69099999999999995</v>
      </c>
      <c r="G487">
        <v>0.81599999999999995</v>
      </c>
      <c r="H487">
        <v>0</v>
      </c>
      <c r="I487">
        <v>8.3699999999999992</v>
      </c>
      <c r="J487">
        <v>97.9</v>
      </c>
      <c r="K487">
        <v>0</v>
      </c>
      <c r="N487" s="12">
        <v>36716.333333333336</v>
      </c>
      <c r="O487" s="12">
        <f t="shared" si="7"/>
        <v>36716.375</v>
      </c>
      <c r="P487" s="1">
        <v>15.81</v>
      </c>
      <c r="Q487" s="6"/>
      <c r="R487" s="6"/>
      <c r="S487" s="6"/>
      <c r="T487" s="6"/>
      <c r="U487" s="6"/>
      <c r="V487" s="6"/>
      <c r="W487" s="6">
        <v>0</v>
      </c>
      <c r="X487" s="6"/>
      <c r="Y487" s="6"/>
    </row>
    <row r="488" spans="1:25">
      <c r="A488" s="22">
        <v>20.041666666666657</v>
      </c>
      <c r="B488" s="14">
        <v>20.041666666666657</v>
      </c>
      <c r="C488">
        <v>0</v>
      </c>
      <c r="D488">
        <v>0.41099999999999998</v>
      </c>
      <c r="E488">
        <v>0.57699999999999996</v>
      </c>
      <c r="F488">
        <v>0.71099999999999997</v>
      </c>
      <c r="G488">
        <v>0.83199999999999996</v>
      </c>
      <c r="H488">
        <v>-2E-3</v>
      </c>
      <c r="I488">
        <v>8.91</v>
      </c>
      <c r="J488">
        <v>95.8</v>
      </c>
      <c r="K488">
        <v>0</v>
      </c>
      <c r="N488" s="12">
        <v>36716.375</v>
      </c>
      <c r="O488" s="12">
        <f t="shared" si="7"/>
        <v>36716.416666666664</v>
      </c>
      <c r="P488" s="1">
        <v>17.916666666666668</v>
      </c>
      <c r="Q488" s="6"/>
      <c r="R488" s="6"/>
      <c r="S488" s="6"/>
      <c r="T488" s="6"/>
      <c r="U488" s="6"/>
      <c r="V488" s="6"/>
      <c r="W488" s="6">
        <v>0</v>
      </c>
      <c r="X488" s="6"/>
      <c r="Y488" s="6"/>
    </row>
    <row r="489" spans="1:25">
      <c r="A489" s="22">
        <v>20.083333333333343</v>
      </c>
      <c r="B489" s="14">
        <v>20.083333333333343</v>
      </c>
      <c r="C489">
        <v>0</v>
      </c>
      <c r="D489">
        <v>0.41599999999999998</v>
      </c>
      <c r="E489">
        <v>0.59599999999999997</v>
      </c>
      <c r="F489">
        <v>0.76</v>
      </c>
      <c r="G489">
        <v>0.90500000000000003</v>
      </c>
      <c r="H489">
        <v>1E-3</v>
      </c>
      <c r="I489">
        <v>8.7799999999999994</v>
      </c>
      <c r="J489">
        <v>94.3</v>
      </c>
      <c r="K489">
        <v>0</v>
      </c>
      <c r="N489" s="12">
        <v>36716.416666666664</v>
      </c>
      <c r="O489" s="12">
        <f t="shared" si="7"/>
        <v>36716.458333333336</v>
      </c>
      <c r="P489" s="1">
        <v>21.146666666666665</v>
      </c>
      <c r="Q489" s="6"/>
      <c r="R489" s="6"/>
      <c r="S489" s="6"/>
      <c r="T489" s="6"/>
      <c r="U489" s="6"/>
      <c r="V489" s="6"/>
      <c r="W489" s="6">
        <v>0</v>
      </c>
      <c r="X489" s="6"/>
      <c r="Y489" s="6"/>
    </row>
    <row r="490" spans="1:25">
      <c r="A490" s="22">
        <v>20.125</v>
      </c>
      <c r="B490" s="14">
        <v>20.125</v>
      </c>
      <c r="C490">
        <v>0</v>
      </c>
      <c r="D490">
        <v>0.36599999999999999</v>
      </c>
      <c r="E490">
        <v>0.48199999999999998</v>
      </c>
      <c r="F490">
        <v>0.60399999999999998</v>
      </c>
      <c r="G490">
        <v>0.66400000000000003</v>
      </c>
      <c r="H490">
        <v>6.8000000000000005E-2</v>
      </c>
      <c r="I490">
        <v>9.57</v>
      </c>
      <c r="J490">
        <v>90.8</v>
      </c>
      <c r="K490">
        <v>0</v>
      </c>
      <c r="N490" s="12">
        <v>36716.458333333336</v>
      </c>
      <c r="O490" s="12">
        <f t="shared" si="7"/>
        <v>36716.5</v>
      </c>
      <c r="P490" s="1">
        <v>23.803333333333331</v>
      </c>
      <c r="Q490" s="6"/>
      <c r="R490" s="6"/>
      <c r="S490" s="6"/>
      <c r="T490" s="6"/>
      <c r="U490" s="6"/>
      <c r="V490" s="6"/>
      <c r="W490" s="6">
        <v>0</v>
      </c>
      <c r="X490" s="6"/>
      <c r="Y490" s="6"/>
    </row>
    <row r="491" spans="1:25">
      <c r="A491" s="22">
        <v>20.166666666666657</v>
      </c>
      <c r="B491" s="14">
        <v>20.166666666666657</v>
      </c>
      <c r="C491">
        <v>0</v>
      </c>
      <c r="D491">
        <v>0.27700000000000002</v>
      </c>
      <c r="E491">
        <v>0.32600000000000001</v>
      </c>
      <c r="F491">
        <v>0.34499999999999997</v>
      </c>
      <c r="G491">
        <v>0.36499999999999999</v>
      </c>
      <c r="H491">
        <v>0.20200000000000001</v>
      </c>
      <c r="I491">
        <v>12.66</v>
      </c>
      <c r="J491">
        <v>81.900000000000006</v>
      </c>
      <c r="K491">
        <v>0</v>
      </c>
      <c r="N491" s="12">
        <v>36716.5</v>
      </c>
      <c r="O491" s="12">
        <f t="shared" si="7"/>
        <v>36716.541666666664</v>
      </c>
      <c r="P491" s="1">
        <v>24.98</v>
      </c>
      <c r="Q491" s="6"/>
      <c r="R491" s="6"/>
      <c r="S491" s="6"/>
      <c r="T491" s="6"/>
      <c r="U491" s="6"/>
      <c r="V491" s="6"/>
      <c r="W491" s="6">
        <v>0</v>
      </c>
      <c r="X491" s="6"/>
      <c r="Y491" s="6"/>
    </row>
    <row r="492" spans="1:25">
      <c r="A492" s="22">
        <v>20.208333333333343</v>
      </c>
      <c r="B492" s="14">
        <v>20.208333333333343</v>
      </c>
      <c r="C492">
        <v>0</v>
      </c>
      <c r="D492">
        <v>1.377</v>
      </c>
      <c r="E492">
        <v>1.635</v>
      </c>
      <c r="F492">
        <v>1.877</v>
      </c>
      <c r="G492">
        <v>2.133</v>
      </c>
      <c r="H492">
        <v>0.32100000000000001</v>
      </c>
      <c r="I492">
        <v>14.9</v>
      </c>
      <c r="J492">
        <v>77.099999999999994</v>
      </c>
      <c r="K492">
        <v>0</v>
      </c>
      <c r="N492" s="12">
        <v>36716.541666666664</v>
      </c>
      <c r="O492" s="12">
        <f t="shared" si="7"/>
        <v>36716.583333333336</v>
      </c>
      <c r="P492" s="1">
        <v>24.74</v>
      </c>
      <c r="Q492" s="6"/>
      <c r="R492" s="6"/>
      <c r="S492" s="6"/>
      <c r="T492" s="6"/>
      <c r="U492" s="6"/>
      <c r="V492" s="6"/>
      <c r="W492" s="6">
        <v>0</v>
      </c>
      <c r="X492" s="6"/>
      <c r="Y492" s="6"/>
    </row>
    <row r="493" spans="1:25">
      <c r="A493" s="22">
        <v>20.25</v>
      </c>
      <c r="B493" s="14">
        <v>20.25</v>
      </c>
      <c r="C493">
        <v>0</v>
      </c>
      <c r="D493">
        <v>2.0009999999999999</v>
      </c>
      <c r="E493">
        <v>2.323</v>
      </c>
      <c r="F493">
        <v>2.6669999999999998</v>
      </c>
      <c r="G493">
        <v>3.0329999999999999</v>
      </c>
      <c r="H493">
        <v>0.36</v>
      </c>
      <c r="I493">
        <v>15.85</v>
      </c>
      <c r="J493">
        <v>76.599999999999994</v>
      </c>
      <c r="K493">
        <v>0</v>
      </c>
      <c r="N493" s="12">
        <v>36716.583333333336</v>
      </c>
      <c r="O493" s="12">
        <f t="shared" si="7"/>
        <v>36716.625</v>
      </c>
      <c r="P493" s="1">
        <v>23.283333333333331</v>
      </c>
      <c r="Q493" s="6"/>
      <c r="R493" s="6"/>
      <c r="S493" s="6"/>
      <c r="T493" s="6"/>
      <c r="U493" s="6"/>
      <c r="V493" s="6"/>
      <c r="W493" s="6">
        <v>0</v>
      </c>
      <c r="X493" s="6"/>
      <c r="Y493" s="6"/>
    </row>
    <row r="494" spans="1:25">
      <c r="A494" s="22">
        <v>20.291666666666657</v>
      </c>
      <c r="B494" s="14">
        <v>20.291666666666657</v>
      </c>
      <c r="C494">
        <v>0</v>
      </c>
      <c r="D494">
        <v>1.405</v>
      </c>
      <c r="E494">
        <v>1.6519999999999999</v>
      </c>
      <c r="F494">
        <v>1.919</v>
      </c>
      <c r="G494">
        <v>2.1659999999999999</v>
      </c>
      <c r="H494">
        <v>0.65900000000000003</v>
      </c>
      <c r="I494">
        <v>17.899999999999999</v>
      </c>
      <c r="J494">
        <v>71.599999999999994</v>
      </c>
      <c r="K494">
        <v>0</v>
      </c>
      <c r="N494" s="12">
        <v>36716.625</v>
      </c>
      <c r="O494" s="12">
        <f t="shared" si="7"/>
        <v>36716.666666666664</v>
      </c>
      <c r="P494" s="1">
        <v>21.403333333333336</v>
      </c>
      <c r="Q494" s="6"/>
      <c r="R494" s="6"/>
      <c r="S494" s="6"/>
      <c r="T494" s="6"/>
      <c r="U494" s="6"/>
      <c r="V494" s="6"/>
      <c r="W494" s="6">
        <v>0</v>
      </c>
      <c r="X494" s="6"/>
      <c r="Y494" s="6"/>
    </row>
    <row r="495" spans="1:25">
      <c r="A495" s="22">
        <v>20.333333333333343</v>
      </c>
      <c r="B495" s="14">
        <v>20.333333333333343</v>
      </c>
      <c r="C495">
        <v>0</v>
      </c>
      <c r="D495">
        <v>1.5660000000000001</v>
      </c>
      <c r="E495">
        <v>1.839</v>
      </c>
      <c r="F495">
        <v>2.1080000000000001</v>
      </c>
      <c r="G495">
        <v>2.3849999999999998</v>
      </c>
      <c r="H495">
        <v>0.79400000000000004</v>
      </c>
      <c r="I495">
        <v>20.27</v>
      </c>
      <c r="J495">
        <v>64.02</v>
      </c>
      <c r="K495">
        <v>0</v>
      </c>
      <c r="N495" s="12">
        <v>36716.666666666664</v>
      </c>
      <c r="O495" s="12">
        <f t="shared" si="7"/>
        <v>36716.708333333336</v>
      </c>
      <c r="P495" s="1">
        <v>20.493333333333332</v>
      </c>
      <c r="Q495" s="6"/>
      <c r="R495" s="6"/>
      <c r="S495" s="6"/>
      <c r="T495" s="6"/>
      <c r="U495" s="6"/>
      <c r="V495" s="6"/>
      <c r="W495" s="6">
        <v>0</v>
      </c>
      <c r="X495" s="6"/>
      <c r="Y495" s="6"/>
    </row>
    <row r="496" spans="1:25">
      <c r="A496" s="22">
        <v>20.375</v>
      </c>
      <c r="B496" s="14">
        <v>20.375</v>
      </c>
      <c r="C496">
        <v>0</v>
      </c>
      <c r="D496">
        <v>1.365</v>
      </c>
      <c r="E496">
        <v>1.5940000000000001</v>
      </c>
      <c r="F496">
        <v>1.8169999999999999</v>
      </c>
      <c r="G496">
        <v>2.024</v>
      </c>
      <c r="H496">
        <v>0.81200000000000006</v>
      </c>
      <c r="I496">
        <v>22.03</v>
      </c>
      <c r="J496">
        <v>58.32</v>
      </c>
      <c r="K496">
        <v>0</v>
      </c>
      <c r="N496" s="12">
        <v>36716.708333333336</v>
      </c>
      <c r="O496" s="12">
        <f t="shared" si="7"/>
        <v>36716.75</v>
      </c>
      <c r="P496" s="1">
        <v>19.723333333333333</v>
      </c>
      <c r="Q496" s="6"/>
      <c r="R496" s="6"/>
      <c r="S496" s="6"/>
      <c r="T496" s="6"/>
      <c r="U496" s="6"/>
      <c r="V496" s="6"/>
      <c r="W496" s="6">
        <v>0</v>
      </c>
      <c r="X496" s="6"/>
      <c r="Y496" s="6"/>
    </row>
    <row r="497" spans="1:25">
      <c r="A497" s="22">
        <v>20.416666666666657</v>
      </c>
      <c r="B497" s="14">
        <v>20.416666666666657</v>
      </c>
      <c r="C497">
        <v>0</v>
      </c>
      <c r="D497">
        <v>2.391</v>
      </c>
      <c r="E497">
        <v>2.8039999999999998</v>
      </c>
      <c r="F497">
        <v>3.198</v>
      </c>
      <c r="G497">
        <v>3.59</v>
      </c>
      <c r="H497">
        <v>0.82799999999999996</v>
      </c>
      <c r="I497">
        <v>22.48</v>
      </c>
      <c r="J497">
        <v>54.11</v>
      </c>
      <c r="K497">
        <v>0</v>
      </c>
      <c r="N497" s="12">
        <v>36716.75</v>
      </c>
      <c r="O497" s="12">
        <f t="shared" si="7"/>
        <v>36716.791666666664</v>
      </c>
      <c r="P497" s="1">
        <v>18.756666666666664</v>
      </c>
      <c r="Q497" s="6"/>
      <c r="R497" s="6"/>
      <c r="S497" s="6"/>
      <c r="T497" s="6"/>
      <c r="U497" s="6"/>
      <c r="V497" s="6"/>
      <c r="W497" s="6">
        <v>0</v>
      </c>
      <c r="X497" s="6"/>
      <c r="Y497" s="6"/>
    </row>
    <row r="498" spans="1:25">
      <c r="A498" s="22">
        <v>20.458333333333343</v>
      </c>
      <c r="B498" s="14">
        <v>20.458333333333343</v>
      </c>
      <c r="C498">
        <v>0</v>
      </c>
      <c r="D498">
        <v>2.6280000000000001</v>
      </c>
      <c r="E498">
        <v>3.085</v>
      </c>
      <c r="F498">
        <v>3.5449999999999999</v>
      </c>
      <c r="G498">
        <v>3.9969999999999999</v>
      </c>
      <c r="H498">
        <v>0.63200000000000001</v>
      </c>
      <c r="I498">
        <v>22.08</v>
      </c>
      <c r="J498">
        <v>54.47</v>
      </c>
      <c r="K498">
        <v>0</v>
      </c>
      <c r="N498" s="12">
        <v>36716.791666666664</v>
      </c>
      <c r="O498" s="12">
        <f t="shared" si="7"/>
        <v>36716.833333333336</v>
      </c>
      <c r="P498" s="1">
        <v>18.006666666666664</v>
      </c>
      <c r="Q498" s="6"/>
      <c r="R498" s="6"/>
      <c r="S498" s="6"/>
      <c r="T498" s="6"/>
      <c r="U498" s="6"/>
      <c r="V498" s="6"/>
      <c r="W498" s="6">
        <v>0</v>
      </c>
      <c r="X498" s="6"/>
      <c r="Y498" s="6"/>
    </row>
    <row r="499" spans="1:25">
      <c r="A499" s="22">
        <v>20.5</v>
      </c>
      <c r="B499" s="1"/>
      <c r="N499" s="12"/>
      <c r="P499" s="1">
        <v>17.546666666666667</v>
      </c>
    </row>
    <row r="500" spans="1:25">
      <c r="A500" s="22">
        <v>20.541666666666657</v>
      </c>
      <c r="B500" s="1"/>
      <c r="P500" s="1">
        <v>17.073333333333334</v>
      </c>
    </row>
    <row r="501" spans="1:25">
      <c r="A501" s="22">
        <v>20.583333333333343</v>
      </c>
      <c r="B501" s="1"/>
      <c r="P501" s="1">
        <v>16.706666666666667</v>
      </c>
    </row>
    <row r="502" spans="1:25">
      <c r="A502" s="22">
        <v>20.625</v>
      </c>
      <c r="B502" s="1"/>
      <c r="P502" s="1">
        <v>16.386666666666667</v>
      </c>
    </row>
    <row r="503" spans="1:25">
      <c r="A503" s="22">
        <v>20.666666666666657</v>
      </c>
      <c r="B503" s="1"/>
      <c r="P503" s="1">
        <v>16.13</v>
      </c>
    </row>
    <row r="504" spans="1:25">
      <c r="A504" s="22">
        <v>20.708333333333343</v>
      </c>
      <c r="B504" s="1"/>
      <c r="P504" s="1">
        <v>15.939999999999998</v>
      </c>
    </row>
    <row r="505" spans="1:25">
      <c r="A505" s="22">
        <v>20.75</v>
      </c>
      <c r="B505" s="1"/>
      <c r="P505" s="1">
        <v>15.776666666666666</v>
      </c>
    </row>
    <row r="506" spans="1:25">
      <c r="A506" s="22">
        <v>20.791666666666657</v>
      </c>
      <c r="B506" s="1"/>
      <c r="P506" s="1">
        <v>15.666666666666666</v>
      </c>
    </row>
    <row r="507" spans="1:25">
      <c r="A507" s="22">
        <v>20.833333333333343</v>
      </c>
      <c r="B507" s="1"/>
      <c r="P507" s="1">
        <v>15.573333333333332</v>
      </c>
    </row>
    <row r="508" spans="1:25">
      <c r="A508" s="22">
        <v>20.875</v>
      </c>
      <c r="B508" s="1"/>
      <c r="P508" s="1">
        <v>15.486666666666666</v>
      </c>
    </row>
    <row r="509" spans="1:25">
      <c r="A509" s="22">
        <v>20.916666666666657</v>
      </c>
      <c r="B509" s="1"/>
      <c r="P509" s="1">
        <v>15.410000000000002</v>
      </c>
    </row>
    <row r="510" spans="1:25">
      <c r="A510" s="22">
        <v>20.958333333333343</v>
      </c>
      <c r="B510" s="1"/>
      <c r="P510" s="1">
        <v>15.493333333333334</v>
      </c>
    </row>
    <row r="511" spans="1:25">
      <c r="A511" s="22">
        <v>21</v>
      </c>
      <c r="B511" s="1"/>
      <c r="P511" s="1">
        <v>15.873333333333335</v>
      </c>
    </row>
    <row r="512" spans="1:25">
      <c r="A512" s="22">
        <v>21.041666666666657</v>
      </c>
      <c r="B512" s="1"/>
      <c r="P512" s="1">
        <v>16.54</v>
      </c>
    </row>
    <row r="513" spans="1:16">
      <c r="A513" s="22">
        <v>21.083333333333343</v>
      </c>
      <c r="B513" s="1"/>
      <c r="P513" s="1">
        <v>17.053333333333331</v>
      </c>
    </row>
    <row r="514" spans="1:16">
      <c r="A514" s="22">
        <v>21.125</v>
      </c>
      <c r="B514" s="1"/>
      <c r="P514" s="1">
        <v>17.47</v>
      </c>
    </row>
    <row r="515" spans="1:16">
      <c r="A515" s="22">
        <v>21.166666666666657</v>
      </c>
      <c r="B515" s="1"/>
      <c r="P515" s="1">
        <v>17.716666666666669</v>
      </c>
    </row>
    <row r="516" spans="1:16">
      <c r="A516" s="22">
        <v>21.208333333333343</v>
      </c>
      <c r="B516" s="1"/>
      <c r="P516" s="1">
        <v>18.53</v>
      </c>
    </row>
    <row r="517" spans="1:16">
      <c r="A517" s="22">
        <v>21.25</v>
      </c>
      <c r="B517" s="1"/>
      <c r="P517" s="1">
        <v>19.87</v>
      </c>
    </row>
    <row r="518" spans="1:16">
      <c r="A518" s="22">
        <v>21.291666666666657</v>
      </c>
      <c r="B518" s="1"/>
      <c r="P518" s="1">
        <v>20.13</v>
      </c>
    </row>
    <row r="519" spans="1:16">
      <c r="A519" s="22">
        <v>21.333333333333343</v>
      </c>
      <c r="B519" s="1"/>
      <c r="P519" s="1">
        <v>20.843333333333334</v>
      </c>
    </row>
    <row r="520" spans="1:16">
      <c r="A520" s="22">
        <v>21.375</v>
      </c>
      <c r="B520" s="1"/>
      <c r="P520" s="1">
        <v>20.52</v>
      </c>
    </row>
    <row r="521" spans="1:16">
      <c r="A521" s="22">
        <v>21.416666666666657</v>
      </c>
      <c r="B521" s="1"/>
      <c r="P521" s="1">
        <v>19.176666666666666</v>
      </c>
    </row>
    <row r="522" spans="1:16">
      <c r="A522" s="22">
        <v>21.458333333333343</v>
      </c>
      <c r="B522" s="1"/>
      <c r="P522" s="1">
        <v>18.053333333333331</v>
      </c>
    </row>
    <row r="523" spans="1:16">
      <c r="A523" s="22">
        <v>21.5</v>
      </c>
      <c r="B523" s="1"/>
      <c r="P523" s="1">
        <v>16.533333333333331</v>
      </c>
    </row>
    <row r="524" spans="1:16">
      <c r="A524" s="22">
        <v>21.541666666666657</v>
      </c>
      <c r="B524" s="1"/>
      <c r="P524" s="1">
        <v>15.423333333333332</v>
      </c>
    </row>
    <row r="525" spans="1:16">
      <c r="A525" s="22">
        <v>21.583333333333343</v>
      </c>
      <c r="B525" s="1"/>
      <c r="P525" s="1">
        <v>14.61</v>
      </c>
    </row>
    <row r="526" spans="1:16">
      <c r="A526" s="22">
        <v>21.625</v>
      </c>
      <c r="B526" s="1"/>
      <c r="P526" s="1">
        <v>13.96</v>
      </c>
    </row>
    <row r="527" spans="1:16">
      <c r="A527" s="22">
        <v>21.666666666666657</v>
      </c>
      <c r="B527" s="1"/>
      <c r="P527" s="1">
        <v>13.396666666666667</v>
      </c>
    </row>
    <row r="528" spans="1:16">
      <c r="A528" s="22">
        <v>21.708333333333343</v>
      </c>
      <c r="B528" s="1"/>
      <c r="P528" s="1">
        <v>13.040000000000001</v>
      </c>
    </row>
    <row r="529" spans="1:16">
      <c r="A529" s="22">
        <v>21.75</v>
      </c>
      <c r="B529" s="1"/>
      <c r="P529" s="1">
        <v>12.806666666666667</v>
      </c>
    </row>
    <row r="530" spans="1:16">
      <c r="A530" s="22">
        <v>21.791666666666657</v>
      </c>
      <c r="B530" s="1"/>
      <c r="P530" s="1">
        <v>12.463333333333333</v>
      </c>
    </row>
    <row r="531" spans="1:16">
      <c r="A531" s="22">
        <v>21.833333333333343</v>
      </c>
      <c r="B531" s="1"/>
      <c r="P531" s="1">
        <v>12.199999999999998</v>
      </c>
    </row>
    <row r="532" spans="1:16">
      <c r="A532" s="22">
        <v>21.875</v>
      </c>
      <c r="B532" s="1"/>
      <c r="P532" s="1">
        <v>12.07</v>
      </c>
    </row>
    <row r="533" spans="1:16">
      <c r="A533" s="22">
        <v>21.916666666666657</v>
      </c>
      <c r="B533" s="1"/>
      <c r="P533" s="1">
        <v>12.13</v>
      </c>
    </row>
    <row r="534" spans="1:16">
      <c r="A534" s="22">
        <v>21.958333333333343</v>
      </c>
      <c r="B534" s="1"/>
      <c r="P534" s="1">
        <v>12.660000000000002</v>
      </c>
    </row>
    <row r="535" spans="1:16">
      <c r="A535" s="22">
        <v>22</v>
      </c>
      <c r="B535" s="1"/>
      <c r="P535" s="1">
        <v>13.863333333333335</v>
      </c>
    </row>
    <row r="536" spans="1:16">
      <c r="A536" s="22">
        <v>22.041666666666657</v>
      </c>
      <c r="B536" s="1"/>
      <c r="P536" s="1">
        <v>14.51</v>
      </c>
    </row>
    <row r="537" spans="1:16">
      <c r="A537" s="22">
        <v>22.083333333333343</v>
      </c>
      <c r="B537" s="1"/>
      <c r="P537" s="1">
        <v>14.866666666666665</v>
      </c>
    </row>
    <row r="538" spans="1:16">
      <c r="A538" s="22">
        <v>22.125</v>
      </c>
      <c r="B538" s="1"/>
      <c r="P538" s="1">
        <v>15.81</v>
      </c>
    </row>
    <row r="539" spans="1:16">
      <c r="A539" s="22">
        <v>22.166666666666657</v>
      </c>
      <c r="B539" s="1"/>
      <c r="P539" s="1">
        <v>17.586666666666666</v>
      </c>
    </row>
    <row r="540" spans="1:16">
      <c r="A540" s="22">
        <v>22.208333333333343</v>
      </c>
      <c r="B540" s="1"/>
      <c r="P540" s="1">
        <v>19.02333333333333</v>
      </c>
    </row>
    <row r="541" spans="1:16">
      <c r="A541" s="22">
        <v>22.25</v>
      </c>
      <c r="B541" s="1"/>
      <c r="P541" s="1">
        <v>18.760000000000002</v>
      </c>
    </row>
    <row r="542" spans="1:16">
      <c r="A542" s="22">
        <v>22.291666666666657</v>
      </c>
      <c r="B542" s="1"/>
      <c r="P542" s="1">
        <v>18.936666666666667</v>
      </c>
    </row>
    <row r="543" spans="1:16">
      <c r="A543" s="22">
        <v>22.333333333333343</v>
      </c>
      <c r="B543" s="1"/>
      <c r="P543" s="1">
        <v>18.22666666666667</v>
      </c>
    </row>
    <row r="544" spans="1:16">
      <c r="A544" s="22">
        <v>22.375</v>
      </c>
      <c r="B544" s="1"/>
      <c r="P544" s="1">
        <v>17.760000000000002</v>
      </c>
    </row>
    <row r="545" spans="1:16">
      <c r="A545" s="22">
        <v>22.416666666666657</v>
      </c>
      <c r="B545" s="1"/>
      <c r="P545" s="1">
        <v>17.150000000000002</v>
      </c>
    </row>
    <row r="546" spans="1:16">
      <c r="A546" s="22">
        <v>22.458333333333343</v>
      </c>
      <c r="B546" s="1"/>
      <c r="P546" s="1">
        <v>16.886666666666667</v>
      </c>
    </row>
    <row r="547" spans="1:16">
      <c r="A547" s="22">
        <v>22.5</v>
      </c>
      <c r="B547" s="1"/>
      <c r="P547" s="1">
        <v>16.533333333333335</v>
      </c>
    </row>
    <row r="548" spans="1:16">
      <c r="A548" s="22">
        <v>22.541666666666657</v>
      </c>
      <c r="B548" s="1"/>
      <c r="P548" s="1">
        <v>15.450000000000001</v>
      </c>
    </row>
    <row r="549" spans="1:16">
      <c r="A549" s="22">
        <v>22.583333333333343</v>
      </c>
      <c r="B549" s="1"/>
      <c r="P549" s="1">
        <v>14.666666666666666</v>
      </c>
    </row>
    <row r="550" spans="1:16">
      <c r="A550" s="22">
        <v>22.625</v>
      </c>
      <c r="B550" s="1"/>
      <c r="P550" s="1">
        <v>14.196666666666667</v>
      </c>
    </row>
    <row r="551" spans="1:16">
      <c r="A551" s="22">
        <v>22.666666666666657</v>
      </c>
      <c r="B551" s="1"/>
      <c r="P551" s="1">
        <v>13.646666666666667</v>
      </c>
    </row>
    <row r="552" spans="1:16">
      <c r="A552" s="22">
        <v>22.708333333333343</v>
      </c>
      <c r="B552" s="1"/>
      <c r="P552" s="1">
        <v>13.183333333333335</v>
      </c>
    </row>
    <row r="553" spans="1:16">
      <c r="A553" s="22">
        <v>22.75</v>
      </c>
      <c r="B553" s="1"/>
      <c r="P553" s="1">
        <v>12.756666666666668</v>
      </c>
    </row>
    <row r="554" spans="1:16">
      <c r="A554" s="22">
        <v>22.791666666666657</v>
      </c>
      <c r="B554" s="1"/>
      <c r="P554" s="1">
        <v>12.413333333333334</v>
      </c>
    </row>
    <row r="555" spans="1:16">
      <c r="A555" s="22">
        <v>22.833333333333343</v>
      </c>
      <c r="B555" s="1"/>
      <c r="P555" s="1">
        <v>12.076666666666668</v>
      </c>
    </row>
    <row r="556" spans="1:16">
      <c r="A556" s="22">
        <v>22.875</v>
      </c>
      <c r="B556" s="1"/>
      <c r="P556" s="1">
        <v>11.836666666666666</v>
      </c>
    </row>
    <row r="557" spans="1:16">
      <c r="A557" s="22">
        <v>22.916666666666657</v>
      </c>
      <c r="B557" s="1"/>
      <c r="P557" s="1">
        <v>12.49</v>
      </c>
    </row>
    <row r="558" spans="1:16">
      <c r="A558" s="22">
        <v>22.958333333333343</v>
      </c>
      <c r="B558" s="1"/>
      <c r="P558" s="1">
        <v>14.183333333333332</v>
      </c>
    </row>
    <row r="559" spans="1:16">
      <c r="A559" s="22">
        <v>23</v>
      </c>
      <c r="B559" s="1"/>
      <c r="P559" s="1">
        <v>16.363333333333333</v>
      </c>
    </row>
    <row r="560" spans="1:16">
      <c r="A560" s="22">
        <v>23.041666666666657</v>
      </c>
      <c r="B560" s="1"/>
      <c r="P560" s="1">
        <v>18.636666666666667</v>
      </c>
    </row>
    <row r="561" spans="1:16">
      <c r="A561" s="22">
        <v>23.083333333333343</v>
      </c>
      <c r="B561" s="1"/>
      <c r="P561" s="1">
        <v>21.263333333333332</v>
      </c>
    </row>
    <row r="562" spans="1:16">
      <c r="A562" s="22">
        <v>23.125</v>
      </c>
      <c r="B562" s="1"/>
      <c r="P562" s="1">
        <v>23.316666666666666</v>
      </c>
    </row>
    <row r="563" spans="1:16">
      <c r="A563" s="22">
        <v>23.166666666666657</v>
      </c>
      <c r="B563" s="1"/>
      <c r="P563" s="1">
        <v>24.060000000000002</v>
      </c>
    </row>
    <row r="564" spans="1:16">
      <c r="A564" s="22">
        <v>23.208333333333343</v>
      </c>
      <c r="B564" s="1"/>
      <c r="P564" s="1">
        <v>24.233333333333334</v>
      </c>
    </row>
    <row r="565" spans="1:16">
      <c r="A565" s="22">
        <v>23.25</v>
      </c>
      <c r="B565" s="1"/>
      <c r="P565" s="1">
        <v>23.963333333333335</v>
      </c>
    </row>
    <row r="566" spans="1:16">
      <c r="A566" s="22">
        <v>23.291666666666657</v>
      </c>
      <c r="B566" s="1"/>
      <c r="P566" s="1">
        <v>24.356666666666669</v>
      </c>
    </row>
    <row r="567" spans="1:16">
      <c r="A567" s="22">
        <v>23.333333333333343</v>
      </c>
      <c r="B567" s="1"/>
      <c r="P567" s="1">
        <v>24.569999999999997</v>
      </c>
    </row>
    <row r="568" spans="1:16">
      <c r="A568" s="22">
        <v>23.375</v>
      </c>
      <c r="B568" s="1"/>
      <c r="P568" s="1">
        <v>24.143333333333331</v>
      </c>
    </row>
    <row r="569" spans="1:16">
      <c r="A569" s="22">
        <v>23.416666666666657</v>
      </c>
      <c r="B569" s="1"/>
      <c r="P569" s="1">
        <v>23.206666666666667</v>
      </c>
    </row>
    <row r="570" spans="1:16">
      <c r="A570" s="22">
        <v>23.458333333333343</v>
      </c>
      <c r="B570" s="1"/>
      <c r="P570" s="1">
        <v>21.983333333333334</v>
      </c>
    </row>
    <row r="571" spans="1:16">
      <c r="A571" s="22">
        <v>23.5</v>
      </c>
      <c r="B571" s="1"/>
      <c r="P571" s="1">
        <v>20.34</v>
      </c>
    </row>
    <row r="572" spans="1:16">
      <c r="A572" s="22">
        <v>23.541666666666657</v>
      </c>
      <c r="B572" s="1"/>
      <c r="P572" s="1">
        <v>18.626666666666669</v>
      </c>
    </row>
    <row r="573" spans="1:16">
      <c r="A573" s="22">
        <v>23.583333333333343</v>
      </c>
      <c r="B573" s="1"/>
      <c r="P573" s="1">
        <v>17.32</v>
      </c>
    </row>
    <row r="574" spans="1:16">
      <c r="A574" s="22">
        <v>23.625</v>
      </c>
      <c r="B574" s="1"/>
      <c r="P574" s="1">
        <v>16.233333333333334</v>
      </c>
    </row>
    <row r="575" spans="1:16">
      <c r="A575" s="22">
        <v>23.666666666666657</v>
      </c>
      <c r="B575" s="1"/>
      <c r="P575" s="1">
        <v>15.356666666666667</v>
      </c>
    </row>
    <row r="576" spans="1:16">
      <c r="A576" s="22">
        <v>23.708333333333343</v>
      </c>
      <c r="B576" s="1"/>
      <c r="P576" s="1">
        <v>14.656666666666666</v>
      </c>
    </row>
    <row r="577" spans="1:16">
      <c r="A577" s="22">
        <v>23.75</v>
      </c>
      <c r="B577" s="1"/>
      <c r="P577" s="1">
        <v>14.053333333333333</v>
      </c>
    </row>
    <row r="578" spans="1:16">
      <c r="A578" s="22">
        <v>23.791666666666657</v>
      </c>
      <c r="B578" s="1"/>
      <c r="P578" s="1">
        <v>13.469999999999999</v>
      </c>
    </row>
    <row r="579" spans="1:16">
      <c r="A579" s="22">
        <v>23.833333333333343</v>
      </c>
      <c r="B579" s="1"/>
      <c r="P579" s="1">
        <v>13.046666666666667</v>
      </c>
    </row>
    <row r="580" spans="1:16">
      <c r="A580" s="22">
        <v>23.875</v>
      </c>
      <c r="B580" s="1"/>
      <c r="P580" s="1">
        <v>13.04</v>
      </c>
    </row>
    <row r="581" spans="1:16">
      <c r="A581" s="22">
        <v>23.916666666666657</v>
      </c>
      <c r="B581" s="1"/>
      <c r="P581" s="1">
        <v>13.676666666666668</v>
      </c>
    </row>
    <row r="582" spans="1:16">
      <c r="A582" s="22">
        <v>23.958333333333343</v>
      </c>
      <c r="B582" s="1"/>
      <c r="P582" s="1">
        <v>14.936666666666666</v>
      </c>
    </row>
    <row r="583" spans="1:16">
      <c r="A583" s="22">
        <v>24</v>
      </c>
      <c r="B583" s="1"/>
      <c r="P583" s="1">
        <v>16.786666666666665</v>
      </c>
    </row>
    <row r="584" spans="1:16">
      <c r="A584" s="22">
        <v>24.041666666666657</v>
      </c>
      <c r="B584" s="1"/>
      <c r="P584" s="1">
        <v>18.993333333333336</v>
      </c>
    </row>
    <row r="585" spans="1:16">
      <c r="A585" s="22">
        <v>24.083333333333343</v>
      </c>
      <c r="B585" s="1"/>
      <c r="P585" s="1">
        <v>21.756666666666664</v>
      </c>
    </row>
    <row r="586" spans="1:16">
      <c r="A586" s="22">
        <v>24.125</v>
      </c>
      <c r="B586" s="1"/>
      <c r="P586" s="1">
        <v>24.116666666666664</v>
      </c>
    </row>
    <row r="587" spans="1:16">
      <c r="A587" s="22">
        <v>24.166666666666657</v>
      </c>
      <c r="B587" s="1"/>
      <c r="P587" s="1">
        <v>26.709999999999997</v>
      </c>
    </row>
    <row r="588" spans="1:16">
      <c r="A588" s="22">
        <v>24.208333333333343</v>
      </c>
      <c r="B588" s="1"/>
      <c r="P588" s="1">
        <v>27.966666666666669</v>
      </c>
    </row>
    <row r="589" spans="1:16">
      <c r="A589" s="22">
        <v>24.25</v>
      </c>
      <c r="B589" s="1"/>
      <c r="P589" s="1">
        <v>28.096666666666664</v>
      </c>
    </row>
    <row r="590" spans="1:16">
      <c r="A590" s="22">
        <v>24.291666666666657</v>
      </c>
      <c r="B590" s="1"/>
      <c r="P590" s="1">
        <v>28.236666666666668</v>
      </c>
    </row>
    <row r="591" spans="1:16">
      <c r="A591" s="22">
        <v>24.333333333333343</v>
      </c>
      <c r="B591" s="1"/>
      <c r="P591" s="1">
        <v>27.923333333333336</v>
      </c>
    </row>
    <row r="592" spans="1:16">
      <c r="A592" s="22">
        <v>24.375</v>
      </c>
      <c r="B592" s="1"/>
      <c r="P592" s="1">
        <v>26.543333333333333</v>
      </c>
    </row>
    <row r="593" spans="1:16">
      <c r="A593" s="22">
        <v>24.416666666666657</v>
      </c>
      <c r="B593" s="1"/>
      <c r="P593" s="1">
        <v>25.159999999999997</v>
      </c>
    </row>
    <row r="594" spans="1:16">
      <c r="A594" s="22">
        <v>24.458333333333343</v>
      </c>
      <c r="B594" s="1"/>
      <c r="P594" s="1">
        <v>23.343333333333334</v>
      </c>
    </row>
    <row r="595" spans="1:16">
      <c r="A595" s="22">
        <v>24.5</v>
      </c>
      <c r="B595" s="1"/>
      <c r="P595" s="1">
        <v>21.459999999999997</v>
      </c>
    </row>
    <row r="596" spans="1:16">
      <c r="A596" s="22">
        <v>24.541666666666657</v>
      </c>
      <c r="B596" s="1"/>
      <c r="P596" s="1">
        <v>19.976666666666667</v>
      </c>
    </row>
    <row r="597" spans="1:16">
      <c r="A597" s="22">
        <v>24.583333333333343</v>
      </c>
      <c r="B597" s="1"/>
      <c r="P597" s="1">
        <v>18.853333333333335</v>
      </c>
    </row>
    <row r="598" spans="1:16">
      <c r="A598" s="22">
        <v>24.625</v>
      </c>
      <c r="B598" s="1"/>
      <c r="P598" s="1">
        <v>17.916666666666668</v>
      </c>
    </row>
    <row r="599" spans="1:16">
      <c r="A599" s="22">
        <v>24.666666666666657</v>
      </c>
      <c r="B599" s="1"/>
      <c r="P599" s="1">
        <v>17.103333333333335</v>
      </c>
    </row>
    <row r="600" spans="1:16">
      <c r="A600" s="22">
        <v>24.708333333333343</v>
      </c>
      <c r="B600" s="1"/>
      <c r="P600" s="1">
        <v>16.47</v>
      </c>
    </row>
    <row r="601" spans="1:16">
      <c r="A601" s="22">
        <v>24.75</v>
      </c>
      <c r="B601" s="1"/>
      <c r="P601" s="1">
        <v>15.9</v>
      </c>
    </row>
    <row r="602" spans="1:16">
      <c r="A602" s="22">
        <v>24.791666666666657</v>
      </c>
      <c r="B602" s="1"/>
      <c r="P602" s="1">
        <v>15.456666666666665</v>
      </c>
    </row>
    <row r="603" spans="1:16">
      <c r="A603" s="22">
        <v>24.833333333333343</v>
      </c>
      <c r="B603" s="1"/>
      <c r="P603" s="1">
        <v>15.213333333333333</v>
      </c>
    </row>
    <row r="604" spans="1:16">
      <c r="A604" s="22">
        <v>24.875</v>
      </c>
      <c r="B604" s="1"/>
      <c r="P604" s="1">
        <v>15.13</v>
      </c>
    </row>
    <row r="605" spans="1:16">
      <c r="A605" s="22">
        <v>24.916666666666657</v>
      </c>
      <c r="B605" s="1"/>
      <c r="P605" s="1">
        <v>15.326666666666668</v>
      </c>
    </row>
    <row r="606" spans="1:16">
      <c r="A606" s="22">
        <v>24.958333333333343</v>
      </c>
      <c r="B606" s="1"/>
      <c r="P606" s="1">
        <v>16.346666666666668</v>
      </c>
    </row>
    <row r="607" spans="1:16">
      <c r="A607" s="22">
        <v>25</v>
      </c>
      <c r="B607" s="1"/>
      <c r="P607" s="1">
        <v>17.826666666666664</v>
      </c>
    </row>
    <row r="608" spans="1:16">
      <c r="A608" s="22">
        <v>25.041666666666657</v>
      </c>
      <c r="B608" s="1"/>
      <c r="P608" s="1">
        <v>20.21</v>
      </c>
    </row>
    <row r="609" spans="1:16">
      <c r="A609" s="22">
        <v>25.083333333333343</v>
      </c>
      <c r="B609" s="1"/>
      <c r="P609" s="1">
        <v>23.106666666666666</v>
      </c>
    </row>
    <row r="610" spans="1:16">
      <c r="A610" s="22">
        <v>25.125</v>
      </c>
      <c r="B610" s="1"/>
      <c r="P610" s="1">
        <v>26.123333333333335</v>
      </c>
    </row>
    <row r="611" spans="1:16">
      <c r="A611" s="22">
        <v>25.166666666666657</v>
      </c>
      <c r="B611" s="1"/>
      <c r="P611" s="1">
        <v>28.603333333333335</v>
      </c>
    </row>
    <row r="612" spans="1:16">
      <c r="A612" s="22">
        <v>25.208333333333343</v>
      </c>
      <c r="B612" s="1"/>
      <c r="P612" s="1">
        <v>27.633333333333336</v>
      </c>
    </row>
    <row r="613" spans="1:16">
      <c r="A613" s="22">
        <v>25.25</v>
      </c>
      <c r="B613" s="1"/>
      <c r="P613" s="1">
        <v>28.243333333333336</v>
      </c>
    </row>
    <row r="614" spans="1:16">
      <c r="A614" s="22">
        <v>25.291666666666657</v>
      </c>
      <c r="B614" s="1"/>
      <c r="P614" s="1">
        <v>30.166666666666668</v>
      </c>
    </row>
    <row r="615" spans="1:16">
      <c r="A615" s="22">
        <v>25.333333333333343</v>
      </c>
      <c r="B615" s="1"/>
      <c r="P615" s="1">
        <v>30.363333333333333</v>
      </c>
    </row>
    <row r="616" spans="1:16">
      <c r="A616" s="22">
        <v>25.375</v>
      </c>
      <c r="B616" s="1"/>
      <c r="P616" s="1">
        <v>28.150000000000002</v>
      </c>
    </row>
    <row r="617" spans="1:16">
      <c r="A617" s="22">
        <v>25.416666666666657</v>
      </c>
      <c r="B617" s="1"/>
      <c r="P617" s="1">
        <v>24.973333333333333</v>
      </c>
    </row>
    <row r="618" spans="1:16">
      <c r="A618" s="22">
        <v>25.458333333333343</v>
      </c>
      <c r="B618" s="1"/>
      <c r="P618" s="1">
        <v>22.959999999999997</v>
      </c>
    </row>
    <row r="619" spans="1:16">
      <c r="A619" s="22">
        <v>25.5</v>
      </c>
      <c r="B619" s="1"/>
      <c r="P619" s="1">
        <v>21.73</v>
      </c>
    </row>
    <row r="620" spans="1:16">
      <c r="A620" s="22">
        <v>25.541666666666657</v>
      </c>
      <c r="B620" s="1"/>
      <c r="P620" s="1">
        <v>20.933333333333334</v>
      </c>
    </row>
    <row r="621" spans="1:16">
      <c r="A621" s="22">
        <v>25.583333333333343</v>
      </c>
      <c r="B621" s="1"/>
      <c r="P621" s="1">
        <v>19.900000000000002</v>
      </c>
    </row>
    <row r="622" spans="1:16">
      <c r="A622" s="22">
        <v>25.625</v>
      </c>
      <c r="B622" s="1"/>
      <c r="P622" s="1">
        <v>18.876666666666665</v>
      </c>
    </row>
    <row r="623" spans="1:16">
      <c r="A623" s="22">
        <v>25.666666666666657</v>
      </c>
      <c r="B623" s="1"/>
      <c r="P623" s="1">
        <v>18.09</v>
      </c>
    </row>
    <row r="624" spans="1:16">
      <c r="A624" s="22">
        <v>25.708333333333343</v>
      </c>
      <c r="B624" s="1"/>
      <c r="P624" s="1">
        <v>17.446666666666669</v>
      </c>
    </row>
    <row r="625" spans="1:16">
      <c r="A625" s="22">
        <v>25.75</v>
      </c>
      <c r="B625" s="1"/>
      <c r="P625" s="1">
        <v>16.959999999999997</v>
      </c>
    </row>
    <row r="626" spans="1:16">
      <c r="A626" s="22">
        <v>25.791666666666657</v>
      </c>
      <c r="B626" s="1"/>
      <c r="P626" s="1">
        <v>16.696666666666665</v>
      </c>
    </row>
    <row r="627" spans="1:16">
      <c r="A627" s="22">
        <v>25.833333333333343</v>
      </c>
      <c r="B627" s="1"/>
      <c r="P627" s="1">
        <v>16.733333333333334</v>
      </c>
    </row>
    <row r="628" spans="1:16">
      <c r="A628" s="22">
        <v>25.875</v>
      </c>
      <c r="B628" s="1"/>
      <c r="P628" s="1">
        <v>16.653333333333332</v>
      </c>
    </row>
    <row r="629" spans="1:16">
      <c r="A629" s="22">
        <v>25.916666666666657</v>
      </c>
      <c r="B629" s="1"/>
      <c r="P629" s="1">
        <v>16.809999999999999</v>
      </c>
    </row>
    <row r="630" spans="1:16">
      <c r="A630" s="22">
        <v>25.958333333333343</v>
      </c>
      <c r="B630" s="1"/>
      <c r="P630" s="1">
        <v>17.39</v>
      </c>
    </row>
    <row r="631" spans="1:16">
      <c r="A631" s="22">
        <v>26</v>
      </c>
      <c r="B631" s="1"/>
      <c r="P631" s="1">
        <v>19.526666666666667</v>
      </c>
    </row>
    <row r="632" spans="1:16">
      <c r="A632" s="22">
        <v>26.041666666666657</v>
      </c>
      <c r="B632" s="1"/>
      <c r="P632" s="1">
        <v>21.040000000000003</v>
      </c>
    </row>
    <row r="633" spans="1:16">
      <c r="A633" s="22">
        <v>26.083333333333343</v>
      </c>
      <c r="B633" s="1"/>
      <c r="P633" s="1">
        <v>23.016666666666666</v>
      </c>
    </row>
    <row r="634" spans="1:16">
      <c r="A634" s="22">
        <v>26.125</v>
      </c>
      <c r="B634" s="1"/>
      <c r="P634" s="1">
        <v>24.156666666666666</v>
      </c>
    </row>
    <row r="635" spans="1:16">
      <c r="A635" s="22">
        <v>26.166666666666657</v>
      </c>
      <c r="B635" s="1"/>
      <c r="P635" s="1">
        <v>25.993333333333336</v>
      </c>
    </row>
    <row r="636" spans="1:16">
      <c r="A636" s="22">
        <v>26.208333333333343</v>
      </c>
      <c r="B636" s="1"/>
      <c r="P636" s="1">
        <v>27.103333333333335</v>
      </c>
    </row>
    <row r="637" spans="1:16">
      <c r="A637" s="22">
        <v>26.25</v>
      </c>
      <c r="B637" s="1"/>
      <c r="P637" s="1">
        <v>28.283333333333331</v>
      </c>
    </row>
    <row r="638" spans="1:16">
      <c r="A638" s="22">
        <v>26.291666666666657</v>
      </c>
      <c r="B638" s="1"/>
      <c r="P638" s="1">
        <v>27.886666666666667</v>
      </c>
    </row>
    <row r="639" spans="1:16">
      <c r="A639" s="22">
        <v>26.333333333333343</v>
      </c>
      <c r="B639" s="1"/>
      <c r="P639" s="1">
        <v>26.233333333333334</v>
      </c>
    </row>
    <row r="640" spans="1:16">
      <c r="A640" s="22">
        <v>26.375</v>
      </c>
      <c r="B640" s="1"/>
      <c r="P640" s="1">
        <v>24.86</v>
      </c>
    </row>
    <row r="641" spans="1:16">
      <c r="A641" s="22">
        <v>26.416666666666657</v>
      </c>
      <c r="B641" s="1"/>
      <c r="P641" s="1">
        <v>23.516666666666666</v>
      </c>
    </row>
    <row r="642" spans="1:16">
      <c r="A642" s="22">
        <v>26.458333333333343</v>
      </c>
      <c r="B642" s="1"/>
      <c r="P642" s="1">
        <v>22.243333333333329</v>
      </c>
    </row>
    <row r="643" spans="1:16">
      <c r="A643" s="22">
        <v>26.5</v>
      </c>
      <c r="B643" s="1"/>
      <c r="P643" s="1">
        <v>21.186666666666667</v>
      </c>
    </row>
    <row r="644" spans="1:16">
      <c r="A644" s="22">
        <v>26.541666666666657</v>
      </c>
      <c r="B644" s="1"/>
      <c r="P644" s="1">
        <v>20.036666666666665</v>
      </c>
    </row>
    <row r="645" spans="1:16">
      <c r="A645" s="22">
        <v>26.583333333333343</v>
      </c>
      <c r="B645" s="1"/>
      <c r="P645" s="1">
        <v>19.076666666666668</v>
      </c>
    </row>
    <row r="646" spans="1:16">
      <c r="A646" s="22">
        <v>26.625</v>
      </c>
      <c r="B646" s="1"/>
      <c r="P646" s="1">
        <v>18.440000000000001</v>
      </c>
    </row>
    <row r="647" spans="1:16">
      <c r="A647" s="22">
        <v>26.666666666666657</v>
      </c>
      <c r="B647" s="1"/>
      <c r="P647" s="1">
        <v>17.98</v>
      </c>
    </row>
    <row r="648" spans="1:16">
      <c r="A648" s="22">
        <v>26.708333333333343</v>
      </c>
      <c r="B648" s="1"/>
      <c r="P648" s="1">
        <v>17.41333333333333</v>
      </c>
    </row>
    <row r="649" spans="1:16">
      <c r="A649" s="22">
        <v>26.75</v>
      </c>
      <c r="B649" s="1"/>
      <c r="P649" s="1">
        <v>16.82</v>
      </c>
    </row>
    <row r="650" spans="1:16">
      <c r="A650" s="22">
        <v>26.791666666666657</v>
      </c>
      <c r="B650" s="1"/>
      <c r="P650" s="1">
        <v>16.333333333333332</v>
      </c>
    </row>
    <row r="651" spans="1:16">
      <c r="A651" s="22">
        <v>26.833333333333343</v>
      </c>
      <c r="B651" s="1"/>
      <c r="P651" s="1">
        <v>15.883333333333333</v>
      </c>
    </row>
    <row r="652" spans="1:16">
      <c r="A652" s="22">
        <v>26.875</v>
      </c>
      <c r="B652" s="1"/>
      <c r="P652" s="1">
        <v>15.516666666666666</v>
      </c>
    </row>
    <row r="653" spans="1:16">
      <c r="A653" s="22">
        <v>26.916666666666657</v>
      </c>
      <c r="B653" s="1"/>
      <c r="P653" s="1">
        <v>15.613333333333332</v>
      </c>
    </row>
    <row r="654" spans="1:16">
      <c r="A654" s="22">
        <v>26.958333333333343</v>
      </c>
      <c r="B654" s="1"/>
      <c r="P654" s="1">
        <v>16.383333333333333</v>
      </c>
    </row>
    <row r="655" spans="1:16">
      <c r="A655" s="22">
        <v>27</v>
      </c>
      <c r="B655" s="1"/>
      <c r="P655" s="1">
        <v>17.689999999999998</v>
      </c>
    </row>
    <row r="656" spans="1:16">
      <c r="A656" s="22">
        <v>27.041666666666657</v>
      </c>
      <c r="B656" s="1"/>
      <c r="P656" s="1">
        <v>19.066666666666666</v>
      </c>
    </row>
    <row r="657" spans="1:16">
      <c r="A657" s="22">
        <v>27.083333333333343</v>
      </c>
      <c r="B657" s="1"/>
      <c r="P657" s="1">
        <v>19.45</v>
      </c>
    </row>
    <row r="658" spans="1:16">
      <c r="A658" s="22">
        <v>27.125</v>
      </c>
      <c r="B658" s="1"/>
      <c r="P658" s="1">
        <v>19.510000000000002</v>
      </c>
    </row>
    <row r="659" spans="1:16">
      <c r="A659" s="22">
        <v>27.166666666666657</v>
      </c>
      <c r="B659" s="1"/>
      <c r="P659" s="1">
        <v>19.663333333333334</v>
      </c>
    </row>
    <row r="660" spans="1:16">
      <c r="A660" s="22">
        <v>27.208333333333343</v>
      </c>
      <c r="B660" s="1"/>
      <c r="P660" s="1">
        <v>20.419999999999998</v>
      </c>
    </row>
    <row r="661" spans="1:16">
      <c r="A661" s="22">
        <v>27.25</v>
      </c>
      <c r="B661" s="1"/>
      <c r="P661" s="1">
        <v>20.290000000000003</v>
      </c>
    </row>
    <row r="662" spans="1:16">
      <c r="A662" s="22">
        <v>27.291666666666657</v>
      </c>
      <c r="B662" s="1"/>
      <c r="P662" s="1">
        <v>19.693333333333332</v>
      </c>
    </row>
    <row r="663" spans="1:16">
      <c r="A663" s="22">
        <v>27.333333333333343</v>
      </c>
      <c r="B663" s="1"/>
      <c r="P663" s="1">
        <v>20.106666666666669</v>
      </c>
    </row>
    <row r="664" spans="1:16">
      <c r="A664" s="22">
        <v>27.375</v>
      </c>
      <c r="B664" s="1"/>
      <c r="P664" s="1">
        <v>21.060000000000002</v>
      </c>
    </row>
    <row r="665" spans="1:16">
      <c r="A665" s="22">
        <v>27.416666666666657</v>
      </c>
      <c r="B665" s="1"/>
      <c r="P665" s="1">
        <v>20.156666666666666</v>
      </c>
    </row>
    <row r="666" spans="1:16">
      <c r="A666" s="22">
        <v>27.458333333333343</v>
      </c>
      <c r="B666" s="1"/>
      <c r="P666" s="1">
        <v>19.373333333333331</v>
      </c>
    </row>
    <row r="667" spans="1:16">
      <c r="A667" s="22">
        <v>27.5</v>
      </c>
      <c r="B667" s="1"/>
      <c r="P667" s="1">
        <v>18.546666666666667</v>
      </c>
    </row>
    <row r="668" spans="1:16">
      <c r="A668" s="22">
        <v>27.541666666666657</v>
      </c>
      <c r="B668" s="1"/>
      <c r="P668" s="1">
        <v>17.84</v>
      </c>
    </row>
    <row r="669" spans="1:16">
      <c r="A669" s="22">
        <v>27.583333333333343</v>
      </c>
      <c r="B669" s="1"/>
      <c r="P669" s="1">
        <v>17.309999999999999</v>
      </c>
    </row>
    <row r="670" spans="1:16">
      <c r="A670" s="22">
        <v>27.625</v>
      </c>
      <c r="B670" s="1"/>
      <c r="P670" s="1">
        <v>16.919999999999998</v>
      </c>
    </row>
    <row r="671" spans="1:16">
      <c r="A671" s="22">
        <v>27.666666666666657</v>
      </c>
      <c r="B671" s="1"/>
      <c r="P671" s="1">
        <v>16.623333333333331</v>
      </c>
    </row>
    <row r="672" spans="1:16">
      <c r="A672" s="22">
        <v>27.708333333333343</v>
      </c>
      <c r="B672" s="1"/>
      <c r="P672" s="1">
        <v>16.363333333333333</v>
      </c>
    </row>
    <row r="673" spans="1:16">
      <c r="A673" s="22">
        <v>27.75</v>
      </c>
      <c r="B673" s="1"/>
      <c r="P673" s="1">
        <v>16.13</v>
      </c>
    </row>
    <row r="674" spans="1:16">
      <c r="A674" s="22">
        <v>27.791666666666657</v>
      </c>
      <c r="B674" s="1"/>
      <c r="P674" s="1">
        <v>16.006666666666664</v>
      </c>
    </row>
    <row r="675" spans="1:16">
      <c r="A675" s="22">
        <v>27.833333333333343</v>
      </c>
      <c r="B675" s="1"/>
      <c r="P675" s="1">
        <v>15.836666666666668</v>
      </c>
    </row>
    <row r="676" spans="1:16">
      <c r="A676" s="22">
        <v>27.875</v>
      </c>
      <c r="B676" s="1"/>
      <c r="P676" s="1">
        <v>15.653333333333334</v>
      </c>
    </row>
    <row r="677" spans="1:16">
      <c r="A677" s="22">
        <v>27.916666666666657</v>
      </c>
      <c r="B677" s="1"/>
      <c r="P677" s="1">
        <v>15.57</v>
      </c>
    </row>
    <row r="678" spans="1:16">
      <c r="A678" s="22">
        <v>27.958333333333343</v>
      </c>
      <c r="B678" s="1"/>
      <c r="P678" s="1">
        <v>15.959999999999999</v>
      </c>
    </row>
    <row r="679" spans="1:16">
      <c r="A679" s="22">
        <v>28</v>
      </c>
      <c r="B679" s="1"/>
      <c r="P679" s="1">
        <v>16.963333333333335</v>
      </c>
    </row>
    <row r="680" spans="1:16">
      <c r="A680" s="22">
        <v>28.041666666666657</v>
      </c>
      <c r="B680" s="1"/>
      <c r="P680" s="1">
        <v>17.760000000000002</v>
      </c>
    </row>
    <row r="681" spans="1:16">
      <c r="A681" s="22">
        <v>28.083333333333343</v>
      </c>
      <c r="B681" s="1"/>
      <c r="P681" s="1">
        <v>18.856666666666666</v>
      </c>
    </row>
    <row r="682" spans="1:16">
      <c r="A682" s="22">
        <v>28.125</v>
      </c>
      <c r="B682" s="1"/>
      <c r="P682" s="1">
        <v>19.88</v>
      </c>
    </row>
    <row r="683" spans="1:16">
      <c r="A683" s="22">
        <v>28.166666666666657</v>
      </c>
      <c r="B683" s="1"/>
      <c r="P683" s="1">
        <v>19.7</v>
      </c>
    </row>
    <row r="684" spans="1:16">
      <c r="A684" s="22">
        <v>28.208333333333343</v>
      </c>
      <c r="B684" s="1"/>
      <c r="P684" s="1">
        <v>20.973333333333333</v>
      </c>
    </row>
    <row r="685" spans="1:16">
      <c r="A685" s="22">
        <v>28.25</v>
      </c>
      <c r="B685" s="1"/>
      <c r="P685" s="1">
        <v>23.02</v>
      </c>
    </row>
    <row r="686" spans="1:16">
      <c r="A686" s="22">
        <v>28.291666666666657</v>
      </c>
      <c r="B686" s="1"/>
      <c r="P686" s="1">
        <v>24.266666666666666</v>
      </c>
    </row>
    <row r="687" spans="1:16">
      <c r="A687" s="22">
        <v>28.333333333333343</v>
      </c>
      <c r="B687" s="1"/>
      <c r="P687" s="1">
        <v>24.466666666666669</v>
      </c>
    </row>
    <row r="688" spans="1:16">
      <c r="A688" s="22">
        <v>28.375</v>
      </c>
      <c r="B688" s="1"/>
      <c r="P688" s="1">
        <v>23.209999999999997</v>
      </c>
    </row>
    <row r="689" spans="1:16">
      <c r="A689" s="22">
        <v>28.416666666666657</v>
      </c>
      <c r="B689" s="1"/>
      <c r="P689" s="1">
        <v>21.696666666666669</v>
      </c>
    </row>
    <row r="690" spans="1:16">
      <c r="A690" s="22">
        <v>28.458333333333343</v>
      </c>
      <c r="B690" s="1"/>
      <c r="P690" s="1">
        <v>20.709999999999997</v>
      </c>
    </row>
    <row r="691" spans="1:16">
      <c r="A691" s="22">
        <v>28.5</v>
      </c>
      <c r="B691" s="1"/>
      <c r="P691" s="1">
        <v>19.75</v>
      </c>
    </row>
    <row r="692" spans="1:16">
      <c r="A692" s="22">
        <v>28.541666666666657</v>
      </c>
      <c r="B692" s="1"/>
      <c r="P692" s="1">
        <v>18.63</v>
      </c>
    </row>
    <row r="693" spans="1:16">
      <c r="A693" s="22">
        <v>28.583333333333343</v>
      </c>
      <c r="B693" s="1"/>
      <c r="P693" s="1">
        <v>18.209999999999997</v>
      </c>
    </row>
    <row r="694" spans="1:16">
      <c r="A694" s="22">
        <v>28.625</v>
      </c>
      <c r="B694" s="1"/>
      <c r="P694" s="1">
        <v>17.923333333333332</v>
      </c>
    </row>
    <row r="695" spans="1:16">
      <c r="A695" s="22">
        <v>28.666666666666657</v>
      </c>
      <c r="B695" s="1"/>
      <c r="P695" s="1">
        <v>17.696666666666662</v>
      </c>
    </row>
    <row r="696" spans="1:16">
      <c r="A696" s="22">
        <v>28.708333333333343</v>
      </c>
      <c r="B696" s="1"/>
      <c r="P696" s="1">
        <v>17.45</v>
      </c>
    </row>
    <row r="697" spans="1:16">
      <c r="A697" s="22">
        <v>28.75</v>
      </c>
      <c r="B697" s="1"/>
      <c r="P697" s="1">
        <v>17.016666666666666</v>
      </c>
    </row>
    <row r="698" spans="1:16">
      <c r="A698" s="22">
        <v>28.791666666666657</v>
      </c>
      <c r="B698" s="1"/>
      <c r="P698" s="1">
        <v>16.443333333333332</v>
      </c>
    </row>
    <row r="699" spans="1:16">
      <c r="A699" s="22">
        <v>28.833333333333343</v>
      </c>
      <c r="B699" s="1"/>
      <c r="P699" s="1">
        <v>16.253333333333334</v>
      </c>
    </row>
    <row r="700" spans="1:16">
      <c r="A700" s="22">
        <v>28.875</v>
      </c>
      <c r="B700" s="1"/>
      <c r="P700" s="1">
        <v>16.363333333333333</v>
      </c>
    </row>
    <row r="701" spans="1:16">
      <c r="A701" s="22">
        <v>28.916666666666657</v>
      </c>
      <c r="B701" s="1"/>
      <c r="P701" s="1">
        <v>16.753333333333334</v>
      </c>
    </row>
    <row r="702" spans="1:16">
      <c r="A702" s="22">
        <v>28.958333333333343</v>
      </c>
      <c r="B702" s="1"/>
      <c r="P702" s="1">
        <v>17.05</v>
      </c>
    </row>
    <row r="703" spans="1:16">
      <c r="A703" s="22">
        <v>29</v>
      </c>
      <c r="B703" s="1"/>
      <c r="P703" s="1">
        <v>17.353333333333332</v>
      </c>
    </row>
    <row r="704" spans="1:16">
      <c r="A704" s="22">
        <v>29.041666666666657</v>
      </c>
      <c r="B704" s="1"/>
      <c r="P704" s="1">
        <v>17.569999999999997</v>
      </c>
    </row>
    <row r="705" spans="1:16">
      <c r="A705" s="22">
        <v>29.083333333333343</v>
      </c>
      <c r="B705" s="1"/>
      <c r="P705" s="1">
        <v>18.396666666666665</v>
      </c>
    </row>
    <row r="706" spans="1:16">
      <c r="A706" s="22">
        <v>29.125</v>
      </c>
      <c r="B706" s="1"/>
      <c r="P706" s="1">
        <v>19.073333333333334</v>
      </c>
    </row>
    <row r="707" spans="1:16">
      <c r="A707" s="22">
        <v>29.166666666666657</v>
      </c>
      <c r="B707" s="1"/>
      <c r="P707" s="1">
        <v>20.603333333333335</v>
      </c>
    </row>
    <row r="708" spans="1:16">
      <c r="A708" s="22">
        <v>29.208333333333343</v>
      </c>
      <c r="B708" s="1"/>
      <c r="P708" s="1">
        <v>20.68</v>
      </c>
    </row>
    <row r="709" spans="1:16">
      <c r="A709" s="22">
        <v>29.25</v>
      </c>
      <c r="B709" s="1"/>
      <c r="P709" s="1">
        <v>21.74666666666667</v>
      </c>
    </row>
    <row r="710" spans="1:16">
      <c r="A710" s="22">
        <v>29.291666666666657</v>
      </c>
      <c r="B710" s="1"/>
      <c r="P710" s="1">
        <v>23.143333333333331</v>
      </c>
    </row>
    <row r="711" spans="1:16">
      <c r="A711" s="22">
        <v>29.333333333333343</v>
      </c>
      <c r="B711" s="1"/>
      <c r="P711" s="1">
        <v>21.343333333333334</v>
      </c>
    </row>
    <row r="712" spans="1:16">
      <c r="A712" s="22">
        <v>29.375</v>
      </c>
      <c r="B712" s="1"/>
      <c r="P712" s="1">
        <v>20.400000000000002</v>
      </c>
    </row>
    <row r="713" spans="1:16">
      <c r="A713" s="22">
        <v>29.416666666666657</v>
      </c>
      <c r="B713" s="1"/>
      <c r="P713" s="1">
        <v>19.833333333333332</v>
      </c>
    </row>
    <row r="714" spans="1:16">
      <c r="A714" s="22">
        <v>29.458333333333343</v>
      </c>
      <c r="B714" s="1"/>
      <c r="P714" s="1">
        <v>18.5</v>
      </c>
    </row>
    <row r="715" spans="1:16">
      <c r="A715" s="22">
        <v>29.5</v>
      </c>
      <c r="B715" s="1"/>
      <c r="P715" s="1">
        <v>17.703333333333333</v>
      </c>
    </row>
    <row r="716" spans="1:16">
      <c r="A716" s="22">
        <v>29.541666666666657</v>
      </c>
      <c r="B716" s="1"/>
      <c r="P716" s="1">
        <v>17.083333333333332</v>
      </c>
    </row>
    <row r="717" spans="1:16">
      <c r="A717" s="22">
        <v>29.583333333333343</v>
      </c>
      <c r="B717" s="1"/>
      <c r="P717" s="1">
        <v>16.7</v>
      </c>
    </row>
    <row r="718" spans="1:16">
      <c r="A718" s="22">
        <v>29.625</v>
      </c>
      <c r="B718" s="1"/>
      <c r="P718" s="1">
        <v>16.346666666666668</v>
      </c>
    </row>
    <row r="719" spans="1:16">
      <c r="A719" s="22">
        <v>29.666666666666657</v>
      </c>
      <c r="B719" s="1"/>
      <c r="P719" s="1">
        <v>15.913333333333334</v>
      </c>
    </row>
    <row r="720" spans="1:16">
      <c r="A720" s="22">
        <v>29.708333333333343</v>
      </c>
      <c r="B720" s="1"/>
      <c r="P720" s="1">
        <v>15.573333333333336</v>
      </c>
    </row>
    <row r="721" spans="1:16">
      <c r="A721" s="22">
        <v>29.75</v>
      </c>
      <c r="B721" s="1"/>
      <c r="P721" s="1">
        <v>15.13</v>
      </c>
    </row>
    <row r="722" spans="1:16">
      <c r="A722" s="22">
        <v>29.791666666666657</v>
      </c>
      <c r="B722" s="1"/>
      <c r="P722" s="1">
        <v>14.723333333333334</v>
      </c>
    </row>
    <row r="723" spans="1:16">
      <c r="A723" s="22">
        <v>29.833333333333343</v>
      </c>
      <c r="B723" s="1"/>
      <c r="P723" s="1">
        <v>14.603333333333333</v>
      </c>
    </row>
    <row r="724" spans="1:16">
      <c r="A724" s="22">
        <v>29.875</v>
      </c>
      <c r="B724" s="1"/>
      <c r="P724" s="1">
        <v>14.333333333333334</v>
      </c>
    </row>
    <row r="725" spans="1:16">
      <c r="A725" s="22">
        <v>29.916666666666657</v>
      </c>
      <c r="B725" s="1"/>
      <c r="P725" s="1">
        <v>14.543333333333335</v>
      </c>
    </row>
    <row r="726" spans="1:16">
      <c r="A726" s="22">
        <v>29.958333333333343</v>
      </c>
      <c r="B726" s="1"/>
      <c r="P726" s="1">
        <v>14.83</v>
      </c>
    </row>
    <row r="727" spans="1:16">
      <c r="A727" s="22">
        <v>30</v>
      </c>
      <c r="B727" s="1"/>
      <c r="P727" s="1">
        <v>15.450000000000001</v>
      </c>
    </row>
    <row r="728" spans="1:16">
      <c r="A728" s="22">
        <v>30.041666666666657</v>
      </c>
      <c r="B728" s="1"/>
      <c r="P728" s="1">
        <v>16.646666666666665</v>
      </c>
    </row>
    <row r="729" spans="1:16">
      <c r="A729" s="22">
        <v>30.083333333333343</v>
      </c>
      <c r="B729" s="1"/>
      <c r="P729" s="1">
        <v>17.826666666666668</v>
      </c>
    </row>
    <row r="730" spans="1:16">
      <c r="A730" s="22">
        <v>30.125</v>
      </c>
      <c r="B730" s="1"/>
      <c r="P730" s="1">
        <v>17.27333333333333</v>
      </c>
    </row>
    <row r="731" spans="1:16">
      <c r="A731" s="22">
        <v>30.166666666666657</v>
      </c>
      <c r="B731" s="1"/>
      <c r="P731" s="1">
        <v>18.066666666666666</v>
      </c>
    </row>
    <row r="732" spans="1:16">
      <c r="A732" s="22">
        <v>30.208333333333343</v>
      </c>
      <c r="B732" s="1"/>
      <c r="P732" s="1">
        <v>19.440000000000001</v>
      </c>
    </row>
    <row r="733" spans="1:16">
      <c r="A733" s="22">
        <v>30.25</v>
      </c>
      <c r="B733" s="1"/>
      <c r="P733" s="1">
        <v>19.153333333333332</v>
      </c>
    </row>
    <row r="734" spans="1:16">
      <c r="A734" s="22">
        <v>30.291666666666657</v>
      </c>
      <c r="B734" s="1"/>
      <c r="P734" s="1">
        <v>19.540000000000003</v>
      </c>
    </row>
    <row r="735" spans="1:16">
      <c r="A735" s="22">
        <v>30.333333333333343</v>
      </c>
      <c r="B735" s="1"/>
      <c r="P735" s="1">
        <v>19.283333333333335</v>
      </c>
    </row>
    <row r="736" spans="1:16">
      <c r="A736" s="22">
        <v>30.375</v>
      </c>
      <c r="B736" s="1"/>
      <c r="P736" s="1">
        <v>18.309999999999999</v>
      </c>
    </row>
    <row r="737" spans="1:16">
      <c r="A737" s="22">
        <v>30.416666666666657</v>
      </c>
      <c r="B737" s="1"/>
      <c r="P737" s="1">
        <v>17.373333333333335</v>
      </c>
    </row>
    <row r="738" spans="1:16">
      <c r="A738" s="22">
        <v>30.458333333333343</v>
      </c>
      <c r="B738" s="1"/>
      <c r="P738" s="1">
        <v>16.58666666666667</v>
      </c>
    </row>
    <row r="739" spans="1:16">
      <c r="A739" s="22">
        <v>30.5</v>
      </c>
      <c r="B739" s="1"/>
      <c r="P739" s="1">
        <v>15.79</v>
      </c>
    </row>
    <row r="740" spans="1:16">
      <c r="A740" s="22">
        <v>30.541666666666657</v>
      </c>
      <c r="B740" s="1"/>
      <c r="P740" s="1">
        <v>14.96</v>
      </c>
    </row>
    <row r="741" spans="1:16">
      <c r="A741" s="22">
        <v>30.583333333333343</v>
      </c>
      <c r="B741" s="1"/>
      <c r="P741" s="1">
        <v>14.186666666666667</v>
      </c>
    </row>
    <row r="742" spans="1:16">
      <c r="A742" s="22">
        <v>30.625</v>
      </c>
      <c r="B742" s="1"/>
      <c r="P742" s="1">
        <v>13.133333333333335</v>
      </c>
    </row>
    <row r="743" spans="1:16">
      <c r="A743" s="22">
        <v>30.666666666666657</v>
      </c>
      <c r="B743" s="1"/>
      <c r="P743" s="1">
        <v>12.233333333333334</v>
      </c>
    </row>
    <row r="744" spans="1:16">
      <c r="A744" s="22">
        <v>30.708333333333343</v>
      </c>
      <c r="B744" s="1"/>
      <c r="P744" s="1">
        <v>11.493333333333334</v>
      </c>
    </row>
    <row r="745" spans="1:16">
      <c r="A745" s="22">
        <v>30.75</v>
      </c>
      <c r="B745" s="1"/>
      <c r="P745" s="1">
        <v>10.866666666666665</v>
      </c>
    </row>
    <row r="746" spans="1:16">
      <c r="A746" s="22">
        <v>30.791666666666657</v>
      </c>
      <c r="B746" s="1"/>
      <c r="P746" s="1">
        <v>10.286666666666667</v>
      </c>
    </row>
    <row r="747" spans="1:16">
      <c r="A747" s="22">
        <v>30.833333333333343</v>
      </c>
      <c r="B747" s="1"/>
      <c r="P747" s="1">
        <v>9.74</v>
      </c>
    </row>
    <row r="748" spans="1:16">
      <c r="A748" s="22">
        <v>30.875</v>
      </c>
      <c r="B748" s="1"/>
      <c r="P748" s="1">
        <v>9.32</v>
      </c>
    </row>
    <row r="749" spans="1:16">
      <c r="A749" s="22">
        <v>30.916666666666657</v>
      </c>
      <c r="B749" s="1"/>
      <c r="P749" s="1">
        <v>9.99</v>
      </c>
    </row>
    <row r="750" spans="1:16">
      <c r="A750" s="22">
        <v>30.958333333333343</v>
      </c>
      <c r="B750" s="1"/>
      <c r="P750" s="1">
        <v>11.996666666666668</v>
      </c>
    </row>
    <row r="751" spans="1:16">
      <c r="A751" s="22">
        <v>31</v>
      </c>
      <c r="B751" s="1"/>
      <c r="P751" s="1">
        <v>14.266666666666666</v>
      </c>
    </row>
    <row r="752" spans="1:16">
      <c r="A752" s="22">
        <v>31.041666666666657</v>
      </c>
      <c r="B752" s="1"/>
      <c r="P752" s="1">
        <v>16.486666666666668</v>
      </c>
    </row>
    <row r="753" spans="1:16">
      <c r="A753" s="22">
        <v>31.083333333333343</v>
      </c>
      <c r="B753" s="1"/>
      <c r="P753" s="1">
        <v>19.003333333333334</v>
      </c>
    </row>
    <row r="754" spans="1:16">
      <c r="A754" s="22">
        <v>31.125</v>
      </c>
      <c r="B754" s="1"/>
      <c r="P754" s="1">
        <v>20.790000000000003</v>
      </c>
    </row>
    <row r="755" spans="1:16">
      <c r="A755" s="22">
        <v>31.166666666666657</v>
      </c>
      <c r="B755" s="1"/>
      <c r="P755" s="1">
        <v>21.963333333333335</v>
      </c>
    </row>
    <row r="756" spans="1:16">
      <c r="A756" s="22">
        <v>31.208333333333343</v>
      </c>
      <c r="B756" s="1"/>
      <c r="P756" s="1">
        <v>23.27</v>
      </c>
    </row>
    <row r="757" spans="1:16">
      <c r="A757" s="22">
        <v>31.25</v>
      </c>
      <c r="B757" s="1"/>
      <c r="P757" s="1">
        <v>23.933333333333334</v>
      </c>
    </row>
    <row r="758" spans="1:16">
      <c r="A758" s="22">
        <v>31.291666666666657</v>
      </c>
      <c r="B758" s="1"/>
      <c r="P758" s="1">
        <v>24.310000000000002</v>
      </c>
    </row>
    <row r="759" spans="1:16">
      <c r="A759" s="22">
        <v>31.333333333333343</v>
      </c>
      <c r="B759" s="1"/>
      <c r="P759" s="1">
        <v>23.99666666666667</v>
      </c>
    </row>
    <row r="760" spans="1:16">
      <c r="A760" s="22">
        <v>31.375</v>
      </c>
      <c r="B760" s="1"/>
      <c r="P760" s="1">
        <v>23.169999999999998</v>
      </c>
    </row>
    <row r="761" spans="1:16">
      <c r="A761" s="22">
        <v>31.416666666666657</v>
      </c>
      <c r="B761" s="1"/>
      <c r="P761" s="1">
        <v>21.946666666666669</v>
      </c>
    </row>
    <row r="762" spans="1:16">
      <c r="A762" s="22">
        <v>31.458333333333343</v>
      </c>
      <c r="B762" s="1"/>
      <c r="P762" s="1">
        <v>20.486666666666668</v>
      </c>
    </row>
    <row r="763" spans="1:16">
      <c r="A763" s="22">
        <v>31.5</v>
      </c>
      <c r="B763" s="1"/>
      <c r="P763" s="1">
        <v>19.076666666666664</v>
      </c>
    </row>
    <row r="764" spans="1:16">
      <c r="A764" s="22">
        <v>31.541666666666657</v>
      </c>
      <c r="B764" s="1"/>
      <c r="P764" s="1">
        <v>17.576666666666668</v>
      </c>
    </row>
    <row r="765" spans="1:16">
      <c r="A765" s="22">
        <v>31.583333333333343</v>
      </c>
      <c r="B765" s="1"/>
      <c r="P765" s="1">
        <v>16.72</v>
      </c>
    </row>
    <row r="766" spans="1:16">
      <c r="A766" s="22">
        <v>31.625</v>
      </c>
      <c r="B766" s="1"/>
      <c r="P766" s="1">
        <v>15.786666666666667</v>
      </c>
    </row>
    <row r="767" spans="1:16">
      <c r="A767" s="22">
        <v>31.666666666666657</v>
      </c>
      <c r="B767" s="1"/>
      <c r="P767" s="1">
        <v>14.976666666666667</v>
      </c>
    </row>
    <row r="768" spans="1:16">
      <c r="A768" s="22">
        <v>31.708333333333343</v>
      </c>
      <c r="B768" s="1"/>
      <c r="P768" s="1">
        <v>14.32</v>
      </c>
    </row>
    <row r="769" spans="1:16">
      <c r="A769" s="22">
        <v>31.75</v>
      </c>
      <c r="B769" s="1"/>
      <c r="P769" s="1">
        <v>14.013333333333334</v>
      </c>
    </row>
    <row r="770" spans="1:16">
      <c r="A770" s="22">
        <v>31.791666666666657</v>
      </c>
      <c r="B770" s="1"/>
      <c r="P770" s="1">
        <v>13.936666666666667</v>
      </c>
    </row>
    <row r="771" spans="1:16">
      <c r="A771" s="22">
        <v>31.833333333333343</v>
      </c>
      <c r="B771" s="1"/>
      <c r="P771" s="1">
        <v>13.62</v>
      </c>
    </row>
    <row r="772" spans="1:16">
      <c r="A772" s="22">
        <v>31.875</v>
      </c>
      <c r="B772" s="1"/>
      <c r="P772" s="1">
        <v>13.100000000000001</v>
      </c>
    </row>
    <row r="773" spans="1:16">
      <c r="A773" s="22">
        <v>31.916666666666657</v>
      </c>
      <c r="B773" s="1"/>
      <c r="P773" s="1">
        <v>13.526666666666666</v>
      </c>
    </row>
    <row r="774" spans="1:16">
      <c r="A774" s="22">
        <v>31.958333333333343</v>
      </c>
      <c r="B774" s="1"/>
      <c r="P774" s="1">
        <v>15.406666666666666</v>
      </c>
    </row>
    <row r="775" spans="1:16">
      <c r="A775" s="22">
        <v>32</v>
      </c>
      <c r="B775" s="1"/>
      <c r="P775" s="1">
        <v>17.723333333333333</v>
      </c>
    </row>
    <row r="776" spans="1:16">
      <c r="A776" s="22">
        <v>32.041666666666657</v>
      </c>
      <c r="B776" s="1"/>
      <c r="P776" s="1">
        <v>20.026666666666667</v>
      </c>
    </row>
    <row r="777" spans="1:16">
      <c r="A777" s="22">
        <v>32.083333333333343</v>
      </c>
      <c r="B777" s="1"/>
      <c r="P777" s="1">
        <v>21.91</v>
      </c>
    </row>
    <row r="778" spans="1:16">
      <c r="A778" s="22">
        <v>32.125</v>
      </c>
      <c r="B778" s="1"/>
      <c r="P778" s="1">
        <v>23.893333333333334</v>
      </c>
    </row>
    <row r="779" spans="1:16">
      <c r="A779" s="22">
        <v>32.166666666666657</v>
      </c>
      <c r="B779" s="1"/>
      <c r="P779" s="1">
        <v>25.340000000000003</v>
      </c>
    </row>
    <row r="780" spans="1:16">
      <c r="A780" s="22">
        <v>32.208333333333343</v>
      </c>
      <c r="B780" s="1"/>
      <c r="P780" s="1">
        <v>27.01</v>
      </c>
    </row>
    <row r="781" spans="1:16">
      <c r="A781" s="22">
        <v>32.25</v>
      </c>
      <c r="B781" s="1"/>
      <c r="P781" s="1">
        <v>26.603333333333335</v>
      </c>
    </row>
    <row r="782" spans="1:16">
      <c r="A782" s="22">
        <v>32.291666666666657</v>
      </c>
      <c r="B782" s="1"/>
      <c r="P782" s="1">
        <v>25.78</v>
      </c>
    </row>
    <row r="783" spans="1:16">
      <c r="A783" s="22">
        <v>32.333333333333343</v>
      </c>
      <c r="B783" s="1"/>
      <c r="P783" s="1">
        <v>23.896666666666665</v>
      </c>
    </row>
    <row r="784" spans="1:16">
      <c r="A784" s="22">
        <v>32.375</v>
      </c>
      <c r="B784" s="1"/>
      <c r="P784" s="1">
        <v>22.963333333333335</v>
      </c>
    </row>
    <row r="785" spans="1:16">
      <c r="A785" s="22">
        <v>32.416666666666657</v>
      </c>
      <c r="B785" s="1"/>
      <c r="P785" s="1">
        <v>21.903333333333332</v>
      </c>
    </row>
    <row r="786" spans="1:16">
      <c r="A786" s="22">
        <v>32.458333333333343</v>
      </c>
      <c r="B786" s="1"/>
      <c r="P786" s="1">
        <v>20.776666666666667</v>
      </c>
    </row>
    <row r="787" spans="1:16">
      <c r="A787" s="22">
        <v>32.5</v>
      </c>
      <c r="B787" s="1"/>
      <c r="P787" s="1">
        <v>19.5</v>
      </c>
    </row>
    <row r="788" spans="1:16">
      <c r="A788" s="22">
        <v>32.541666666666657</v>
      </c>
      <c r="B788" s="1"/>
      <c r="P788" s="1">
        <v>18.563333333333336</v>
      </c>
    </row>
    <row r="789" spans="1:16">
      <c r="A789" s="22">
        <v>32.583333333333343</v>
      </c>
      <c r="B789" s="1"/>
      <c r="P789" s="1">
        <v>17.926666666666666</v>
      </c>
    </row>
    <row r="790" spans="1:16">
      <c r="A790" s="22">
        <v>32.625</v>
      </c>
      <c r="B790" s="1"/>
      <c r="P790" s="1">
        <v>17.426666666666666</v>
      </c>
    </row>
    <row r="791" spans="1:16">
      <c r="A791" s="22">
        <v>32.666666666666657</v>
      </c>
      <c r="B791" s="1"/>
      <c r="P791" s="1">
        <v>16.586666666666666</v>
      </c>
    </row>
    <row r="792" spans="1:16">
      <c r="A792" s="22">
        <v>32.708333333333343</v>
      </c>
      <c r="B792" s="1"/>
      <c r="P792" s="1">
        <v>15.753333333333336</v>
      </c>
    </row>
    <row r="793" spans="1:16">
      <c r="A793" s="22">
        <v>32.75</v>
      </c>
      <c r="B793" s="1"/>
      <c r="P793" s="1">
        <v>15.136666666666665</v>
      </c>
    </row>
    <row r="794" spans="1:16">
      <c r="A794" s="22">
        <v>32.791666666666657</v>
      </c>
      <c r="B794" s="1"/>
      <c r="P794" s="1">
        <v>14.633333333333333</v>
      </c>
    </row>
    <row r="795" spans="1:16">
      <c r="A795" s="22">
        <v>32.833333333333343</v>
      </c>
      <c r="B795" s="1"/>
      <c r="P795" s="1">
        <v>14.123333333333335</v>
      </c>
    </row>
    <row r="796" spans="1:16">
      <c r="A796" s="22">
        <v>32.875</v>
      </c>
      <c r="B796" s="1"/>
      <c r="P796" s="1">
        <v>13.946666666666665</v>
      </c>
    </row>
    <row r="797" spans="1:16">
      <c r="A797" s="22">
        <v>32.916666666666657</v>
      </c>
      <c r="B797" s="1"/>
      <c r="P797" s="1">
        <v>14.43</v>
      </c>
    </row>
    <row r="798" spans="1:16">
      <c r="A798" s="22">
        <v>32.958333333333343</v>
      </c>
      <c r="B798" s="1"/>
      <c r="P798" s="1">
        <v>15.299999999999999</v>
      </c>
    </row>
    <row r="799" spans="1:16">
      <c r="A799" s="22">
        <v>33</v>
      </c>
      <c r="B799" s="1"/>
      <c r="P799" s="1">
        <v>16.226666666666667</v>
      </c>
    </row>
    <row r="800" spans="1:16">
      <c r="A800" s="22">
        <v>33.041666666666657</v>
      </c>
      <c r="B800" s="1"/>
      <c r="P800" s="1">
        <v>17.423333333333336</v>
      </c>
    </row>
    <row r="801" spans="1:16">
      <c r="A801" s="22">
        <v>33.083333333333343</v>
      </c>
      <c r="B801" s="1"/>
      <c r="P801" s="1">
        <v>19.983333333333334</v>
      </c>
    </row>
    <row r="802" spans="1:16">
      <c r="A802" s="22">
        <v>33.125</v>
      </c>
      <c r="B802" s="1"/>
      <c r="P802" s="1">
        <v>21.806666666666668</v>
      </c>
    </row>
    <row r="803" spans="1:16">
      <c r="A803" s="22">
        <v>33.166666666666657</v>
      </c>
      <c r="B803" s="1"/>
      <c r="P803" s="1">
        <v>22.053333333333331</v>
      </c>
    </row>
    <row r="804" spans="1:16">
      <c r="A804" s="22">
        <v>33.208333333333343</v>
      </c>
      <c r="B804" s="1"/>
      <c r="P804" s="1">
        <v>19.446666666666669</v>
      </c>
    </row>
    <row r="805" spans="1:16">
      <c r="A805" s="22">
        <v>33.25</v>
      </c>
      <c r="B805" s="1"/>
      <c r="P805" s="1">
        <v>21.126666666666665</v>
      </c>
    </row>
    <row r="806" spans="1:16">
      <c r="A806" s="22">
        <v>33.291666666666657</v>
      </c>
      <c r="B806" s="1"/>
      <c r="P806" s="1">
        <v>23.456666666666663</v>
      </c>
    </row>
    <row r="807" spans="1:16">
      <c r="A807" s="22">
        <v>33.333333333333343</v>
      </c>
      <c r="B807" s="1"/>
      <c r="P807" s="1">
        <v>24.296666666666667</v>
      </c>
    </row>
    <row r="808" spans="1:16">
      <c r="A808" s="22">
        <v>33.375</v>
      </c>
      <c r="B808" s="1"/>
      <c r="P808" s="1">
        <v>22.74666666666667</v>
      </c>
    </row>
    <row r="809" spans="1:16">
      <c r="A809" s="22">
        <v>33.416666666666657</v>
      </c>
      <c r="B809" s="1"/>
      <c r="P809" s="1">
        <v>21.040000000000003</v>
      </c>
    </row>
    <row r="810" spans="1:16">
      <c r="A810" s="22">
        <v>33.458333333333343</v>
      </c>
      <c r="B810" s="1"/>
      <c r="P810" s="1">
        <v>19.733333333333331</v>
      </c>
    </row>
    <row r="811" spans="1:16">
      <c r="A811" s="22">
        <v>33.5</v>
      </c>
      <c r="B811" s="1"/>
      <c r="P811" s="1">
        <v>18.623333333333331</v>
      </c>
    </row>
    <row r="812" spans="1:16">
      <c r="A812" s="22">
        <v>33.541666666666657</v>
      </c>
      <c r="B812" s="1"/>
      <c r="P812" s="1">
        <v>17.84</v>
      </c>
    </row>
    <row r="813" spans="1:16">
      <c r="A813" s="22">
        <v>33.583333333333343</v>
      </c>
      <c r="B813" s="1"/>
      <c r="P813" s="1">
        <v>17.22</v>
      </c>
    </row>
    <row r="814" spans="1:16">
      <c r="A814" s="22">
        <v>33.625</v>
      </c>
      <c r="B814" s="1"/>
      <c r="P814" s="1">
        <v>16.63</v>
      </c>
    </row>
    <row r="815" spans="1:16">
      <c r="A815" s="22">
        <v>33.666666666666657</v>
      </c>
      <c r="B815" s="1"/>
      <c r="P815" s="1">
        <v>15.770000000000001</v>
      </c>
    </row>
    <row r="816" spans="1:16">
      <c r="A816" s="22">
        <v>33.708333333333343</v>
      </c>
      <c r="B816" s="1"/>
      <c r="P816" s="1">
        <v>14.983333333333334</v>
      </c>
    </row>
    <row r="817" spans="1:16">
      <c r="A817" s="22">
        <v>33.75</v>
      </c>
      <c r="B817" s="1"/>
      <c r="P817" s="1">
        <v>14.453333333333333</v>
      </c>
    </row>
    <row r="818" spans="1:16">
      <c r="A818" s="22">
        <v>33.791666666666657</v>
      </c>
      <c r="B818" s="1"/>
      <c r="P818" s="1">
        <v>13.926666666666668</v>
      </c>
    </row>
    <row r="819" spans="1:16">
      <c r="A819" s="22">
        <v>33.833333333333343</v>
      </c>
      <c r="B819" s="1"/>
      <c r="P819" s="1">
        <v>13.5</v>
      </c>
    </row>
    <row r="820" spans="1:16">
      <c r="A820" s="22">
        <v>33.875</v>
      </c>
      <c r="B820" s="1"/>
      <c r="P820" s="1">
        <v>13.703333333333333</v>
      </c>
    </row>
    <row r="821" spans="1:16">
      <c r="A821" s="22">
        <v>33.916666666666657</v>
      </c>
      <c r="B821" s="1"/>
      <c r="P821" s="1">
        <v>14.223333333333334</v>
      </c>
    </row>
    <row r="822" spans="1:16">
      <c r="A822" s="22">
        <v>33.958333333333343</v>
      </c>
      <c r="B822" s="1"/>
      <c r="P822" s="1">
        <v>15.01</v>
      </c>
    </row>
    <row r="823" spans="1:16">
      <c r="A823" s="22">
        <v>34</v>
      </c>
      <c r="B823" s="1"/>
      <c r="P823" s="1">
        <v>15.51</v>
      </c>
    </row>
    <row r="824" spans="1:16">
      <c r="A824" s="22">
        <v>34.041666666666657</v>
      </c>
      <c r="B824" s="1"/>
      <c r="P824" s="1">
        <v>16.306666666666668</v>
      </c>
    </row>
    <row r="825" spans="1:16">
      <c r="A825" s="22">
        <v>34.083333333333343</v>
      </c>
      <c r="B825" s="1"/>
      <c r="P825" s="1">
        <v>17.893333333333334</v>
      </c>
    </row>
    <row r="826" spans="1:16">
      <c r="A826" s="22">
        <v>34.125</v>
      </c>
      <c r="B826" s="1"/>
      <c r="P826" s="1">
        <v>20.776666666666667</v>
      </c>
    </row>
    <row r="827" spans="1:16">
      <c r="A827" s="22">
        <v>34.166666666666657</v>
      </c>
      <c r="B827" s="1"/>
      <c r="P827" s="1">
        <v>22.553333333333331</v>
      </c>
    </row>
    <row r="828" spans="1:16">
      <c r="A828" s="22">
        <v>34.208333333333343</v>
      </c>
      <c r="B828" s="1"/>
      <c r="P828" s="1">
        <v>24.553333333333331</v>
      </c>
    </row>
    <row r="829" spans="1:16">
      <c r="A829" s="22">
        <v>34.25</v>
      </c>
      <c r="B829" s="1"/>
      <c r="P829" s="1">
        <v>25.756666666666664</v>
      </c>
    </row>
    <row r="830" spans="1:16">
      <c r="A830" s="22">
        <v>34.291666666666657</v>
      </c>
      <c r="B830" s="1"/>
      <c r="P830" s="1">
        <v>25.549999999999997</v>
      </c>
    </row>
    <row r="831" spans="1:16">
      <c r="A831" s="22">
        <v>34.333333333333343</v>
      </c>
      <c r="B831" s="1"/>
      <c r="P831" s="1">
        <v>25.673333333333332</v>
      </c>
    </row>
    <row r="832" spans="1:16">
      <c r="A832" s="22">
        <v>34.375</v>
      </c>
      <c r="B832" s="1"/>
      <c r="P832" s="1">
        <v>23.64</v>
      </c>
    </row>
    <row r="833" spans="1:16">
      <c r="A833" s="22">
        <v>34.416666666666657</v>
      </c>
      <c r="B833" s="1"/>
      <c r="P833" s="1">
        <v>22.226666666666663</v>
      </c>
    </row>
    <row r="834" spans="1:16">
      <c r="A834" s="22">
        <v>34.458333333333343</v>
      </c>
      <c r="B834" s="1"/>
      <c r="P834" s="1">
        <v>21.306666666666668</v>
      </c>
    </row>
    <row r="835" spans="1:16">
      <c r="A835" s="22">
        <v>34.5</v>
      </c>
      <c r="B835" s="1"/>
      <c r="P835" s="1">
        <v>19.723333333333333</v>
      </c>
    </row>
    <row r="836" spans="1:16">
      <c r="A836" s="22">
        <v>34.541666666666657</v>
      </c>
      <c r="B836" s="1"/>
      <c r="P836" s="1">
        <v>18.526666666666667</v>
      </c>
    </row>
    <row r="837" spans="1:16">
      <c r="A837" s="22">
        <v>34.583333333333343</v>
      </c>
      <c r="B837" s="1"/>
      <c r="P837" s="1">
        <v>17.66</v>
      </c>
    </row>
    <row r="838" spans="1:16">
      <c r="A838" s="22">
        <v>34.625</v>
      </c>
      <c r="B838" s="1"/>
      <c r="P838" s="1">
        <v>16.973333333333333</v>
      </c>
    </row>
    <row r="839" spans="1:16">
      <c r="A839" s="22">
        <v>34.666666666666657</v>
      </c>
      <c r="B839" s="1"/>
      <c r="P839" s="1">
        <v>16.433333333333334</v>
      </c>
    </row>
    <row r="840" spans="1:16">
      <c r="A840" s="22">
        <v>34.708333333333343</v>
      </c>
      <c r="B840" s="1"/>
      <c r="P840" s="1">
        <v>16.036666666666665</v>
      </c>
    </row>
    <row r="841" spans="1:16">
      <c r="A841" s="22">
        <v>34.75</v>
      </c>
      <c r="B841" s="1"/>
      <c r="P841" s="1">
        <v>15.636666666666665</v>
      </c>
    </row>
    <row r="842" spans="1:16">
      <c r="A842" s="22">
        <v>34.791666666666657</v>
      </c>
      <c r="B842" s="1"/>
      <c r="P842" s="1">
        <v>15.200000000000001</v>
      </c>
    </row>
    <row r="843" spans="1:16">
      <c r="A843" s="22">
        <v>34.833333333333343</v>
      </c>
      <c r="B843" s="1"/>
      <c r="P843" s="1">
        <v>14.746666666666664</v>
      </c>
    </row>
    <row r="844" spans="1:16">
      <c r="A844" s="22">
        <v>34.875</v>
      </c>
      <c r="B844" s="1"/>
      <c r="P844" s="1">
        <v>14.383333333333333</v>
      </c>
    </row>
    <row r="845" spans="1:16">
      <c r="A845" s="22">
        <v>34.916666666666657</v>
      </c>
      <c r="B845" s="1"/>
      <c r="P845" s="1">
        <v>14.853333333333333</v>
      </c>
    </row>
    <row r="846" spans="1:16">
      <c r="A846" s="22">
        <v>34.958333333333343</v>
      </c>
      <c r="B846" s="1"/>
      <c r="P846" s="1">
        <v>16.606666666666666</v>
      </c>
    </row>
    <row r="847" spans="1:16">
      <c r="A847" s="22">
        <v>35</v>
      </c>
      <c r="B847" s="1"/>
      <c r="P847" s="1">
        <v>18.75</v>
      </c>
    </row>
    <row r="848" spans="1:16">
      <c r="A848" s="22">
        <v>35.041666666666657</v>
      </c>
      <c r="B848" s="1"/>
      <c r="P848" s="1">
        <v>21.07</v>
      </c>
    </row>
    <row r="849" spans="1:16">
      <c r="A849" s="22">
        <v>35.083333333333343</v>
      </c>
      <c r="B849" s="1"/>
      <c r="P849" s="1">
        <v>24.28</v>
      </c>
    </row>
    <row r="850" spans="1:16">
      <c r="A850" s="22">
        <v>35.125</v>
      </c>
      <c r="B850" s="1"/>
      <c r="P850" s="1">
        <v>26.790000000000003</v>
      </c>
    </row>
    <row r="851" spans="1:16">
      <c r="A851" s="22">
        <v>35.166666666666657</v>
      </c>
      <c r="B851" s="1"/>
      <c r="P851" s="1">
        <v>28.820000000000004</v>
      </c>
    </row>
    <row r="852" spans="1:16">
      <c r="A852" s="22">
        <v>35.208333333333343</v>
      </c>
      <c r="B852" s="1"/>
      <c r="P852" s="1">
        <v>30.290000000000003</v>
      </c>
    </row>
    <row r="853" spans="1:16">
      <c r="A853" s="22">
        <v>35.25</v>
      </c>
      <c r="B853" s="1"/>
      <c r="P853" s="1">
        <v>30.850000000000005</v>
      </c>
    </row>
    <row r="854" spans="1:16">
      <c r="A854" s="22">
        <v>35.291666666666657</v>
      </c>
      <c r="B854" s="1"/>
      <c r="P854" s="1">
        <v>30.720000000000002</v>
      </c>
    </row>
    <row r="855" spans="1:16">
      <c r="A855" s="22">
        <v>35.333333333333343</v>
      </c>
      <c r="B855" s="1"/>
      <c r="P855" s="1">
        <v>30.25</v>
      </c>
    </row>
    <row r="856" spans="1:16">
      <c r="A856" s="22">
        <v>35.375</v>
      </c>
      <c r="B856" s="1"/>
      <c r="P856" s="1">
        <v>29.450000000000003</v>
      </c>
    </row>
    <row r="857" spans="1:16">
      <c r="A857" s="22">
        <v>35.416666666666657</v>
      </c>
      <c r="B857" s="1"/>
      <c r="P857" s="1">
        <v>28.040000000000003</v>
      </c>
    </row>
    <row r="858" spans="1:16">
      <c r="A858" s="22">
        <v>35.458333333333343</v>
      </c>
      <c r="B858" s="1"/>
      <c r="P858" s="1">
        <v>26.22</v>
      </c>
    </row>
    <row r="859" spans="1:16">
      <c r="A859" s="22">
        <v>35.5</v>
      </c>
      <c r="B859" s="1"/>
      <c r="P859" s="1">
        <v>24.070000000000004</v>
      </c>
    </row>
    <row r="860" spans="1:16">
      <c r="A860" s="22">
        <v>35.541666666666657</v>
      </c>
      <c r="B860" s="1"/>
      <c r="P860" s="1">
        <v>22.23</v>
      </c>
    </row>
    <row r="861" spans="1:16">
      <c r="A861" s="22">
        <v>35.583333333333343</v>
      </c>
      <c r="B861" s="1"/>
      <c r="P861" s="1">
        <v>20.766666666666669</v>
      </c>
    </row>
    <row r="862" spans="1:16">
      <c r="A862" s="22">
        <v>35.625</v>
      </c>
      <c r="B862" s="1"/>
      <c r="P862" s="1">
        <v>19.616666666666667</v>
      </c>
    </row>
    <row r="863" spans="1:16">
      <c r="A863" s="22">
        <v>35.666666666666657</v>
      </c>
      <c r="B863" s="1"/>
      <c r="P863" s="1">
        <v>18.66333333333333</v>
      </c>
    </row>
    <row r="864" spans="1:16">
      <c r="A864" s="22">
        <v>35.708333333333343</v>
      </c>
      <c r="B864" s="1"/>
      <c r="P864" s="1">
        <v>17.863333333333333</v>
      </c>
    </row>
    <row r="865" spans="1:16">
      <c r="A865" s="22">
        <v>35.75</v>
      </c>
      <c r="B865" s="1"/>
      <c r="P865" s="1">
        <v>17.263333333333332</v>
      </c>
    </row>
    <row r="866" spans="1:16">
      <c r="A866" s="22">
        <v>35.791666666666657</v>
      </c>
      <c r="B866" s="1"/>
      <c r="P866" s="1">
        <v>16.613333333333333</v>
      </c>
    </row>
    <row r="867" spans="1:16">
      <c r="A867" s="22">
        <v>35.833333333333343</v>
      </c>
      <c r="B867" s="1"/>
      <c r="P867" s="1">
        <v>15.986666666666665</v>
      </c>
    </row>
    <row r="868" spans="1:16">
      <c r="A868" s="22">
        <v>35.875</v>
      </c>
      <c r="B868" s="1"/>
      <c r="P868" s="1">
        <v>15.466666666666669</v>
      </c>
    </row>
    <row r="869" spans="1:16">
      <c r="A869" s="22">
        <v>35.916666666666657</v>
      </c>
      <c r="B869" s="1"/>
      <c r="P869" s="1">
        <v>15.88</v>
      </c>
    </row>
    <row r="870" spans="1:16">
      <c r="A870" s="22">
        <v>35.958333333333343</v>
      </c>
      <c r="B870" s="1"/>
      <c r="P870" s="1">
        <v>17.626666666666669</v>
      </c>
    </row>
    <row r="871" spans="1:16">
      <c r="A871" s="22">
        <v>36</v>
      </c>
      <c r="B871" s="1"/>
      <c r="P871" s="1">
        <v>20.12</v>
      </c>
    </row>
    <row r="872" spans="1:16">
      <c r="A872" s="22">
        <v>36.041666666666657</v>
      </c>
      <c r="B872" s="1"/>
      <c r="P872" s="1">
        <v>22.49</v>
      </c>
    </row>
    <row r="873" spans="1:16">
      <c r="A873" s="22">
        <v>36.083333333333343</v>
      </c>
      <c r="B873" s="1"/>
      <c r="P873" s="1">
        <v>25.723333333333333</v>
      </c>
    </row>
    <row r="874" spans="1:16">
      <c r="A874" s="22">
        <v>36.125</v>
      </c>
      <c r="B874" s="1"/>
      <c r="P874" s="1">
        <v>28.419999999999998</v>
      </c>
    </row>
    <row r="875" spans="1:16">
      <c r="A875" s="22">
        <v>36.166666666666657</v>
      </c>
      <c r="B875" s="1"/>
      <c r="P875" s="1">
        <v>30.623333333333335</v>
      </c>
    </row>
    <row r="876" spans="1:16">
      <c r="A876" s="22">
        <v>36.208333333333343</v>
      </c>
      <c r="B876" s="1"/>
      <c r="P876" s="1">
        <v>32.396666666666668</v>
      </c>
    </row>
    <row r="877" spans="1:16">
      <c r="A877" s="22">
        <v>36.25</v>
      </c>
      <c r="B877" s="1"/>
      <c r="P877" s="1">
        <v>32.536666666666669</v>
      </c>
    </row>
    <row r="878" spans="1:16">
      <c r="A878" s="22">
        <v>36.291666666666657</v>
      </c>
      <c r="B878" s="1"/>
      <c r="P878" s="1">
        <v>32.486666666666672</v>
      </c>
    </row>
    <row r="879" spans="1:16">
      <c r="A879" s="22">
        <v>36.333333333333343</v>
      </c>
      <c r="B879" s="1"/>
      <c r="P879" s="1">
        <v>31.959999999999997</v>
      </c>
    </row>
    <row r="880" spans="1:16">
      <c r="A880" s="22">
        <v>36.375</v>
      </c>
      <c r="B880" s="1"/>
      <c r="P880" s="1">
        <v>30.75</v>
      </c>
    </row>
    <row r="881" spans="1:16">
      <c r="A881" s="22">
        <v>36.416666666666657</v>
      </c>
      <c r="B881" s="1"/>
      <c r="P881" s="1">
        <v>29.086666666666662</v>
      </c>
    </row>
    <row r="882" spans="1:16">
      <c r="A882" s="22">
        <v>36.458333333333343</v>
      </c>
      <c r="B882" s="1"/>
      <c r="P882" s="1">
        <v>26.743333333333329</v>
      </c>
    </row>
    <row r="883" spans="1:16">
      <c r="A883" s="22">
        <v>36.5</v>
      </c>
      <c r="B883" s="1"/>
      <c r="P883" s="1">
        <v>24.986666666666668</v>
      </c>
    </row>
    <row r="884" spans="1:16">
      <c r="A884" s="22">
        <v>36.541666666666657</v>
      </c>
      <c r="B884" s="1"/>
      <c r="P884" s="1">
        <v>23.77333333333333</v>
      </c>
    </row>
    <row r="885" spans="1:16">
      <c r="A885" s="22">
        <v>36.583333333333343</v>
      </c>
      <c r="B885" s="1"/>
      <c r="P885" s="1">
        <v>22.886666666666667</v>
      </c>
    </row>
    <row r="886" spans="1:16">
      <c r="A886" s="22">
        <v>36.625</v>
      </c>
      <c r="B886" s="1"/>
      <c r="P886" s="1">
        <v>22.186666666666664</v>
      </c>
    </row>
    <row r="887" spans="1:16">
      <c r="A887" s="22">
        <v>36.666666666666657</v>
      </c>
      <c r="B887" s="1"/>
      <c r="P887" s="1">
        <v>21.396666666666665</v>
      </c>
    </row>
    <row r="888" spans="1:16">
      <c r="A888" s="22">
        <v>36.708333333333343</v>
      </c>
      <c r="B888" s="1"/>
      <c r="P888" s="1">
        <v>20.803333333333331</v>
      </c>
    </row>
    <row r="889" spans="1:16">
      <c r="A889" s="22">
        <v>36.75</v>
      </c>
      <c r="B889" s="1"/>
      <c r="P889" s="1">
        <v>20.060000000000002</v>
      </c>
    </row>
    <row r="890" spans="1:16">
      <c r="A890" s="22">
        <v>36.791666666666657</v>
      </c>
      <c r="B890" s="1"/>
      <c r="P890" s="1">
        <v>19.106666666666666</v>
      </c>
    </row>
    <row r="891" spans="1:16">
      <c r="A891" s="22">
        <v>36.833333333333343</v>
      </c>
      <c r="B891" s="1"/>
      <c r="P891" s="1">
        <v>18.213333333333335</v>
      </c>
    </row>
    <row r="892" spans="1:16">
      <c r="A892" s="22">
        <v>36.875</v>
      </c>
      <c r="B892" s="1"/>
      <c r="P892" s="1">
        <v>17.416666666666668</v>
      </c>
    </row>
    <row r="893" spans="1:16">
      <c r="A893" s="22">
        <v>36.916666666666657</v>
      </c>
      <c r="B893" s="1"/>
      <c r="P893" s="1">
        <v>17.576666666666668</v>
      </c>
    </row>
    <row r="894" spans="1:16">
      <c r="A894" s="22">
        <v>36.958333333333343</v>
      </c>
      <c r="B894" s="1"/>
      <c r="P894" s="1">
        <v>19.156666666666666</v>
      </c>
    </row>
    <row r="895" spans="1:16">
      <c r="A895" s="22">
        <v>37</v>
      </c>
      <c r="B895" s="1"/>
      <c r="P895" s="1">
        <v>21.05</v>
      </c>
    </row>
    <row r="896" spans="1:16">
      <c r="A896" s="22">
        <v>37.041666666666657</v>
      </c>
      <c r="B896" s="1"/>
      <c r="P896" s="1">
        <v>23.306666666666668</v>
      </c>
    </row>
    <row r="897" spans="1:16">
      <c r="A897" s="22">
        <v>37.083333333333343</v>
      </c>
      <c r="B897" s="1"/>
      <c r="P897" s="1">
        <v>26.24666666666667</v>
      </c>
    </row>
    <row r="898" spans="1:16">
      <c r="A898" s="22">
        <v>37.125</v>
      </c>
      <c r="B898" s="1"/>
      <c r="P898" s="1">
        <v>28.91</v>
      </c>
    </row>
    <row r="899" spans="1:16">
      <c r="A899" s="22">
        <v>37.166666666666657</v>
      </c>
      <c r="B899" s="1"/>
      <c r="P899" s="1">
        <v>30.72666666666667</v>
      </c>
    </row>
    <row r="900" spans="1:16">
      <c r="A900" s="22">
        <v>37.208333333333343</v>
      </c>
      <c r="B900" s="1"/>
      <c r="P900" s="1">
        <v>32.063333333333333</v>
      </c>
    </row>
    <row r="901" spans="1:16">
      <c r="A901" s="22">
        <v>37.25</v>
      </c>
      <c r="B901" s="1"/>
      <c r="P901" s="1">
        <v>32.743333333333332</v>
      </c>
    </row>
    <row r="902" spans="1:16">
      <c r="A902" s="22">
        <v>37.291666666666657</v>
      </c>
      <c r="B902" s="1"/>
      <c r="P902" s="1">
        <v>32.983333333333327</v>
      </c>
    </row>
    <row r="903" spans="1:16">
      <c r="A903" s="22">
        <v>37.333333333333343</v>
      </c>
      <c r="B903" s="1"/>
      <c r="P903" s="1">
        <v>32.466666666666661</v>
      </c>
    </row>
    <row r="904" spans="1:16">
      <c r="A904" s="22">
        <v>37.375</v>
      </c>
      <c r="B904" s="1"/>
      <c r="P904" s="1">
        <v>31.053333333333331</v>
      </c>
    </row>
    <row r="905" spans="1:16">
      <c r="A905" s="22">
        <v>37.416666666666657</v>
      </c>
      <c r="B905" s="1"/>
      <c r="P905" s="1">
        <v>29.090000000000003</v>
      </c>
    </row>
    <row r="906" spans="1:16">
      <c r="A906" s="22">
        <v>37.458333333333343</v>
      </c>
      <c r="B906" s="1"/>
      <c r="P906" s="1">
        <v>26.763333333333332</v>
      </c>
    </row>
    <row r="907" spans="1:16">
      <c r="A907" s="22">
        <v>37.5</v>
      </c>
      <c r="B907" s="1"/>
      <c r="P907" s="1">
        <v>24.58</v>
      </c>
    </row>
    <row r="908" spans="1:16">
      <c r="A908" s="22">
        <v>37.541666666666657</v>
      </c>
      <c r="B908" s="1"/>
      <c r="P908" s="1">
        <v>22.956666666666667</v>
      </c>
    </row>
    <row r="909" spans="1:16">
      <c r="A909" s="22">
        <v>37.583333333333343</v>
      </c>
      <c r="B909" s="1"/>
      <c r="P909" s="1">
        <v>21.703333333333333</v>
      </c>
    </row>
    <row r="910" spans="1:16">
      <c r="A910" s="22">
        <v>37.625</v>
      </c>
      <c r="B910" s="1"/>
      <c r="P910" s="1">
        <v>20.556666666666668</v>
      </c>
    </row>
    <row r="911" spans="1:16">
      <c r="A911" s="22">
        <v>37.666666666666657</v>
      </c>
      <c r="B911" s="1"/>
      <c r="P911" s="1">
        <v>19.556666666666668</v>
      </c>
    </row>
    <row r="912" spans="1:16">
      <c r="A912" s="22">
        <v>37.708333333333343</v>
      </c>
      <c r="B912" s="1"/>
      <c r="P912" s="1">
        <v>18.739999999999998</v>
      </c>
    </row>
    <row r="913" spans="1:16">
      <c r="A913" s="22">
        <v>37.75</v>
      </c>
      <c r="B913" s="1"/>
      <c r="P913" s="1">
        <v>18.043333333333333</v>
      </c>
    </row>
    <row r="914" spans="1:16">
      <c r="A914" s="22">
        <v>37.791666666666657</v>
      </c>
      <c r="B914" s="1"/>
      <c r="P914" s="1">
        <v>17.489999999999998</v>
      </c>
    </row>
    <row r="915" spans="1:16">
      <c r="A915" s="22">
        <v>37.833333333333343</v>
      </c>
      <c r="B915" s="1"/>
      <c r="P915" s="1">
        <v>17.013333333333332</v>
      </c>
    </row>
    <row r="916" spans="1:16">
      <c r="A916" s="22">
        <v>37.875</v>
      </c>
      <c r="B916" s="1"/>
      <c r="P916" s="1">
        <v>16.64</v>
      </c>
    </row>
    <row r="917" spans="1:16">
      <c r="A917" s="22">
        <v>37.916666666666657</v>
      </c>
      <c r="B917" s="1"/>
      <c r="P917" s="1">
        <v>16.766666666666666</v>
      </c>
    </row>
    <row r="918" spans="1:16">
      <c r="A918" s="22">
        <v>37.958333333333343</v>
      </c>
      <c r="B918" s="1"/>
      <c r="P918" s="1">
        <v>18.083333333333332</v>
      </c>
    </row>
    <row r="919" spans="1:16">
      <c r="A919" s="22">
        <v>38</v>
      </c>
      <c r="B919" s="1"/>
      <c r="P919" s="1">
        <v>20.08666666666667</v>
      </c>
    </row>
    <row r="920" spans="1:16">
      <c r="A920" s="22">
        <v>38.041666666666657</v>
      </c>
      <c r="B920" s="1"/>
      <c r="P920" s="1">
        <v>21.893333333333331</v>
      </c>
    </row>
    <row r="921" spans="1:16">
      <c r="A921" s="22">
        <v>38.083333333333343</v>
      </c>
      <c r="B921" s="1"/>
      <c r="P921" s="1">
        <v>23.459999999999997</v>
      </c>
    </row>
    <row r="922" spans="1:16">
      <c r="A922" s="22">
        <v>38.125</v>
      </c>
      <c r="B922" s="1"/>
      <c r="P922" s="1">
        <v>25.013333333333335</v>
      </c>
    </row>
    <row r="923" spans="1:16">
      <c r="A923" s="22">
        <v>38.166666666666657</v>
      </c>
      <c r="B923" s="1"/>
      <c r="P923" s="1">
        <v>25.316666666666666</v>
      </c>
    </row>
    <row r="924" spans="1:16">
      <c r="A924" s="22">
        <v>38.208333333333343</v>
      </c>
      <c r="B924" s="1"/>
      <c r="P924" s="1">
        <v>25.173333333333332</v>
      </c>
    </row>
    <row r="925" spans="1:16">
      <c r="A925" s="22">
        <v>38.25</v>
      </c>
      <c r="B925" s="1"/>
      <c r="P925" s="1">
        <v>25.556666666666668</v>
      </c>
    </row>
    <row r="926" spans="1:16">
      <c r="A926" s="22">
        <v>38.291666666666657</v>
      </c>
      <c r="B926" s="1"/>
      <c r="P926" s="1">
        <v>25.766666666666666</v>
      </c>
    </row>
    <row r="927" spans="1:16">
      <c r="A927" s="22">
        <v>38.333333333333343</v>
      </c>
      <c r="B927" s="1"/>
      <c r="P927" s="1">
        <v>25.653333333333332</v>
      </c>
    </row>
    <row r="928" spans="1:16">
      <c r="A928" s="22">
        <v>38.375</v>
      </c>
      <c r="B928" s="1"/>
      <c r="P928" s="1">
        <v>25.043333333333333</v>
      </c>
    </row>
    <row r="929" spans="1:16">
      <c r="A929" s="22">
        <v>38.416666666666657</v>
      </c>
      <c r="B929" s="1"/>
      <c r="P929" s="1">
        <v>24.646666666666665</v>
      </c>
    </row>
    <row r="930" spans="1:16">
      <c r="A930" s="22">
        <v>38.458333333333343</v>
      </c>
      <c r="B930" s="1"/>
      <c r="P930" s="1">
        <v>23.666666666666668</v>
      </c>
    </row>
    <row r="931" spans="1:16">
      <c r="A931" s="22">
        <v>38.5</v>
      </c>
      <c r="B931" s="1"/>
      <c r="P931" s="1">
        <v>22.55</v>
      </c>
    </row>
    <row r="932" spans="1:16">
      <c r="A932" s="22">
        <v>38.541666666666657</v>
      </c>
      <c r="B932" s="1"/>
      <c r="P932" s="1">
        <v>21.77</v>
      </c>
    </row>
    <row r="933" spans="1:16">
      <c r="A933" s="22">
        <v>38.583333333333343</v>
      </c>
      <c r="B933" s="1"/>
      <c r="P933" s="1">
        <v>21.040000000000003</v>
      </c>
    </row>
    <row r="934" spans="1:16">
      <c r="A934" s="22">
        <v>38.625</v>
      </c>
      <c r="B934" s="1"/>
      <c r="P934" s="1">
        <v>20.333333333333332</v>
      </c>
    </row>
    <row r="935" spans="1:16">
      <c r="A935" s="22">
        <v>38.666666666666657</v>
      </c>
      <c r="B935" s="1"/>
      <c r="P935" s="1">
        <v>19.626666666666669</v>
      </c>
    </row>
    <row r="936" spans="1:16">
      <c r="A936" s="22">
        <v>38.708333333333343</v>
      </c>
      <c r="B936" s="1"/>
      <c r="P936" s="1">
        <v>19.256666666666664</v>
      </c>
    </row>
    <row r="937" spans="1:16">
      <c r="A937" s="22">
        <v>38.75</v>
      </c>
      <c r="B937" s="1"/>
      <c r="P937" s="1">
        <v>18.926666666666666</v>
      </c>
    </row>
    <row r="938" spans="1:16">
      <c r="A938" s="22">
        <v>38.791666666666657</v>
      </c>
      <c r="B938" s="1"/>
      <c r="P938" s="1">
        <v>18.73</v>
      </c>
    </row>
    <row r="939" spans="1:16">
      <c r="A939" s="22">
        <v>38.833333333333343</v>
      </c>
      <c r="B939" s="1"/>
      <c r="P939" s="1">
        <v>18.606666666666666</v>
      </c>
    </row>
    <row r="940" spans="1:16">
      <c r="A940" s="22">
        <v>38.875</v>
      </c>
      <c r="B940" s="1"/>
      <c r="P940" s="1">
        <v>18.5</v>
      </c>
    </row>
    <row r="941" spans="1:16">
      <c r="A941" s="22">
        <v>38.916666666666657</v>
      </c>
      <c r="B941" s="1"/>
      <c r="P941" s="1">
        <v>18.509999999999998</v>
      </c>
    </row>
    <row r="942" spans="1:16">
      <c r="A942" s="22">
        <v>38.958333333333343</v>
      </c>
      <c r="B942" s="1"/>
      <c r="P942" s="1">
        <v>18.603333333333332</v>
      </c>
    </row>
    <row r="943" spans="1:16">
      <c r="A943" s="22">
        <v>39</v>
      </c>
      <c r="B943" s="1"/>
      <c r="P943" s="1">
        <v>19.263333333333332</v>
      </c>
    </row>
    <row r="944" spans="1:16">
      <c r="A944" s="22">
        <v>39.041666666666657</v>
      </c>
      <c r="B944" s="1"/>
      <c r="P944" s="1">
        <v>21.076666666666668</v>
      </c>
    </row>
    <row r="945" spans="1:16">
      <c r="A945" s="22">
        <v>39.083333333333343</v>
      </c>
      <c r="B945" s="1"/>
      <c r="P945" s="1">
        <v>24.099999999999998</v>
      </c>
    </row>
    <row r="946" spans="1:16">
      <c r="A946" s="22">
        <v>39.125</v>
      </c>
      <c r="B946" s="1"/>
      <c r="P946" s="1">
        <v>25.2</v>
      </c>
    </row>
    <row r="947" spans="1:16">
      <c r="A947" s="22">
        <v>39.166666666666657</v>
      </c>
      <c r="B947" s="1"/>
      <c r="P947" s="1">
        <v>25.756666666666664</v>
      </c>
    </row>
    <row r="948" spans="1:16">
      <c r="A948" s="22">
        <v>39.208333333333343</v>
      </c>
      <c r="B948" s="1"/>
      <c r="P948" s="1">
        <v>26.233333333333334</v>
      </c>
    </row>
    <row r="949" spans="1:16">
      <c r="A949" s="22">
        <v>39.25</v>
      </c>
      <c r="B949" s="1"/>
      <c r="P949" s="1">
        <v>28.046666666666667</v>
      </c>
    </row>
    <row r="950" spans="1:16">
      <c r="A950" s="22">
        <v>39.291666666666657</v>
      </c>
      <c r="B950" s="1"/>
      <c r="P950" s="1">
        <v>30.146666666666665</v>
      </c>
    </row>
    <row r="951" spans="1:16">
      <c r="A951" s="22">
        <v>39.333333333333343</v>
      </c>
      <c r="B951" s="1"/>
      <c r="P951" s="1">
        <v>30.733333333333334</v>
      </c>
    </row>
    <row r="952" spans="1:16">
      <c r="A952" s="22">
        <v>39.375</v>
      </c>
      <c r="B952" s="1"/>
      <c r="P952" s="1">
        <v>29.546666666666667</v>
      </c>
    </row>
    <row r="953" spans="1:16">
      <c r="A953" s="22">
        <v>39.416666666666657</v>
      </c>
      <c r="B953" s="1"/>
      <c r="P953" s="1">
        <v>28.099999999999998</v>
      </c>
    </row>
    <row r="954" spans="1:16">
      <c r="A954" s="22">
        <v>39.458333333333343</v>
      </c>
      <c r="B954" s="1"/>
      <c r="P954" s="1">
        <v>26.453333333333333</v>
      </c>
    </row>
    <row r="955" spans="1:16">
      <c r="A955" s="22">
        <v>39.5</v>
      </c>
      <c r="B955" s="1"/>
      <c r="P955" s="1">
        <v>24.53</v>
      </c>
    </row>
    <row r="956" spans="1:16">
      <c r="A956" s="22">
        <v>39.541666666666657</v>
      </c>
      <c r="B956" s="1"/>
      <c r="P956" s="1">
        <v>22.929999999999996</v>
      </c>
    </row>
    <row r="957" spans="1:16">
      <c r="A957" s="22">
        <v>39.583333333333343</v>
      </c>
      <c r="B957" s="1"/>
      <c r="P957" s="1">
        <v>21.833333333333332</v>
      </c>
    </row>
    <row r="958" spans="1:16">
      <c r="A958" s="22">
        <v>39.625</v>
      </c>
      <c r="B958" s="1"/>
      <c r="P958" s="1">
        <v>20.9</v>
      </c>
    </row>
    <row r="959" spans="1:16">
      <c r="A959" s="22">
        <v>39.666666666666657</v>
      </c>
      <c r="B959" s="1"/>
      <c r="P959" s="1">
        <v>20.113333333333333</v>
      </c>
    </row>
    <row r="960" spans="1:16">
      <c r="A960" s="22">
        <v>39.708333333333343</v>
      </c>
      <c r="B960" s="1"/>
      <c r="P960" s="1">
        <v>19.420000000000002</v>
      </c>
    </row>
    <row r="961" spans="1:16">
      <c r="A961" s="22">
        <v>39.75</v>
      </c>
      <c r="B961" s="1"/>
      <c r="P961" s="1">
        <v>18.98</v>
      </c>
    </row>
    <row r="962" spans="1:16">
      <c r="A962" s="22">
        <v>39.791666666666657</v>
      </c>
      <c r="B962" s="1"/>
      <c r="P962" s="1">
        <v>18.863333333333333</v>
      </c>
    </row>
    <row r="963" spans="1:16">
      <c r="A963" s="22">
        <v>39.833333333333343</v>
      </c>
      <c r="B963" s="1"/>
      <c r="P963" s="1">
        <v>18.606666666666666</v>
      </c>
    </row>
    <row r="964" spans="1:16">
      <c r="A964" s="22">
        <v>39.875</v>
      </c>
      <c r="B964" s="1"/>
      <c r="P964" s="1">
        <v>18.27</v>
      </c>
    </row>
    <row r="965" spans="1:16">
      <c r="A965" s="22">
        <v>39.916666666666657</v>
      </c>
      <c r="B965" s="1"/>
      <c r="P965" s="1">
        <v>18.483333333333334</v>
      </c>
    </row>
    <row r="966" spans="1:16">
      <c r="A966" s="22">
        <v>39.958333333333343</v>
      </c>
      <c r="B966" s="1"/>
      <c r="P966" s="1">
        <v>19.75</v>
      </c>
    </row>
    <row r="967" spans="1:16">
      <c r="A967" s="22">
        <v>40</v>
      </c>
      <c r="B967" s="1"/>
      <c r="P967" s="1">
        <v>21.573333333333334</v>
      </c>
    </row>
    <row r="968" spans="1:16">
      <c r="A968" s="22">
        <v>40.041666666666657</v>
      </c>
      <c r="B968" s="1"/>
      <c r="P968" s="1">
        <v>23.193333333333332</v>
      </c>
    </row>
    <row r="969" spans="1:16">
      <c r="A969" s="22">
        <v>40.083333333333343</v>
      </c>
      <c r="B969" s="1"/>
      <c r="P969" s="1">
        <v>25.803333333333331</v>
      </c>
    </row>
    <row r="970" spans="1:16">
      <c r="A970" s="22">
        <v>40.125</v>
      </c>
      <c r="B970" s="1"/>
      <c r="P970" s="1">
        <v>28.126666666666665</v>
      </c>
    </row>
    <row r="971" spans="1:16">
      <c r="A971" s="22">
        <v>40.166666666666657</v>
      </c>
      <c r="B971" s="1"/>
      <c r="P971" s="1">
        <v>29.83</v>
      </c>
    </row>
    <row r="972" spans="1:16">
      <c r="A972" s="22">
        <v>40.208333333333343</v>
      </c>
      <c r="B972" s="1"/>
      <c r="P972" s="1">
        <v>30.813333333333333</v>
      </c>
    </row>
    <row r="973" spans="1:16">
      <c r="A973" s="22">
        <v>40.25</v>
      </c>
      <c r="B973" s="1"/>
      <c r="P973" s="1">
        <v>31.646666666666665</v>
      </c>
    </row>
    <row r="974" spans="1:16">
      <c r="A974" s="22">
        <v>40.291666666666657</v>
      </c>
      <c r="B974" s="1"/>
      <c r="P974" s="1">
        <v>31.676666666666666</v>
      </c>
    </row>
    <row r="975" spans="1:16">
      <c r="A975" s="22">
        <v>40.333333333333343</v>
      </c>
      <c r="B975" s="1"/>
      <c r="P975" s="1">
        <v>30.87</v>
      </c>
    </row>
    <row r="976" spans="1:16">
      <c r="A976" s="22">
        <v>40.375</v>
      </c>
      <c r="B976" s="1"/>
      <c r="P976" s="1">
        <v>28.936666666666667</v>
      </c>
    </row>
    <row r="977" spans="1:16">
      <c r="A977" s="22">
        <v>40.416666666666657</v>
      </c>
      <c r="B977" s="1"/>
      <c r="P977" s="1">
        <v>26.896666666666665</v>
      </c>
    </row>
    <row r="978" spans="1:16">
      <c r="A978" s="22">
        <v>40.458333333333343</v>
      </c>
      <c r="B978" s="1"/>
      <c r="P978" s="1">
        <v>24.963333333333335</v>
      </c>
    </row>
    <row r="979" spans="1:16">
      <c r="A979" s="22">
        <v>40.5</v>
      </c>
      <c r="B979" s="1"/>
      <c r="P979" s="1">
        <v>23.22</v>
      </c>
    </row>
    <row r="980" spans="1:16">
      <c r="A980" s="22">
        <v>40.541666666666657</v>
      </c>
      <c r="B980" s="1"/>
      <c r="P980" s="1">
        <v>21.83</v>
      </c>
    </row>
    <row r="981" spans="1:16">
      <c r="A981" s="22">
        <v>40.583333333333343</v>
      </c>
      <c r="B981" s="1"/>
      <c r="P981" s="1">
        <v>20.876666666666669</v>
      </c>
    </row>
    <row r="982" spans="1:16">
      <c r="A982" s="22">
        <v>40.625</v>
      </c>
      <c r="B982" s="1"/>
      <c r="P982" s="1">
        <v>20.190000000000001</v>
      </c>
    </row>
    <row r="983" spans="1:16">
      <c r="A983" s="22">
        <v>40.666666666666657</v>
      </c>
      <c r="B983" s="1"/>
      <c r="P983" s="1">
        <v>19.510000000000002</v>
      </c>
    </row>
    <row r="984" spans="1:16">
      <c r="A984" s="22">
        <v>40.708333333333343</v>
      </c>
      <c r="B984" s="1"/>
      <c r="P984" s="1">
        <v>18.89</v>
      </c>
    </row>
    <row r="985" spans="1:16">
      <c r="A985" s="22">
        <v>40.75</v>
      </c>
      <c r="B985" s="1"/>
      <c r="P985" s="1">
        <v>18.356666666666669</v>
      </c>
    </row>
    <row r="986" spans="1:16">
      <c r="A986" s="22">
        <v>40.791666666666657</v>
      </c>
      <c r="B986" s="1"/>
      <c r="P986" s="1">
        <v>17.98</v>
      </c>
    </row>
    <row r="987" spans="1:16">
      <c r="A987" s="22">
        <v>40.833333333333343</v>
      </c>
      <c r="B987" s="1"/>
      <c r="P987" s="1">
        <v>18.003333333333334</v>
      </c>
    </row>
    <row r="988" spans="1:16">
      <c r="A988" s="22">
        <v>40.875</v>
      </c>
      <c r="B988" s="1"/>
      <c r="P988" s="1">
        <v>17.893333333333334</v>
      </c>
    </row>
    <row r="989" spans="1:16">
      <c r="A989" s="22">
        <v>40.916666666666657</v>
      </c>
      <c r="B989" s="1"/>
      <c r="P989" s="1">
        <v>17.829999999999998</v>
      </c>
    </row>
    <row r="990" spans="1:16">
      <c r="A990" s="22">
        <v>40.958333333333343</v>
      </c>
      <c r="B990" s="1"/>
      <c r="P990" s="1">
        <v>18.12</v>
      </c>
    </row>
    <row r="991" spans="1:16">
      <c r="A991" s="22">
        <v>41</v>
      </c>
      <c r="B991" s="1"/>
      <c r="P991" s="1">
        <v>18.943333333333335</v>
      </c>
    </row>
    <row r="992" spans="1:16">
      <c r="A992" s="22">
        <v>41.041666666666657</v>
      </c>
      <c r="B992" s="1"/>
      <c r="P992" s="1">
        <v>20.55</v>
      </c>
    </row>
    <row r="993" spans="1:16">
      <c r="A993" s="22">
        <v>41.083333333333343</v>
      </c>
      <c r="B993" s="1"/>
      <c r="P993" s="1">
        <v>23.396666666666665</v>
      </c>
    </row>
    <row r="994" spans="1:16">
      <c r="A994" s="22">
        <v>41.125</v>
      </c>
      <c r="B994" s="1"/>
      <c r="P994" s="1">
        <v>25.633333333333336</v>
      </c>
    </row>
    <row r="995" spans="1:16">
      <c r="A995" s="22">
        <v>41.166666666666657</v>
      </c>
      <c r="B995" s="1"/>
      <c r="P995" s="1">
        <v>27.286666666666665</v>
      </c>
    </row>
    <row r="996" spans="1:16">
      <c r="A996" s="22">
        <v>41.208333333333343</v>
      </c>
      <c r="B996" s="1"/>
      <c r="P996" s="1">
        <v>28.853333333333335</v>
      </c>
    </row>
    <row r="997" spans="1:16">
      <c r="A997" s="22">
        <v>41.25</v>
      </c>
      <c r="B997" s="1"/>
      <c r="P997" s="1">
        <v>30.123333333333335</v>
      </c>
    </row>
    <row r="998" spans="1:16">
      <c r="A998" s="22">
        <v>41.291666666666657</v>
      </c>
      <c r="B998" s="1"/>
      <c r="P998" s="1">
        <v>30.52</v>
      </c>
    </row>
    <row r="999" spans="1:16">
      <c r="A999" s="22">
        <v>41.333333333333343</v>
      </c>
      <c r="B999" s="1"/>
      <c r="P999" s="1">
        <v>29.930000000000003</v>
      </c>
    </row>
    <row r="1000" spans="1:16">
      <c r="A1000" s="22">
        <v>41.375</v>
      </c>
      <c r="B1000" s="1"/>
      <c r="P1000" s="1">
        <v>28.946666666666669</v>
      </c>
    </row>
    <row r="1001" spans="1:16">
      <c r="A1001" s="22">
        <v>41.416666666666657</v>
      </c>
      <c r="B1001" s="1"/>
      <c r="P1001" s="1">
        <v>27.553333333333331</v>
      </c>
    </row>
    <row r="1002" spans="1:16">
      <c r="A1002" s="22">
        <v>41.458333333333343</v>
      </c>
      <c r="B1002" s="1"/>
      <c r="P1002" s="1">
        <v>25.549999999999997</v>
      </c>
    </row>
    <row r="1003" spans="1:16">
      <c r="A1003" s="22">
        <v>41.5</v>
      </c>
      <c r="B1003" s="1"/>
      <c r="P1003" s="1">
        <v>23.456666666666667</v>
      </c>
    </row>
    <row r="1004" spans="1:16">
      <c r="A1004" s="22">
        <v>41.541666666666657</v>
      </c>
      <c r="B1004" s="1"/>
      <c r="P1004" s="1">
        <v>21.896666666666665</v>
      </c>
    </row>
    <row r="1005" spans="1:16">
      <c r="A1005" s="22">
        <v>41.583333333333343</v>
      </c>
      <c r="B1005" s="1"/>
      <c r="P1005" s="1">
        <v>20.79</v>
      </c>
    </row>
    <row r="1006" spans="1:16">
      <c r="A1006" s="22">
        <v>41.625</v>
      </c>
      <c r="B1006" s="1"/>
      <c r="P1006" s="1">
        <v>19.903333333333332</v>
      </c>
    </row>
    <row r="1007" spans="1:16">
      <c r="A1007" s="22">
        <v>41.666666666666657</v>
      </c>
      <c r="B1007" s="1"/>
      <c r="P1007" s="1">
        <v>19.190000000000001</v>
      </c>
    </row>
    <row r="1008" spans="1:16">
      <c r="A1008" s="22">
        <v>41.708333333333343</v>
      </c>
      <c r="B1008" s="1"/>
      <c r="P1008" s="1">
        <v>18.553333333333331</v>
      </c>
    </row>
    <row r="1009" spans="1:16">
      <c r="A1009" s="22">
        <v>41.75</v>
      </c>
      <c r="B1009" s="1"/>
      <c r="P1009" s="1">
        <v>18.266666666666666</v>
      </c>
    </row>
    <row r="1010" spans="1:16">
      <c r="A1010" s="22">
        <v>41.791666666666657</v>
      </c>
      <c r="B1010" s="1"/>
      <c r="P1010" s="1">
        <v>18.053333333333335</v>
      </c>
    </row>
    <row r="1011" spans="1:16">
      <c r="A1011" s="22">
        <v>41.833333333333343</v>
      </c>
      <c r="B1011" s="1"/>
      <c r="P1011" s="1">
        <v>17.596666666666668</v>
      </c>
    </row>
    <row r="1012" spans="1:16">
      <c r="A1012" s="22">
        <v>41.875</v>
      </c>
      <c r="B1012" s="1"/>
      <c r="P1012" s="1">
        <v>17.22</v>
      </c>
    </row>
    <row r="1013" spans="1:16">
      <c r="A1013" s="22">
        <v>41.916666666666657</v>
      </c>
      <c r="B1013" s="1"/>
      <c r="P1013" s="1">
        <v>17.346666666666668</v>
      </c>
    </row>
    <row r="1014" spans="1:16">
      <c r="A1014" s="22">
        <v>41.958333333333343</v>
      </c>
      <c r="B1014" s="1"/>
      <c r="P1014" s="1">
        <v>18.673333333333336</v>
      </c>
    </row>
    <row r="1015" spans="1:16">
      <c r="A1015" s="22">
        <v>42</v>
      </c>
      <c r="B1015" s="1"/>
      <c r="P1015" s="1">
        <v>20.733333333333334</v>
      </c>
    </row>
    <row r="1016" spans="1:16">
      <c r="A1016" s="22">
        <v>42.041666666666657</v>
      </c>
      <c r="B1016" s="1"/>
      <c r="P1016" s="1">
        <v>22.993333333333329</v>
      </c>
    </row>
    <row r="1017" spans="1:16">
      <c r="A1017" s="22">
        <v>42.083333333333343</v>
      </c>
      <c r="B1017" s="1"/>
      <c r="P1017" s="1">
        <v>25.913333333333338</v>
      </c>
    </row>
    <row r="1018" spans="1:16">
      <c r="A1018" s="22">
        <v>42.125</v>
      </c>
      <c r="B1018" s="1"/>
      <c r="P1018" s="1">
        <v>28.273333333333337</v>
      </c>
    </row>
    <row r="1019" spans="1:16">
      <c r="A1019" s="22">
        <v>42.166666666666657</v>
      </c>
      <c r="B1019" s="1"/>
      <c r="P1019" s="1">
        <v>30.123333333333335</v>
      </c>
    </row>
    <row r="1020" spans="1:16">
      <c r="A1020" s="22">
        <v>42.208333333333343</v>
      </c>
      <c r="B1020" s="1"/>
      <c r="P1020" s="1">
        <v>31.433333333333337</v>
      </c>
    </row>
    <row r="1021" spans="1:16">
      <c r="A1021" s="22">
        <v>42.25</v>
      </c>
      <c r="B1021" s="1"/>
      <c r="P1021" s="1">
        <v>32.553333333333335</v>
      </c>
    </row>
    <row r="1022" spans="1:16">
      <c r="A1022" s="22">
        <v>42.291666666666657</v>
      </c>
      <c r="B1022" s="1"/>
      <c r="P1022" s="1">
        <v>32.75</v>
      </c>
    </row>
    <row r="1023" spans="1:16">
      <c r="A1023" s="22">
        <v>42.333333333333343</v>
      </c>
      <c r="B1023" s="1"/>
      <c r="P1023" s="1">
        <v>32.456666666666663</v>
      </c>
    </row>
    <row r="1024" spans="1:16">
      <c r="A1024" s="22">
        <v>42.375</v>
      </c>
      <c r="B1024" s="1"/>
      <c r="P1024" s="1">
        <v>31.570000000000004</v>
      </c>
    </row>
    <row r="1025" spans="1:16">
      <c r="A1025" s="22">
        <v>42.416666666666657</v>
      </c>
      <c r="B1025" s="1"/>
      <c r="P1025" s="1">
        <v>30.146666666666665</v>
      </c>
    </row>
    <row r="1026" spans="1:16">
      <c r="A1026" s="22">
        <v>42.458333333333343</v>
      </c>
      <c r="B1026" s="1"/>
      <c r="P1026" s="1">
        <v>27.873333333333335</v>
      </c>
    </row>
    <row r="1027" spans="1:16">
      <c r="A1027" s="22">
        <v>42.5</v>
      </c>
      <c r="B1027" s="1"/>
      <c r="P1027" s="1">
        <v>26.189999999999998</v>
      </c>
    </row>
    <row r="1028" spans="1:16">
      <c r="A1028" s="22">
        <v>42.541666666666657</v>
      </c>
      <c r="B1028" s="1"/>
      <c r="P1028" s="1">
        <v>24.893333333333331</v>
      </c>
    </row>
    <row r="1029" spans="1:16">
      <c r="A1029" s="22">
        <v>42.583333333333343</v>
      </c>
      <c r="B1029" s="1"/>
      <c r="P1029" s="1">
        <v>23.53</v>
      </c>
    </row>
    <row r="1030" spans="1:16">
      <c r="A1030" s="22">
        <v>42.625</v>
      </c>
      <c r="B1030" s="1"/>
      <c r="P1030" s="1">
        <v>22.24</v>
      </c>
    </row>
    <row r="1031" spans="1:16">
      <c r="A1031" s="22">
        <v>42.666666666666657</v>
      </c>
      <c r="B1031" s="1"/>
      <c r="P1031" s="1">
        <v>21.13</v>
      </c>
    </row>
    <row r="1032" spans="1:16">
      <c r="A1032" s="22">
        <v>42.708333333333343</v>
      </c>
      <c r="B1032" s="1"/>
      <c r="P1032" s="1">
        <v>20.2</v>
      </c>
    </row>
    <row r="1033" spans="1:16">
      <c r="A1033" s="22">
        <v>42.75</v>
      </c>
      <c r="B1033" s="1"/>
      <c r="P1033" s="1">
        <v>19.436666666666667</v>
      </c>
    </row>
    <row r="1034" spans="1:16">
      <c r="A1034" s="22">
        <v>42.791666666666657</v>
      </c>
      <c r="B1034" s="1"/>
      <c r="P1034" s="1">
        <v>18.796666666666667</v>
      </c>
    </row>
    <row r="1035" spans="1:16">
      <c r="A1035" s="22">
        <v>42.833333333333343</v>
      </c>
      <c r="B1035" s="1"/>
      <c r="P1035" s="1">
        <v>18.34</v>
      </c>
    </row>
    <row r="1036" spans="1:16">
      <c r="A1036" s="22">
        <v>42.875</v>
      </c>
      <c r="B1036" s="1"/>
      <c r="P1036" s="1">
        <v>17.91333333333333</v>
      </c>
    </row>
    <row r="1037" spans="1:16">
      <c r="A1037" s="22">
        <v>42.916666666666657</v>
      </c>
      <c r="B1037" s="1"/>
      <c r="P1037" s="1">
        <v>17.893333333333334</v>
      </c>
    </row>
    <row r="1038" spans="1:16">
      <c r="A1038" s="22">
        <v>42.958333333333343</v>
      </c>
      <c r="B1038" s="1"/>
      <c r="P1038" s="1">
        <v>18.946666666666669</v>
      </c>
    </row>
    <row r="1039" spans="1:16">
      <c r="A1039" s="22">
        <v>43</v>
      </c>
      <c r="B1039" s="1"/>
      <c r="P1039" s="1">
        <v>20.406666666666666</v>
      </c>
    </row>
    <row r="1040" spans="1:16">
      <c r="A1040" s="22">
        <v>43.041666666666657</v>
      </c>
      <c r="B1040" s="1"/>
      <c r="P1040" s="1">
        <v>22.496666666666666</v>
      </c>
    </row>
    <row r="1041" spans="1:16">
      <c r="A1041" s="22">
        <v>43.083333333333343</v>
      </c>
      <c r="B1041" s="1"/>
      <c r="P1041" s="1">
        <v>24.83</v>
      </c>
    </row>
    <row r="1042" spans="1:16">
      <c r="A1042" s="22">
        <v>43.125</v>
      </c>
      <c r="B1042" s="1"/>
      <c r="P1042" s="1">
        <v>26.146666666666665</v>
      </c>
    </row>
    <row r="1043" spans="1:16">
      <c r="A1043" s="22">
        <v>43.166666666666657</v>
      </c>
      <c r="B1043" s="1"/>
      <c r="P1043" s="1">
        <v>25.976666666666663</v>
      </c>
    </row>
    <row r="1044" spans="1:16">
      <c r="A1044" s="22">
        <v>43.208333333333343</v>
      </c>
      <c r="B1044" s="1"/>
      <c r="P1044" s="1">
        <v>25.099999999999998</v>
      </c>
    </row>
    <row r="1045" spans="1:16">
      <c r="A1045" s="22">
        <v>43.25</v>
      </c>
      <c r="B1045" s="1"/>
      <c r="P1045" s="1">
        <v>24.02</v>
      </c>
    </row>
    <row r="1046" spans="1:16">
      <c r="A1046" s="22">
        <v>43.291666666666657</v>
      </c>
      <c r="B1046" s="1"/>
      <c r="P1046" s="1">
        <v>23.243333333333336</v>
      </c>
    </row>
    <row r="1047" spans="1:16">
      <c r="A1047" s="22">
        <v>43.333333333333343</v>
      </c>
      <c r="B1047" s="1"/>
      <c r="P1047" s="1">
        <v>23.12</v>
      </c>
    </row>
    <row r="1048" spans="1:16">
      <c r="A1048" s="22">
        <v>43.375</v>
      </c>
      <c r="B1048" s="1"/>
      <c r="P1048" s="1">
        <v>22.41</v>
      </c>
    </row>
    <row r="1049" spans="1:16">
      <c r="A1049" s="22">
        <v>43.416666666666657</v>
      </c>
      <c r="B1049" s="1"/>
      <c r="P1049" s="1">
        <v>21.813333333333333</v>
      </c>
    </row>
    <row r="1050" spans="1:16">
      <c r="A1050" s="22">
        <v>43.458333333333343</v>
      </c>
      <c r="B1050" s="1"/>
      <c r="P1050" s="1">
        <v>21.273333333333333</v>
      </c>
    </row>
    <row r="1051" spans="1:16">
      <c r="A1051" s="22">
        <v>43.5</v>
      </c>
      <c r="B1051" s="1"/>
      <c r="P1051" s="1">
        <v>20.733333333333331</v>
      </c>
    </row>
    <row r="1052" spans="1:16">
      <c r="A1052" s="22">
        <v>43.541666666666657</v>
      </c>
      <c r="B1052" s="1"/>
      <c r="P1052" s="1">
        <v>20.216666666666669</v>
      </c>
    </row>
    <row r="1053" spans="1:16">
      <c r="A1053" s="22">
        <v>43.583333333333343</v>
      </c>
      <c r="B1053" s="1"/>
      <c r="P1053" s="1">
        <v>19.746666666666666</v>
      </c>
    </row>
    <row r="1054" spans="1:16">
      <c r="A1054" s="22">
        <v>43.625</v>
      </c>
      <c r="B1054" s="1"/>
      <c r="P1054" s="1">
        <v>19.48</v>
      </c>
    </row>
    <row r="1055" spans="1:16">
      <c r="A1055" s="22">
        <v>43.666666666666657</v>
      </c>
      <c r="B1055" s="1"/>
      <c r="P1055" s="1">
        <v>19.279999999999998</v>
      </c>
    </row>
    <row r="1056" spans="1:16">
      <c r="A1056" s="22">
        <v>43.708333333333343</v>
      </c>
      <c r="B1056" s="1"/>
      <c r="P1056" s="1">
        <v>19.113333333333333</v>
      </c>
    </row>
    <row r="1057" spans="1:16">
      <c r="A1057" s="22">
        <v>43.75</v>
      </c>
      <c r="B1057" s="1"/>
      <c r="P1057" s="1">
        <v>18.973333333333333</v>
      </c>
    </row>
    <row r="1058" spans="1:16">
      <c r="A1058" s="22">
        <v>43.791666666666657</v>
      </c>
      <c r="B1058" s="1"/>
      <c r="P1058" s="1">
        <v>18.84</v>
      </c>
    </row>
    <row r="1059" spans="1:16">
      <c r="A1059" s="22">
        <v>43.833333333333343</v>
      </c>
      <c r="B1059" s="1"/>
      <c r="P1059" s="1">
        <v>18.656666666666666</v>
      </c>
    </row>
    <row r="1060" spans="1:16">
      <c r="A1060" s="22">
        <v>43.875</v>
      </c>
      <c r="B1060" s="1"/>
      <c r="P1060" s="1">
        <v>18.453333333333333</v>
      </c>
    </row>
    <row r="1061" spans="1:16">
      <c r="A1061" s="22">
        <v>43.916666666666657</v>
      </c>
      <c r="B1061" s="1"/>
      <c r="P1061" s="1">
        <v>18.416666666666668</v>
      </c>
    </row>
    <row r="1062" spans="1:16">
      <c r="A1062" s="22">
        <v>43.958333333333343</v>
      </c>
      <c r="B1062" s="1"/>
      <c r="P1062" s="1">
        <v>18.7</v>
      </c>
    </row>
    <row r="1063" spans="1:16">
      <c r="A1063" s="22">
        <v>44</v>
      </c>
      <c r="B1063" s="1"/>
      <c r="P1063" s="1">
        <v>19.366666666666671</v>
      </c>
    </row>
    <row r="1064" spans="1:16">
      <c r="A1064" s="22">
        <v>44.041666666666657</v>
      </c>
      <c r="B1064" s="1"/>
      <c r="P1064" s="1">
        <v>20.689999999999998</v>
      </c>
    </row>
    <row r="1065" spans="1:16">
      <c r="A1065" s="22">
        <v>44.083333333333343</v>
      </c>
      <c r="B1065" s="1"/>
      <c r="P1065" s="1">
        <v>22.633333333333329</v>
      </c>
    </row>
    <row r="1066" spans="1:16">
      <c r="A1066" s="22">
        <v>44.125</v>
      </c>
      <c r="B1066" s="1"/>
      <c r="P1066" s="1">
        <v>22.819999999999997</v>
      </c>
    </row>
    <row r="1067" spans="1:16">
      <c r="A1067" s="22">
        <v>44.166666666666657</v>
      </c>
      <c r="B1067" s="1"/>
      <c r="P1067" s="1">
        <v>25.473333333333333</v>
      </c>
    </row>
    <row r="1068" spans="1:16">
      <c r="A1068" s="22">
        <v>44.208333333333343</v>
      </c>
      <c r="B1068" s="1"/>
      <c r="P1068" s="1">
        <v>27.313333333333333</v>
      </c>
    </row>
    <row r="1069" spans="1:16">
      <c r="A1069" s="22">
        <v>44.25</v>
      </c>
      <c r="B1069" s="1"/>
      <c r="P1069" s="1">
        <v>27.23</v>
      </c>
    </row>
    <row r="1070" spans="1:16">
      <c r="A1070" s="22">
        <v>44.291666666666657</v>
      </c>
      <c r="B1070" s="1"/>
      <c r="P1070" s="1">
        <v>28.583333333333332</v>
      </c>
    </row>
    <row r="1071" spans="1:16">
      <c r="A1071" s="22">
        <v>44.333333333333343</v>
      </c>
      <c r="B1071" s="1"/>
      <c r="P1071" s="1">
        <v>27.76</v>
      </c>
    </row>
    <row r="1072" spans="1:16">
      <c r="A1072" s="22">
        <v>44.375</v>
      </c>
      <c r="B1072" s="1"/>
      <c r="P1072" s="1">
        <v>27.916666666666668</v>
      </c>
    </row>
    <row r="1073" spans="1:16">
      <c r="A1073" s="22">
        <v>44.416666666666657</v>
      </c>
      <c r="B1073" s="1"/>
      <c r="P1073" s="1">
        <v>26.366666666666664</v>
      </c>
    </row>
    <row r="1074" spans="1:16">
      <c r="A1074" s="22">
        <v>44.458333333333343</v>
      </c>
      <c r="B1074" s="1"/>
      <c r="P1074" s="1">
        <v>24.929999999999996</v>
      </c>
    </row>
    <row r="1075" spans="1:16">
      <c r="A1075" s="22">
        <v>44.5</v>
      </c>
      <c r="B1075" s="1"/>
      <c r="P1075" s="1">
        <v>23.686666666666667</v>
      </c>
    </row>
    <row r="1076" spans="1:16">
      <c r="A1076" s="22">
        <v>44.541666666666657</v>
      </c>
      <c r="B1076" s="1"/>
      <c r="P1076" s="1">
        <v>22.883333333333336</v>
      </c>
    </row>
    <row r="1077" spans="1:16">
      <c r="A1077" s="22">
        <v>44.583333333333343</v>
      </c>
      <c r="B1077" s="1"/>
      <c r="P1077" s="1">
        <v>22.316666666666666</v>
      </c>
    </row>
    <row r="1078" spans="1:16">
      <c r="A1078" s="22">
        <v>44.625</v>
      </c>
      <c r="B1078" s="1"/>
      <c r="P1078" s="1">
        <v>21.77333333333333</v>
      </c>
    </row>
    <row r="1079" spans="1:16">
      <c r="A1079" s="22">
        <v>44.666666666666657</v>
      </c>
      <c r="B1079" s="1"/>
      <c r="P1079" s="1">
        <v>21.256666666666668</v>
      </c>
    </row>
    <row r="1080" spans="1:16">
      <c r="A1080" s="22">
        <v>44.708333333333343</v>
      </c>
      <c r="B1080" s="1"/>
      <c r="P1080" s="1">
        <v>20.993333333333336</v>
      </c>
    </row>
    <row r="1081" spans="1:16">
      <c r="A1081" s="22">
        <v>44.75</v>
      </c>
      <c r="B1081" s="1"/>
      <c r="P1081" s="1">
        <v>20.776666666666667</v>
      </c>
    </row>
    <row r="1082" spans="1:16">
      <c r="A1082" s="22">
        <v>44.791666666666657</v>
      </c>
      <c r="B1082" s="1"/>
      <c r="P1082" s="1">
        <v>20.313333333333333</v>
      </c>
    </row>
    <row r="1083" spans="1:16">
      <c r="A1083" s="22">
        <v>44.833333333333343</v>
      </c>
      <c r="B1083" s="1"/>
      <c r="P1083" s="1">
        <v>20.09</v>
      </c>
    </row>
    <row r="1084" spans="1:16">
      <c r="A1084" s="22">
        <v>44.875</v>
      </c>
      <c r="B1084" s="1"/>
      <c r="P1084" s="1">
        <v>20.033333333333335</v>
      </c>
    </row>
    <row r="1085" spans="1:16">
      <c r="A1085" s="22">
        <v>44.916666666666657</v>
      </c>
      <c r="B1085" s="1"/>
      <c r="P1085" s="1">
        <v>20.13</v>
      </c>
    </row>
    <row r="1086" spans="1:16">
      <c r="A1086" s="22">
        <v>44.958333333333343</v>
      </c>
      <c r="B1086" s="1"/>
      <c r="P1086" s="1">
        <v>21.02333333333333</v>
      </c>
    </row>
    <row r="1087" spans="1:16">
      <c r="A1087" s="22">
        <v>45</v>
      </c>
      <c r="B1087" s="1"/>
      <c r="P1087" s="1">
        <v>22.709999999999997</v>
      </c>
    </row>
    <row r="1088" spans="1:16">
      <c r="A1088" s="22">
        <v>45.041666666666657</v>
      </c>
      <c r="B1088" s="1"/>
      <c r="P1088" s="1">
        <v>23.91</v>
      </c>
    </row>
    <row r="1089" spans="1:16">
      <c r="A1089" s="22">
        <v>45.083333333333343</v>
      </c>
      <c r="B1089" s="1"/>
      <c r="P1089" s="1">
        <v>23.326666666666668</v>
      </c>
    </row>
    <row r="1090" spans="1:16">
      <c r="A1090" s="22">
        <v>45.125</v>
      </c>
      <c r="B1090" s="1"/>
      <c r="P1090" s="1">
        <v>22.62</v>
      </c>
    </row>
    <row r="1091" spans="1:16">
      <c r="A1091" s="22">
        <v>45.166666666666657</v>
      </c>
      <c r="B1091" s="1"/>
      <c r="P1091" s="1">
        <v>23.353333333333335</v>
      </c>
    </row>
    <row r="1092" spans="1:16">
      <c r="A1092" s="22">
        <v>45.208333333333343</v>
      </c>
      <c r="B1092" s="1"/>
      <c r="P1092" s="1">
        <v>24.923333333333336</v>
      </c>
    </row>
    <row r="1093" spans="1:16">
      <c r="A1093" s="22">
        <v>45.25</v>
      </c>
      <c r="B1093" s="1"/>
      <c r="P1093" s="1">
        <v>26.113333333333333</v>
      </c>
    </row>
    <row r="1094" spans="1:16">
      <c r="A1094" s="22">
        <v>45.291666666666657</v>
      </c>
      <c r="B1094" s="1"/>
      <c r="P1094" s="1">
        <v>26.179999999999996</v>
      </c>
    </row>
    <row r="1095" spans="1:16">
      <c r="A1095" s="22">
        <v>45.333333333333343</v>
      </c>
      <c r="B1095" s="1"/>
      <c r="P1095" s="1">
        <v>26.290000000000003</v>
      </c>
    </row>
    <row r="1096" spans="1:16">
      <c r="A1096" s="22">
        <v>45.375</v>
      </c>
      <c r="B1096" s="1"/>
      <c r="P1096" s="1">
        <v>26.613333333333333</v>
      </c>
    </row>
    <row r="1097" spans="1:16">
      <c r="A1097" s="22">
        <v>45.416666666666657</v>
      </c>
      <c r="B1097" s="1"/>
      <c r="P1097" s="1">
        <v>25.356666666666666</v>
      </c>
    </row>
    <row r="1098" spans="1:16">
      <c r="A1098" s="22">
        <v>45.458333333333343</v>
      </c>
      <c r="B1098" s="1"/>
      <c r="P1098" s="1">
        <v>24.116666666666664</v>
      </c>
    </row>
    <row r="1099" spans="1:16">
      <c r="A1099" s="22">
        <v>45.5</v>
      </c>
      <c r="B1099" s="1"/>
      <c r="P1099" s="1">
        <v>22.849999999999998</v>
      </c>
    </row>
    <row r="1100" spans="1:16">
      <c r="A1100" s="22">
        <v>45.541666666666657</v>
      </c>
      <c r="B1100" s="1"/>
      <c r="P1100" s="1">
        <v>21.900000000000002</v>
      </c>
    </row>
    <row r="1101" spans="1:16">
      <c r="A1101" s="22">
        <v>45.583333333333343</v>
      </c>
      <c r="B1101" s="1"/>
      <c r="P1101" s="1">
        <v>21.06</v>
      </c>
    </row>
    <row r="1102" spans="1:16">
      <c r="A1102" s="22">
        <v>45.625</v>
      </c>
      <c r="B1102" s="1"/>
      <c r="P1102" s="1">
        <v>20.223333333333333</v>
      </c>
    </row>
    <row r="1103" spans="1:16">
      <c r="A1103" s="22">
        <v>45.666666666666657</v>
      </c>
      <c r="B1103" s="1"/>
      <c r="P1103" s="1">
        <v>19.176666666666666</v>
      </c>
    </row>
    <row r="1104" spans="1:16">
      <c r="A1104" s="22">
        <v>45.708333333333343</v>
      </c>
      <c r="B1104" s="1"/>
      <c r="P1104" s="1">
        <v>18.196666666666669</v>
      </c>
    </row>
    <row r="1105" spans="1:16">
      <c r="A1105" s="22">
        <v>45.75</v>
      </c>
      <c r="B1105" s="1"/>
      <c r="P1105" s="1">
        <v>17.243333333333332</v>
      </c>
    </row>
    <row r="1106" spans="1:16">
      <c r="A1106" s="22">
        <v>45.791666666666657</v>
      </c>
      <c r="B1106" s="1"/>
      <c r="P1106" s="1">
        <v>16.330000000000002</v>
      </c>
    </row>
    <row r="1107" spans="1:16">
      <c r="A1107" s="22">
        <v>45.833333333333343</v>
      </c>
      <c r="B1107" s="1"/>
      <c r="P1107" s="1">
        <v>15.563333333333333</v>
      </c>
    </row>
    <row r="1108" spans="1:16">
      <c r="A1108" s="22">
        <v>45.875</v>
      </c>
      <c r="B1108" s="1"/>
      <c r="P1108" s="1">
        <v>14.9</v>
      </c>
    </row>
    <row r="1109" spans="1:16">
      <c r="A1109" s="22">
        <v>45.916666666666657</v>
      </c>
      <c r="B1109" s="1"/>
      <c r="P1109" s="1">
        <v>14.87</v>
      </c>
    </row>
    <row r="1110" spans="1:16">
      <c r="A1110" s="22">
        <v>45.958333333333343</v>
      </c>
      <c r="B1110" s="1"/>
      <c r="P1110" s="1">
        <v>15.953333333333333</v>
      </c>
    </row>
    <row r="1111" spans="1:16">
      <c r="A1111" s="22">
        <v>46</v>
      </c>
      <c r="B1111" s="1"/>
      <c r="P1111" s="1">
        <v>16.956666666666667</v>
      </c>
    </row>
    <row r="1112" spans="1:16">
      <c r="A1112" s="22">
        <v>46.041666666666657</v>
      </c>
      <c r="B1112" s="1"/>
      <c r="P1112" s="1">
        <v>18.11</v>
      </c>
    </row>
    <row r="1113" spans="1:16">
      <c r="A1113" s="22">
        <v>46.083333333333343</v>
      </c>
      <c r="B1113" s="1"/>
      <c r="P1113" s="1">
        <v>19.680000000000003</v>
      </c>
    </row>
    <row r="1114" spans="1:16">
      <c r="A1114" s="22">
        <v>46.125</v>
      </c>
      <c r="B1114" s="1"/>
      <c r="P1114" s="1">
        <v>20.436666666666667</v>
      </c>
    </row>
    <row r="1115" spans="1:16">
      <c r="A1115" s="22">
        <v>46.166666666666657</v>
      </c>
      <c r="B1115" s="1"/>
      <c r="P1115" s="1">
        <v>19.25</v>
      </c>
    </row>
    <row r="1116" spans="1:16">
      <c r="A1116" s="22">
        <v>46.208333333333343</v>
      </c>
      <c r="B1116" s="1"/>
      <c r="P1116" s="1">
        <v>20.49</v>
      </c>
    </row>
    <row r="1117" spans="1:16">
      <c r="A1117" s="22">
        <v>46.25</v>
      </c>
      <c r="B1117" s="1"/>
      <c r="P1117" s="1">
        <v>21.636666666666667</v>
      </c>
    </row>
    <row r="1118" spans="1:16">
      <c r="A1118" s="22">
        <v>46.291666666666657</v>
      </c>
      <c r="B1118" s="1"/>
      <c r="P1118" s="1">
        <v>21.486666666666668</v>
      </c>
    </row>
    <row r="1119" spans="1:16">
      <c r="A1119" s="22">
        <v>46.333333333333343</v>
      </c>
      <c r="B1119" s="1"/>
      <c r="P1119" s="1">
        <v>20.906666666666666</v>
      </c>
    </row>
    <row r="1120" spans="1:16">
      <c r="A1120" s="22">
        <v>46.375</v>
      </c>
      <c r="B1120" s="1"/>
      <c r="P1120" s="1">
        <v>21.483333333333334</v>
      </c>
    </row>
    <row r="1121" spans="1:16">
      <c r="A1121" s="22">
        <v>46.416666666666657</v>
      </c>
      <c r="B1121" s="1"/>
      <c r="P1121" s="1">
        <v>20.533333333333331</v>
      </c>
    </row>
    <row r="1122" spans="1:16">
      <c r="A1122" s="22">
        <v>46.458333333333343</v>
      </c>
      <c r="B1122" s="1"/>
      <c r="P1122" s="1">
        <v>19.806666666666668</v>
      </c>
    </row>
    <row r="1123" spans="1:16">
      <c r="A1123" s="22">
        <v>46.5</v>
      </c>
      <c r="B1123" s="1"/>
      <c r="P1123" s="1">
        <v>18.95</v>
      </c>
    </row>
    <row r="1124" spans="1:16">
      <c r="A1124" s="22">
        <v>46.541666666666657</v>
      </c>
      <c r="B1124" s="1"/>
      <c r="P1124" s="1">
        <v>18.196666666666665</v>
      </c>
    </row>
    <row r="1125" spans="1:16">
      <c r="A1125" s="22">
        <v>46.583333333333343</v>
      </c>
      <c r="B1125" s="1"/>
      <c r="P1125" s="1">
        <v>17.563333333333333</v>
      </c>
    </row>
    <row r="1126" spans="1:16">
      <c r="A1126" s="22">
        <v>46.625</v>
      </c>
      <c r="B1126" s="1"/>
      <c r="P1126" s="1">
        <v>16.580000000000002</v>
      </c>
    </row>
    <row r="1127" spans="1:16">
      <c r="A1127" s="22">
        <v>46.666666666666657</v>
      </c>
      <c r="B1127" s="1"/>
      <c r="P1127" s="1">
        <v>15.766666666666666</v>
      </c>
    </row>
    <row r="1128" spans="1:16">
      <c r="A1128" s="22">
        <v>46.708333333333343</v>
      </c>
      <c r="B1128" s="1"/>
      <c r="P1128" s="1">
        <v>15.073333333333332</v>
      </c>
    </row>
    <row r="1129" spans="1:16">
      <c r="A1129" s="22">
        <v>46.75</v>
      </c>
      <c r="B1129" s="1"/>
      <c r="P1129" s="1">
        <v>14.536666666666667</v>
      </c>
    </row>
    <row r="1130" spans="1:16">
      <c r="A1130" s="22">
        <v>46.791666666666657</v>
      </c>
      <c r="B1130" s="1"/>
      <c r="P1130" s="1">
        <v>14.123333333333335</v>
      </c>
    </row>
    <row r="1131" spans="1:16">
      <c r="A1131" s="22">
        <v>46.833333333333343</v>
      </c>
      <c r="B1131" s="1"/>
      <c r="P1131" s="1">
        <v>14.36</v>
      </c>
    </row>
    <row r="1132" spans="1:16">
      <c r="A1132" s="22">
        <v>46.875</v>
      </c>
      <c r="B1132" s="1"/>
      <c r="P1132" s="1">
        <v>14.64</v>
      </c>
    </row>
    <row r="1133" spans="1:16">
      <c r="A1133" s="22">
        <v>46.916666666666657</v>
      </c>
      <c r="B1133" s="1"/>
      <c r="P1133" s="1">
        <v>14.88</v>
      </c>
    </row>
    <row r="1134" spans="1:16">
      <c r="A1134" s="22">
        <v>46.958333333333343</v>
      </c>
      <c r="B1134" s="1"/>
      <c r="P1134" s="1">
        <v>15.6</v>
      </c>
    </row>
    <row r="1135" spans="1:16">
      <c r="A1135" s="22">
        <v>47</v>
      </c>
      <c r="B1135" s="1"/>
      <c r="P1135" s="1">
        <v>16.916666666666668</v>
      </c>
    </row>
    <row r="1136" spans="1:16">
      <c r="A1136" s="22">
        <v>47.041666666666657</v>
      </c>
      <c r="B1136" s="1"/>
      <c r="P1136" s="1">
        <v>18.39</v>
      </c>
    </row>
    <row r="1137" spans="1:16">
      <c r="A1137" s="22">
        <v>47.083333333333343</v>
      </c>
      <c r="B1137" s="1"/>
      <c r="P1137" s="1">
        <v>20.736666666666668</v>
      </c>
    </row>
    <row r="1138" spans="1:16">
      <c r="A1138" s="22">
        <v>47.125</v>
      </c>
      <c r="B1138" s="1"/>
      <c r="P1138" s="1">
        <v>23.216666666666669</v>
      </c>
    </row>
    <row r="1139" spans="1:16">
      <c r="A1139" s="22">
        <v>47.166666666666657</v>
      </c>
      <c r="B1139" s="1"/>
      <c r="P1139" s="1">
        <v>24.713333333333335</v>
      </c>
    </row>
    <row r="1140" spans="1:16">
      <c r="A1140" s="22">
        <v>47.208333333333343</v>
      </c>
      <c r="B1140" s="1"/>
      <c r="P1140" s="1">
        <v>25.493333333333329</v>
      </c>
    </row>
    <row r="1141" spans="1:16">
      <c r="A1141" s="22">
        <v>47.25</v>
      </c>
      <c r="B1141" s="1"/>
      <c r="P1141" s="1">
        <v>26.743333333333329</v>
      </c>
    </row>
    <row r="1142" spans="1:16">
      <c r="A1142" s="22">
        <v>47.291666666666657</v>
      </c>
      <c r="B1142" s="1"/>
      <c r="P1142" s="1">
        <v>27.74</v>
      </c>
    </row>
    <row r="1143" spans="1:16">
      <c r="A1143" s="22">
        <v>47.333333333333343</v>
      </c>
      <c r="B1143" s="1"/>
      <c r="P1143" s="1">
        <v>27.546666666666667</v>
      </c>
    </row>
    <row r="1144" spans="1:16">
      <c r="A1144" s="22">
        <v>47.375</v>
      </c>
      <c r="B1144" s="1"/>
      <c r="P1144" s="1">
        <v>26.763333333333332</v>
      </c>
    </row>
    <row r="1145" spans="1:16">
      <c r="A1145" s="22">
        <v>47.416666666666657</v>
      </c>
      <c r="B1145" s="1"/>
      <c r="P1145" s="1">
        <v>25.223333333333333</v>
      </c>
    </row>
    <row r="1146" spans="1:16">
      <c r="A1146" s="22">
        <v>47.458333333333343</v>
      </c>
      <c r="B1146" s="1"/>
      <c r="P1146" s="1">
        <v>23.303333333333331</v>
      </c>
    </row>
    <row r="1147" spans="1:16">
      <c r="A1147" s="22">
        <v>47.5</v>
      </c>
      <c r="B1147" s="1"/>
      <c r="P1147" s="1">
        <v>21.293333333333337</v>
      </c>
    </row>
    <row r="1148" spans="1:16">
      <c r="A1148" s="22">
        <v>47.541666666666657</v>
      </c>
      <c r="B1148" s="1"/>
      <c r="P1148" s="1">
        <v>19.843333333333334</v>
      </c>
    </row>
    <row r="1149" spans="1:16">
      <c r="A1149" s="22">
        <v>47.583333333333343</v>
      </c>
      <c r="B1149" s="1"/>
      <c r="P1149" s="1">
        <v>18.853333333333332</v>
      </c>
    </row>
    <row r="1150" spans="1:16">
      <c r="A1150" s="22">
        <v>47.625</v>
      </c>
      <c r="B1150" s="1"/>
      <c r="P1150" s="1">
        <v>18.216666666666665</v>
      </c>
    </row>
    <row r="1151" spans="1:16">
      <c r="A1151" s="22">
        <v>47.666666666666657</v>
      </c>
      <c r="B1151" s="1"/>
      <c r="P1151" s="1">
        <v>17.426666666666666</v>
      </c>
    </row>
    <row r="1152" spans="1:16">
      <c r="A1152" s="22">
        <v>47.708333333333343</v>
      </c>
      <c r="B1152" s="1"/>
      <c r="P1152" s="1">
        <v>16.646666666666668</v>
      </c>
    </row>
    <row r="1153" spans="1:16">
      <c r="A1153" s="22">
        <v>47.75</v>
      </c>
      <c r="B1153" s="1"/>
      <c r="P1153" s="1">
        <v>15.883333333333333</v>
      </c>
    </row>
    <row r="1154" spans="1:16">
      <c r="A1154" s="22">
        <v>47.791666666666657</v>
      </c>
      <c r="B1154" s="1"/>
      <c r="P1154" s="1">
        <v>15.173333333333334</v>
      </c>
    </row>
    <row r="1155" spans="1:16">
      <c r="A1155" s="22">
        <v>47.833333333333343</v>
      </c>
      <c r="B1155" s="1"/>
      <c r="P1155" s="1">
        <v>14.513333333333334</v>
      </c>
    </row>
    <row r="1156" spans="1:16">
      <c r="A1156" s="22">
        <v>47.875</v>
      </c>
      <c r="B1156" s="1"/>
      <c r="P1156" s="1">
        <v>14.006666666666668</v>
      </c>
    </row>
    <row r="1157" spans="1:16">
      <c r="A1157" s="22">
        <v>47.916666666666657</v>
      </c>
      <c r="B1157" s="1"/>
      <c r="P1157" s="1">
        <v>14.366666666666667</v>
      </c>
    </row>
    <row r="1158" spans="1:16">
      <c r="A1158" s="22">
        <v>47.958333333333343</v>
      </c>
      <c r="B1158" s="1"/>
      <c r="P1158" s="1">
        <v>15.68</v>
      </c>
    </row>
    <row r="1159" spans="1:16">
      <c r="A1159" s="22">
        <v>48</v>
      </c>
      <c r="B1159" s="1"/>
      <c r="P1159" s="1">
        <v>17.86</v>
      </c>
    </row>
    <row r="1160" spans="1:16">
      <c r="A1160" s="22">
        <v>48.041666666666657</v>
      </c>
      <c r="B1160" s="1"/>
      <c r="P1160" s="1">
        <v>20.083333333333332</v>
      </c>
    </row>
    <row r="1161" spans="1:16">
      <c r="A1161" s="22">
        <v>48.083333333333343</v>
      </c>
      <c r="B1161" s="1"/>
      <c r="P1161" s="1">
        <v>22.503333333333334</v>
      </c>
    </row>
    <row r="1162" spans="1:16">
      <c r="A1162" s="22">
        <v>48.125</v>
      </c>
      <c r="B1162" s="1"/>
      <c r="P1162" s="1">
        <v>24.066666666666666</v>
      </c>
    </row>
    <row r="1163" spans="1:16">
      <c r="A1163" s="22">
        <v>48.166666666666657</v>
      </c>
      <c r="B1163" s="1"/>
      <c r="P1163" s="1">
        <v>25.713333333333335</v>
      </c>
    </row>
    <row r="1164" spans="1:16">
      <c r="A1164" s="22">
        <v>48.208333333333343</v>
      </c>
      <c r="B1164" s="1"/>
      <c r="P1164" s="1">
        <v>28.080000000000002</v>
      </c>
    </row>
    <row r="1165" spans="1:16">
      <c r="A1165" s="22">
        <v>48.25</v>
      </c>
      <c r="B1165" s="1"/>
      <c r="P1165" s="1">
        <v>28.406666666666666</v>
      </c>
    </row>
    <row r="1166" spans="1:16">
      <c r="A1166" s="22">
        <v>48.291666666666657</v>
      </c>
      <c r="B1166" s="1"/>
      <c r="P1166" s="1">
        <v>27.103333333333335</v>
      </c>
    </row>
    <row r="1167" spans="1:16">
      <c r="A1167" s="22">
        <v>48.333333333333343</v>
      </c>
      <c r="B1167" s="1"/>
      <c r="P1167" s="1">
        <v>27.33</v>
      </c>
    </row>
    <row r="1168" spans="1:16">
      <c r="A1168" s="22">
        <v>48.375</v>
      </c>
      <c r="B1168" s="1"/>
      <c r="P1168" s="1">
        <v>26.156666666666666</v>
      </c>
    </row>
    <row r="1169" spans="1:16">
      <c r="A1169" s="22">
        <v>48.416666666666657</v>
      </c>
      <c r="B1169" s="1"/>
      <c r="P1169" s="1">
        <v>24.963333333333335</v>
      </c>
    </row>
    <row r="1170" spans="1:16">
      <c r="A1170" s="22">
        <v>48.458333333333343</v>
      </c>
      <c r="B1170" s="1"/>
      <c r="P1170" s="1">
        <v>23.52</v>
      </c>
    </row>
    <row r="1171" spans="1:16">
      <c r="A1171" s="22">
        <v>48.5</v>
      </c>
      <c r="B1171" s="1"/>
      <c r="P1171" s="1">
        <v>22.266666666666666</v>
      </c>
    </row>
    <row r="1172" spans="1:16">
      <c r="A1172" s="22">
        <v>48.541666666666657</v>
      </c>
      <c r="B1172" s="1"/>
      <c r="P1172" s="1">
        <v>21.349999999999998</v>
      </c>
    </row>
    <row r="1173" spans="1:16">
      <c r="A1173" s="22">
        <v>48.583333333333343</v>
      </c>
      <c r="B1173" s="1"/>
      <c r="P1173" s="1">
        <v>20.596666666666668</v>
      </c>
    </row>
    <row r="1174" spans="1:16">
      <c r="A1174" s="22">
        <v>48.625</v>
      </c>
      <c r="B1174" s="1"/>
      <c r="P1174" s="1">
        <v>19.88</v>
      </c>
    </row>
    <row r="1175" spans="1:16">
      <c r="A1175" s="22">
        <v>48.666666666666657</v>
      </c>
      <c r="B1175" s="1"/>
      <c r="P1175" s="1">
        <v>19.346666666666668</v>
      </c>
    </row>
    <row r="1176" spans="1:16">
      <c r="A1176" s="22">
        <v>48.708333333333343</v>
      </c>
      <c r="B1176" s="1"/>
      <c r="P1176" s="1">
        <v>19.026666666666667</v>
      </c>
    </row>
    <row r="1177" spans="1:16">
      <c r="A1177" s="22">
        <v>48.75</v>
      </c>
      <c r="B1177" s="1"/>
      <c r="P1177" s="1">
        <v>18.8</v>
      </c>
    </row>
    <row r="1178" spans="1:16">
      <c r="A1178" s="22">
        <v>48.791666666666657</v>
      </c>
      <c r="B1178" s="1"/>
      <c r="P1178" s="1">
        <v>18.616666666666667</v>
      </c>
    </row>
    <row r="1179" spans="1:16">
      <c r="A1179" s="22">
        <v>48.833333333333343</v>
      </c>
      <c r="B1179" s="1"/>
      <c r="P1179" s="1">
        <v>18.433333333333334</v>
      </c>
    </row>
    <row r="1180" spans="1:16">
      <c r="A1180" s="22">
        <v>48.875</v>
      </c>
      <c r="B1180" s="1"/>
      <c r="P1180" s="1">
        <v>18.306666666666668</v>
      </c>
    </row>
    <row r="1181" spans="1:16">
      <c r="A1181" s="22">
        <v>48.916666666666657</v>
      </c>
      <c r="B1181" s="1"/>
      <c r="P1181" s="1">
        <v>18.276666666666667</v>
      </c>
    </row>
    <row r="1182" spans="1:16">
      <c r="A1182" s="22">
        <v>48.958333333333343</v>
      </c>
      <c r="B1182" s="1"/>
      <c r="P1182" s="1">
        <v>18.546666666666667</v>
      </c>
    </row>
    <row r="1183" spans="1:16">
      <c r="A1183" s="22">
        <v>49</v>
      </c>
      <c r="B1183" s="1"/>
      <c r="P1183" s="1">
        <v>18.696666666666669</v>
      </c>
    </row>
    <row r="1184" spans="1:16">
      <c r="A1184" s="22">
        <v>49.041666666666657</v>
      </c>
      <c r="B1184" s="1"/>
      <c r="P1184" s="1">
        <v>18.886666666666667</v>
      </c>
    </row>
    <row r="1185" spans="1:16">
      <c r="A1185" s="22">
        <v>49.083333333333343</v>
      </c>
      <c r="B1185" s="1"/>
      <c r="P1185" s="1">
        <v>18.883333333333329</v>
      </c>
    </row>
    <row r="1186" spans="1:16">
      <c r="A1186" s="22">
        <v>49.125</v>
      </c>
      <c r="B1186" s="1"/>
      <c r="P1186" s="1">
        <v>19.223333333333333</v>
      </c>
    </row>
    <row r="1187" spans="1:16">
      <c r="A1187" s="22">
        <v>49.166666666666657</v>
      </c>
      <c r="B1187" s="1"/>
      <c r="P1187" s="1">
        <v>19.5</v>
      </c>
    </row>
    <row r="1188" spans="1:16">
      <c r="A1188" s="22">
        <v>49.208333333333343</v>
      </c>
      <c r="B1188" s="1"/>
      <c r="P1188" s="1">
        <v>19.669999999999998</v>
      </c>
    </row>
    <row r="1189" spans="1:16">
      <c r="A1189" s="22">
        <v>49.25</v>
      </c>
      <c r="B1189" s="1"/>
      <c r="P1189" s="1">
        <v>19.823333333333334</v>
      </c>
    </row>
    <row r="1190" spans="1:16">
      <c r="A1190" s="22">
        <v>49.291666666666657</v>
      </c>
      <c r="B1190" s="1"/>
      <c r="P1190" s="1">
        <v>20.213333333333335</v>
      </c>
    </row>
    <row r="1191" spans="1:16">
      <c r="A1191" s="22">
        <v>49.333333333333343</v>
      </c>
      <c r="B1191" s="1"/>
      <c r="P1191" s="1">
        <v>20.350000000000001</v>
      </c>
    </row>
    <row r="1192" spans="1:16">
      <c r="A1192" s="22">
        <v>49.375</v>
      </c>
      <c r="B1192" s="1"/>
      <c r="P1192" s="1">
        <v>20.403333333333332</v>
      </c>
    </row>
    <row r="1193" spans="1:16">
      <c r="A1193" s="22">
        <v>49.416666666666657</v>
      </c>
      <c r="B1193" s="1"/>
      <c r="P1193" s="1">
        <v>20.48</v>
      </c>
    </row>
    <row r="1194" spans="1:16">
      <c r="A1194" s="22">
        <v>49.458333333333343</v>
      </c>
      <c r="B1194" s="1"/>
      <c r="P1194" s="1">
        <v>20.180000000000003</v>
      </c>
    </row>
    <row r="1195" spans="1:16">
      <c r="A1195" s="22">
        <v>49.5</v>
      </c>
      <c r="B1195" s="1"/>
      <c r="P1195" s="1">
        <v>19.756666666666668</v>
      </c>
    </row>
    <row r="1196" spans="1:16">
      <c r="A1196" s="22">
        <v>49.541666666666657</v>
      </c>
      <c r="B1196" s="1"/>
      <c r="P1196" s="1">
        <v>19.456666666666667</v>
      </c>
    </row>
    <row r="1197" spans="1:16">
      <c r="A1197" s="22">
        <v>49.583333333333343</v>
      </c>
      <c r="B1197" s="1"/>
      <c r="P1197" s="1">
        <v>19.203333333333333</v>
      </c>
    </row>
    <row r="1198" spans="1:16">
      <c r="A1198" s="22">
        <v>49.625</v>
      </c>
      <c r="B1198" s="1"/>
      <c r="P1198" s="1">
        <v>18.916666666666668</v>
      </c>
    </row>
    <row r="1199" spans="1:16">
      <c r="A1199" s="22">
        <v>49.666666666666657</v>
      </c>
      <c r="B1199" s="1"/>
      <c r="P1199" s="1">
        <v>18.763333333333332</v>
      </c>
    </row>
    <row r="1200" spans="1:16">
      <c r="A1200" s="22">
        <v>49.708333333333343</v>
      </c>
      <c r="B1200" s="1"/>
      <c r="P1200" s="1">
        <v>18.606666666666666</v>
      </c>
    </row>
    <row r="1201" spans="1:16">
      <c r="A1201" s="22">
        <v>49.75</v>
      </c>
      <c r="B1201" s="1"/>
      <c r="P1201" s="1">
        <v>18.493333333333336</v>
      </c>
    </row>
    <row r="1202" spans="1:16">
      <c r="A1202" s="22">
        <v>49.791666666666657</v>
      </c>
      <c r="B1202" s="1"/>
      <c r="P1202" s="1">
        <v>18.036666666666665</v>
      </c>
    </row>
    <row r="1203" spans="1:16">
      <c r="A1203" s="22">
        <v>49.833333333333343</v>
      </c>
      <c r="B1203" s="1"/>
      <c r="P1203" s="1">
        <v>17.656666666666666</v>
      </c>
    </row>
    <row r="1204" spans="1:16">
      <c r="A1204" s="22">
        <v>49.875</v>
      </c>
      <c r="B1204" s="1"/>
      <c r="P1204" s="1">
        <v>17.779999999999998</v>
      </c>
    </row>
    <row r="1205" spans="1:16">
      <c r="A1205" s="22">
        <v>49.916666666666657</v>
      </c>
      <c r="B1205" s="1"/>
      <c r="P1205" s="1">
        <v>17.860000000000003</v>
      </c>
    </row>
    <row r="1206" spans="1:16">
      <c r="A1206" s="22">
        <v>49.958333333333343</v>
      </c>
      <c r="B1206" s="1"/>
      <c r="P1206" s="1">
        <v>18.930000000000003</v>
      </c>
    </row>
    <row r="1207" spans="1:16">
      <c r="A1207" s="22">
        <v>50</v>
      </c>
      <c r="B1207" s="1"/>
      <c r="P1207" s="1">
        <v>19.260000000000002</v>
      </c>
    </row>
    <row r="1208" spans="1:16">
      <c r="A1208" s="22">
        <v>50.041666666666657</v>
      </c>
      <c r="B1208" s="1"/>
      <c r="P1208" s="1">
        <v>19.946666666666665</v>
      </c>
    </row>
    <row r="1209" spans="1:16">
      <c r="A1209" s="22">
        <v>50.083333333333343</v>
      </c>
      <c r="B1209" s="1"/>
      <c r="P1209" s="1">
        <v>22.01</v>
      </c>
    </row>
    <row r="1210" spans="1:16">
      <c r="A1210" s="22">
        <v>50.125</v>
      </c>
      <c r="B1210" s="1"/>
      <c r="P1210" s="1">
        <v>23.5</v>
      </c>
    </row>
    <row r="1211" spans="1:16">
      <c r="A1211" s="22">
        <v>50.166666666666657</v>
      </c>
      <c r="B1211" s="1"/>
      <c r="P1211" s="1">
        <v>24.283333333333335</v>
      </c>
    </row>
    <row r="1212" spans="1:16">
      <c r="A1212" s="22">
        <v>50.208333333333343</v>
      </c>
      <c r="B1212" s="1"/>
      <c r="P1212" s="1">
        <v>26.546666666666667</v>
      </c>
    </row>
    <row r="1213" spans="1:16">
      <c r="A1213" s="22">
        <v>50.25</v>
      </c>
      <c r="B1213" s="1"/>
      <c r="P1213" s="1">
        <v>26.343333333333334</v>
      </c>
    </row>
    <row r="1214" spans="1:16">
      <c r="A1214" s="22">
        <v>50.291666666666657</v>
      </c>
      <c r="B1214" s="1"/>
      <c r="P1214" s="1">
        <v>25.783333333333331</v>
      </c>
    </row>
    <row r="1215" spans="1:16">
      <c r="A1215" s="22">
        <v>50.333333333333343</v>
      </c>
      <c r="B1215" s="1"/>
      <c r="P1215" s="1">
        <v>25.599999999999998</v>
      </c>
    </row>
    <row r="1216" spans="1:16">
      <c r="A1216" s="22">
        <v>50.375</v>
      </c>
      <c r="B1216" s="1"/>
      <c r="P1216" s="1">
        <v>25.290000000000003</v>
      </c>
    </row>
    <row r="1217" spans="1:16">
      <c r="A1217" s="22">
        <v>50.416666666666657</v>
      </c>
      <c r="B1217" s="1"/>
      <c r="P1217" s="1">
        <v>24.310000000000002</v>
      </c>
    </row>
    <row r="1218" spans="1:16">
      <c r="A1218" s="22">
        <v>50.458333333333343</v>
      </c>
      <c r="B1218" s="1"/>
      <c r="P1218" s="1">
        <v>22.98</v>
      </c>
    </row>
    <row r="1219" spans="1:16">
      <c r="A1219" s="22">
        <v>50.5</v>
      </c>
      <c r="B1219" s="1"/>
      <c r="P1219" s="1">
        <v>21.676666666666666</v>
      </c>
    </row>
    <row r="1220" spans="1:16">
      <c r="A1220" s="22">
        <v>50.541666666666657</v>
      </c>
      <c r="B1220" s="1"/>
      <c r="P1220" s="1">
        <v>20.756666666666664</v>
      </c>
    </row>
    <row r="1221" spans="1:16">
      <c r="A1221" s="22">
        <v>50.583333333333343</v>
      </c>
      <c r="B1221" s="1"/>
      <c r="P1221" s="1">
        <v>20.253333333333334</v>
      </c>
    </row>
    <row r="1222" spans="1:16">
      <c r="A1222" s="22">
        <v>50.625</v>
      </c>
      <c r="B1222" s="1"/>
      <c r="P1222" s="1">
        <v>19.923333333333336</v>
      </c>
    </row>
    <row r="1223" spans="1:16">
      <c r="A1223" s="22">
        <v>50.666666666666657</v>
      </c>
      <c r="B1223" s="1"/>
      <c r="P1223" s="1">
        <v>19.790000000000003</v>
      </c>
    </row>
    <row r="1224" spans="1:16">
      <c r="A1224" s="22">
        <v>50.708333333333343</v>
      </c>
      <c r="B1224" s="1"/>
      <c r="P1224" s="1">
        <v>19.583333333333332</v>
      </c>
    </row>
    <row r="1225" spans="1:16">
      <c r="A1225" s="22">
        <v>50.75</v>
      </c>
      <c r="B1225" s="1"/>
      <c r="P1225" s="1">
        <v>19.433333333333334</v>
      </c>
    </row>
    <row r="1226" spans="1:16">
      <c r="A1226" s="22">
        <v>50.791666666666657</v>
      </c>
      <c r="B1226" s="1"/>
      <c r="P1226" s="1">
        <v>19.396666666666665</v>
      </c>
    </row>
    <row r="1227" spans="1:16">
      <c r="A1227" s="22">
        <v>50.833333333333343</v>
      </c>
      <c r="B1227" s="1"/>
      <c r="P1227" s="1">
        <v>19.39</v>
      </c>
    </row>
    <row r="1228" spans="1:16">
      <c r="A1228" s="22">
        <v>50.875</v>
      </c>
      <c r="B1228" s="1"/>
      <c r="P1228" s="1">
        <v>19.32</v>
      </c>
    </row>
    <row r="1229" spans="1:16">
      <c r="A1229" s="22">
        <v>50.916666666666657</v>
      </c>
      <c r="B1229" s="1"/>
      <c r="P1229" s="1">
        <v>19.306666666666668</v>
      </c>
    </row>
    <row r="1230" spans="1:16">
      <c r="A1230" s="22">
        <v>50.958333333333343</v>
      </c>
      <c r="B1230" s="1"/>
      <c r="P1230" s="1">
        <v>19.406666666666666</v>
      </c>
    </row>
    <row r="1231" spans="1:16">
      <c r="A1231" s="22">
        <v>51</v>
      </c>
      <c r="B1231" s="1"/>
      <c r="P1231" s="1">
        <v>19.656666666666666</v>
      </c>
    </row>
    <row r="1232" spans="1:16">
      <c r="A1232" s="22">
        <v>51.041666666666657</v>
      </c>
      <c r="B1232" s="1"/>
      <c r="P1232" s="1">
        <v>19.790000000000003</v>
      </c>
    </row>
    <row r="1233" spans="1:16">
      <c r="A1233" s="22">
        <v>51.083333333333343</v>
      </c>
      <c r="B1233" s="1"/>
      <c r="P1233" s="1">
        <v>21.036666666666665</v>
      </c>
    </row>
    <row r="1234" spans="1:16">
      <c r="A1234" s="22">
        <v>51.125</v>
      </c>
      <c r="B1234" s="1"/>
      <c r="P1234" s="1">
        <v>21.063333333333333</v>
      </c>
    </row>
    <row r="1235" spans="1:16">
      <c r="A1235" s="22">
        <v>51.166666666666657</v>
      </c>
      <c r="B1235" s="1"/>
      <c r="P1235" s="1">
        <v>20.720000000000002</v>
      </c>
    </row>
    <row r="1236" spans="1:16">
      <c r="A1236" s="22">
        <v>51.208333333333343</v>
      </c>
      <c r="B1236" s="1"/>
      <c r="P1236" s="1">
        <v>19.926666666666666</v>
      </c>
    </row>
    <row r="1237" spans="1:16">
      <c r="A1237" s="22">
        <v>51.25</v>
      </c>
      <c r="B1237" s="1"/>
      <c r="P1237" s="1">
        <v>19.3</v>
      </c>
    </row>
    <row r="1238" spans="1:16">
      <c r="A1238" s="22">
        <v>51.291666666666657</v>
      </c>
      <c r="B1238" s="1"/>
      <c r="P1238" s="1">
        <v>19.489999999999998</v>
      </c>
    </row>
    <row r="1239" spans="1:16">
      <c r="A1239" s="22">
        <v>51.333333333333343</v>
      </c>
      <c r="B1239" s="1"/>
      <c r="P1239" s="1">
        <v>19.963333333333335</v>
      </c>
    </row>
    <row r="1240" spans="1:16">
      <c r="A1240" s="22">
        <v>51.375</v>
      </c>
      <c r="B1240" s="1"/>
      <c r="P1240" s="1">
        <v>20.076666666666668</v>
      </c>
    </row>
    <row r="1241" spans="1:16">
      <c r="A1241" s="22">
        <v>51.416666666666657</v>
      </c>
      <c r="B1241" s="1"/>
      <c r="P1241" s="1">
        <v>19.543333333333333</v>
      </c>
    </row>
    <row r="1242" spans="1:16">
      <c r="A1242" s="22">
        <v>51.458333333333343</v>
      </c>
      <c r="B1242" s="1"/>
      <c r="P1242" s="1">
        <v>19.356666666666666</v>
      </c>
    </row>
    <row r="1243" spans="1:16">
      <c r="A1243" s="22">
        <v>51.5</v>
      </c>
      <c r="B1243" s="1"/>
      <c r="P1243" s="1">
        <v>19.066666666666666</v>
      </c>
    </row>
    <row r="1244" spans="1:16">
      <c r="A1244" s="22">
        <v>51.541666666666657</v>
      </c>
      <c r="B1244" s="1"/>
      <c r="P1244" s="1">
        <v>18.676666666666666</v>
      </c>
    </row>
    <row r="1245" spans="1:16">
      <c r="A1245" s="22">
        <v>51.583333333333343</v>
      </c>
      <c r="B1245" s="1"/>
      <c r="P1245" s="1">
        <v>18.373333333333331</v>
      </c>
    </row>
    <row r="1246" spans="1:16">
      <c r="A1246" s="22">
        <v>51.625</v>
      </c>
      <c r="B1246" s="1"/>
      <c r="P1246" s="1">
        <v>17.943333333333332</v>
      </c>
    </row>
    <row r="1247" spans="1:16">
      <c r="A1247" s="22">
        <v>51.666666666666657</v>
      </c>
      <c r="B1247" s="1"/>
      <c r="P1247" s="1">
        <v>17.416666666666668</v>
      </c>
    </row>
    <row r="1248" spans="1:16">
      <c r="A1248" s="22">
        <v>51.708333333333343</v>
      </c>
      <c r="B1248" s="1"/>
      <c r="P1248" s="1">
        <v>16.86</v>
      </c>
    </row>
    <row r="1249" spans="1:16">
      <c r="A1249" s="22">
        <v>51.75</v>
      </c>
      <c r="B1249" s="1"/>
      <c r="P1249" s="1">
        <v>16.603333333333335</v>
      </c>
    </row>
    <row r="1250" spans="1:16">
      <c r="A1250" s="22">
        <v>51.791666666666657</v>
      </c>
      <c r="B1250" s="1"/>
      <c r="P1250" s="1">
        <v>16.599999999999998</v>
      </c>
    </row>
    <row r="1251" spans="1:16">
      <c r="A1251" s="22">
        <v>51.833333333333343</v>
      </c>
      <c r="B1251" s="1"/>
      <c r="P1251" s="1">
        <v>16.333333333333332</v>
      </c>
    </row>
    <row r="1252" spans="1:16">
      <c r="A1252" s="22">
        <v>51.875</v>
      </c>
      <c r="B1252" s="1"/>
      <c r="P1252" s="1">
        <v>16.11</v>
      </c>
    </row>
    <row r="1253" spans="1:16">
      <c r="A1253" s="22">
        <v>51.916666666666657</v>
      </c>
      <c r="B1253" s="1"/>
      <c r="P1253" s="1">
        <v>16.226666666666663</v>
      </c>
    </row>
    <row r="1254" spans="1:16">
      <c r="A1254" s="22">
        <v>51.958333333333343</v>
      </c>
      <c r="B1254" s="1"/>
      <c r="P1254" s="1">
        <v>16.690000000000001</v>
      </c>
    </row>
    <row r="1255" spans="1:16">
      <c r="A1255" s="22">
        <v>52</v>
      </c>
      <c r="B1255" s="1"/>
      <c r="P1255" s="1">
        <v>18.02333333333333</v>
      </c>
    </row>
    <row r="1256" spans="1:16">
      <c r="A1256" s="22">
        <v>52.041666666666657</v>
      </c>
      <c r="B1256" s="1"/>
      <c r="P1256" s="1">
        <v>19.953333333333333</v>
      </c>
    </row>
    <row r="1257" spans="1:16">
      <c r="A1257" s="22">
        <v>52.083333333333343</v>
      </c>
      <c r="B1257" s="1"/>
      <c r="P1257" s="1">
        <v>21.306666666666668</v>
      </c>
    </row>
    <row r="1258" spans="1:16">
      <c r="A1258" s="22">
        <v>52.125</v>
      </c>
      <c r="B1258" s="1"/>
      <c r="P1258" s="1">
        <v>21.786666666666665</v>
      </c>
    </row>
    <row r="1259" spans="1:16">
      <c r="A1259" s="22">
        <v>52.166666666666657</v>
      </c>
      <c r="B1259" s="1"/>
      <c r="P1259" s="1">
        <v>22.246666666666666</v>
      </c>
    </row>
    <row r="1260" spans="1:16">
      <c r="A1260" s="22">
        <v>52.208333333333343</v>
      </c>
      <c r="B1260" s="1"/>
      <c r="P1260" s="1">
        <v>22.723333333333333</v>
      </c>
    </row>
    <row r="1261" spans="1:16">
      <c r="A1261" s="22">
        <v>52.25</v>
      </c>
      <c r="B1261" s="1"/>
      <c r="P1261" s="1">
        <v>24.143333333333331</v>
      </c>
    </row>
    <row r="1262" spans="1:16">
      <c r="A1262" s="22">
        <v>52.291666666666657</v>
      </c>
      <c r="B1262" s="1"/>
      <c r="P1262" s="1">
        <v>25.28</v>
      </c>
    </row>
    <row r="1263" spans="1:16">
      <c r="A1263" s="22">
        <v>52.333333333333343</v>
      </c>
      <c r="B1263" s="1"/>
      <c r="P1263" s="1">
        <v>25.786666666666665</v>
      </c>
    </row>
    <row r="1264" spans="1:16">
      <c r="A1264" s="22">
        <v>52.375</v>
      </c>
      <c r="B1264" s="1"/>
      <c r="P1264" s="1">
        <v>24.733333333333334</v>
      </c>
    </row>
    <row r="1265" spans="1:16">
      <c r="A1265" s="22">
        <v>52.416666666666657</v>
      </c>
      <c r="B1265" s="1"/>
      <c r="P1265" s="1">
        <v>23.336666666666662</v>
      </c>
    </row>
    <row r="1266" spans="1:16">
      <c r="A1266" s="22">
        <v>52.458333333333343</v>
      </c>
      <c r="B1266" s="1"/>
      <c r="P1266" s="1">
        <v>21.523333333333337</v>
      </c>
    </row>
    <row r="1267" spans="1:16">
      <c r="A1267" s="22">
        <v>52.5</v>
      </c>
      <c r="B1267" s="1"/>
      <c r="P1267" s="1">
        <v>19.739999999999998</v>
      </c>
    </row>
    <row r="1268" spans="1:16">
      <c r="A1268" s="22">
        <v>52.541666666666657</v>
      </c>
      <c r="B1268" s="1"/>
      <c r="P1268" s="1">
        <v>18.486666666666665</v>
      </c>
    </row>
    <row r="1269" spans="1:16">
      <c r="A1269" s="22">
        <v>52.583333333333343</v>
      </c>
      <c r="B1269" s="1"/>
      <c r="P1269" s="1">
        <v>17.513333333333332</v>
      </c>
    </row>
    <row r="1270" spans="1:16">
      <c r="A1270" s="22">
        <v>52.625</v>
      </c>
      <c r="B1270" s="1"/>
      <c r="P1270" s="1">
        <v>16.743333333333336</v>
      </c>
    </row>
    <row r="1271" spans="1:16">
      <c r="A1271" s="22">
        <v>52.666666666666657</v>
      </c>
      <c r="B1271" s="1"/>
      <c r="P1271" s="1">
        <v>16.253333333333334</v>
      </c>
    </row>
    <row r="1272" spans="1:16">
      <c r="A1272" s="22">
        <v>52.708333333333343</v>
      </c>
      <c r="B1272" s="1"/>
      <c r="P1272" s="1">
        <v>15.696666666666667</v>
      </c>
    </row>
    <row r="1273" spans="1:16">
      <c r="A1273" s="22">
        <v>52.75</v>
      </c>
      <c r="B1273" s="1"/>
      <c r="P1273" s="1">
        <v>15.073333333333332</v>
      </c>
    </row>
    <row r="1274" spans="1:16">
      <c r="A1274" s="22">
        <v>52.791666666666657</v>
      </c>
      <c r="B1274" s="1"/>
      <c r="P1274" s="1">
        <v>14.459999999999999</v>
      </c>
    </row>
    <row r="1275" spans="1:16">
      <c r="A1275" s="22">
        <v>52.833333333333343</v>
      </c>
      <c r="B1275" s="1"/>
      <c r="P1275" s="1">
        <v>13.910000000000002</v>
      </c>
    </row>
    <row r="1276" spans="1:16">
      <c r="A1276" s="22">
        <v>52.875</v>
      </c>
      <c r="B1276" s="1"/>
      <c r="P1276" s="1">
        <v>13.413333333333332</v>
      </c>
    </row>
    <row r="1277" spans="1:16">
      <c r="A1277" s="22">
        <v>52.916666666666657</v>
      </c>
      <c r="B1277" s="1"/>
      <c r="P1277" s="1">
        <v>13.426666666666668</v>
      </c>
    </row>
    <row r="1278" spans="1:16">
      <c r="A1278" s="22">
        <v>52.958333333333343</v>
      </c>
      <c r="B1278" s="1"/>
      <c r="P1278" s="1">
        <v>15.006666666666666</v>
      </c>
    </row>
    <row r="1279" spans="1:16">
      <c r="A1279" s="22">
        <v>53</v>
      </c>
      <c r="B1279" s="1"/>
      <c r="P1279" s="1">
        <v>17.396666666666665</v>
      </c>
    </row>
    <row r="1280" spans="1:16">
      <c r="A1280" s="22">
        <v>53.041666666666657</v>
      </c>
      <c r="B1280" s="1"/>
      <c r="P1280" s="1">
        <v>19.716666666666665</v>
      </c>
    </row>
    <row r="1281" spans="1:16">
      <c r="A1281" s="22">
        <v>53.083333333333343</v>
      </c>
      <c r="B1281" s="1"/>
      <c r="P1281" s="1">
        <v>22.679999999999996</v>
      </c>
    </row>
    <row r="1282" spans="1:16">
      <c r="A1282" s="22">
        <v>53.125</v>
      </c>
      <c r="B1282" s="1"/>
      <c r="P1282" s="1">
        <v>25.31</v>
      </c>
    </row>
    <row r="1283" spans="1:16">
      <c r="A1283" s="22">
        <v>53.166666666666657</v>
      </c>
      <c r="B1283" s="1"/>
      <c r="P1283" s="1">
        <v>27.383333333333336</v>
      </c>
    </row>
    <row r="1284" spans="1:16">
      <c r="A1284" s="22">
        <v>53.208333333333343</v>
      </c>
      <c r="B1284" s="1"/>
      <c r="P1284" s="1">
        <v>28.55</v>
      </c>
    </row>
    <row r="1285" spans="1:16">
      <c r="A1285" s="22">
        <v>53.25</v>
      </c>
      <c r="B1285" s="1"/>
      <c r="P1285" s="1">
        <v>28.849999999999998</v>
      </c>
    </row>
    <row r="1286" spans="1:16">
      <c r="A1286" s="22">
        <v>53.291666666666657</v>
      </c>
      <c r="B1286" s="1"/>
      <c r="P1286" s="1">
        <v>28.75333333333333</v>
      </c>
    </row>
    <row r="1287" spans="1:16">
      <c r="A1287" s="22">
        <v>53.333333333333343</v>
      </c>
      <c r="B1287" s="1"/>
      <c r="P1287" s="1">
        <v>27.736666666666665</v>
      </c>
    </row>
    <row r="1288" spans="1:16">
      <c r="A1288" s="22">
        <v>53.375</v>
      </c>
      <c r="B1288" s="1"/>
      <c r="P1288" s="1">
        <v>25.786666666666665</v>
      </c>
    </row>
    <row r="1289" spans="1:16">
      <c r="A1289" s="22">
        <v>53.416666666666657</v>
      </c>
      <c r="B1289" s="1"/>
      <c r="P1289" s="1">
        <v>24.090000000000003</v>
      </c>
    </row>
    <row r="1290" spans="1:16">
      <c r="A1290" s="22">
        <v>53.458333333333343</v>
      </c>
      <c r="B1290" s="1"/>
      <c r="P1290" s="1">
        <v>22.290000000000003</v>
      </c>
    </row>
    <row r="1291" spans="1:16">
      <c r="A1291" s="22">
        <v>53.5</v>
      </c>
      <c r="B1291" s="1"/>
      <c r="P1291" s="1">
        <v>20.599999999999998</v>
      </c>
    </row>
    <row r="1292" spans="1:16">
      <c r="A1292" s="22">
        <v>53.541666666666657</v>
      </c>
      <c r="B1292" s="1"/>
      <c r="P1292" s="1">
        <v>19.529999999999998</v>
      </c>
    </row>
    <row r="1293" spans="1:16">
      <c r="A1293" s="22">
        <v>53.583333333333343</v>
      </c>
      <c r="B1293" s="1"/>
      <c r="P1293" s="1">
        <v>18.866666666666664</v>
      </c>
    </row>
    <row r="1294" spans="1:16">
      <c r="A1294" s="22">
        <v>53.625</v>
      </c>
      <c r="B1294" s="1"/>
      <c r="P1294" s="1">
        <v>18.213333333333335</v>
      </c>
    </row>
    <row r="1295" spans="1:16">
      <c r="A1295" s="22">
        <v>53.666666666666657</v>
      </c>
      <c r="B1295" s="1"/>
      <c r="P1295" s="1">
        <v>17.329999999999998</v>
      </c>
    </row>
    <row r="1296" spans="1:16">
      <c r="A1296" s="22">
        <v>53.708333333333343</v>
      </c>
      <c r="B1296" s="1"/>
      <c r="P1296" s="1">
        <v>16.459999999999997</v>
      </c>
    </row>
    <row r="1297" spans="1:16">
      <c r="A1297" s="22">
        <v>53.75</v>
      </c>
      <c r="B1297" s="1"/>
      <c r="P1297" s="1">
        <v>15.770000000000001</v>
      </c>
    </row>
    <row r="1298" spans="1:16">
      <c r="A1298" s="22">
        <v>53.791666666666657</v>
      </c>
      <c r="B1298" s="1"/>
      <c r="P1298" s="1">
        <v>15.163333333333332</v>
      </c>
    </row>
    <row r="1299" spans="1:16">
      <c r="A1299" s="22">
        <v>53.833333333333343</v>
      </c>
      <c r="B1299" s="1"/>
      <c r="P1299" s="1">
        <v>14.586666666666666</v>
      </c>
    </row>
    <row r="1300" spans="1:16">
      <c r="A1300" s="22">
        <v>53.875</v>
      </c>
      <c r="B1300" s="1"/>
      <c r="P1300" s="1">
        <v>14.063333333333333</v>
      </c>
    </row>
    <row r="1301" spans="1:16">
      <c r="A1301" s="22">
        <v>53.916666666666657</v>
      </c>
      <c r="B1301" s="1"/>
      <c r="P1301" s="1">
        <v>14.256666666666666</v>
      </c>
    </row>
    <row r="1302" spans="1:16">
      <c r="A1302" s="22">
        <v>53.958333333333343</v>
      </c>
      <c r="B1302" s="1"/>
      <c r="P1302" s="1">
        <v>15.56</v>
      </c>
    </row>
    <row r="1303" spans="1:16">
      <c r="A1303" s="22">
        <v>54</v>
      </c>
      <c r="B1303" s="1"/>
      <c r="P1303" s="1">
        <v>17.39</v>
      </c>
    </row>
    <row r="1304" spans="1:16">
      <c r="A1304" s="22">
        <v>54.041666666666657</v>
      </c>
      <c r="B1304" s="1"/>
      <c r="P1304" s="1">
        <v>19.41333333333333</v>
      </c>
    </row>
    <row r="1305" spans="1:16">
      <c r="A1305" s="22">
        <v>54.083333333333343</v>
      </c>
      <c r="B1305" s="1"/>
      <c r="P1305" s="1">
        <v>22.27333333333333</v>
      </c>
    </row>
    <row r="1306" spans="1:16">
      <c r="A1306" s="22">
        <v>54.125</v>
      </c>
      <c r="B1306" s="1"/>
      <c r="P1306" s="1">
        <v>24.746666666666666</v>
      </c>
    </row>
    <row r="1307" spans="1:16">
      <c r="A1307" s="22">
        <v>54.166666666666657</v>
      </c>
      <c r="B1307" s="1"/>
      <c r="P1307" s="1">
        <v>26.876666666666665</v>
      </c>
    </row>
    <row r="1308" spans="1:16">
      <c r="A1308" s="22">
        <v>54.208333333333343</v>
      </c>
      <c r="B1308" s="1"/>
      <c r="P1308" s="1">
        <v>28.45</v>
      </c>
    </row>
    <row r="1309" spans="1:16">
      <c r="A1309" s="22">
        <v>54.25</v>
      </c>
      <c r="B1309" s="1"/>
      <c r="P1309" s="1">
        <v>29.416666666666668</v>
      </c>
    </row>
    <row r="1310" spans="1:16">
      <c r="A1310" s="22">
        <v>54.291666666666657</v>
      </c>
      <c r="B1310" s="1"/>
      <c r="P1310" s="1">
        <v>29.523333333333337</v>
      </c>
    </row>
    <row r="1311" spans="1:16">
      <c r="A1311" s="22">
        <v>54.333333333333343</v>
      </c>
      <c r="B1311" s="1"/>
      <c r="P1311" s="1">
        <v>28.900000000000002</v>
      </c>
    </row>
    <row r="1312" spans="1:16">
      <c r="A1312" s="22">
        <v>54.375</v>
      </c>
      <c r="B1312" s="1"/>
      <c r="P1312" s="1">
        <v>27.650000000000002</v>
      </c>
    </row>
    <row r="1313" spans="1:16">
      <c r="A1313" s="22">
        <v>54.416666666666657</v>
      </c>
      <c r="B1313" s="1"/>
      <c r="P1313" s="1">
        <v>25.91333333333333</v>
      </c>
    </row>
    <row r="1314" spans="1:16">
      <c r="A1314" s="22">
        <v>54.458333333333343</v>
      </c>
      <c r="B1314" s="1"/>
      <c r="P1314" s="1">
        <v>23.756666666666664</v>
      </c>
    </row>
    <row r="1315" spans="1:16">
      <c r="A1315" s="22">
        <v>54.5</v>
      </c>
      <c r="B1315" s="1"/>
      <c r="P1315" s="1">
        <v>21.736666666666668</v>
      </c>
    </row>
    <row r="1316" spans="1:16">
      <c r="A1316" s="22">
        <v>54.541666666666657</v>
      </c>
      <c r="B1316" s="1"/>
      <c r="P1316" s="1">
        <v>20.2</v>
      </c>
    </row>
    <row r="1317" spans="1:16">
      <c r="A1317" s="22">
        <v>54.583333333333343</v>
      </c>
      <c r="B1317" s="1"/>
      <c r="P1317" s="1">
        <v>18.953333333333333</v>
      </c>
    </row>
    <row r="1318" spans="1:16">
      <c r="A1318" s="22">
        <v>54.625</v>
      </c>
      <c r="B1318" s="1"/>
      <c r="P1318" s="1">
        <v>17.933333333333334</v>
      </c>
    </row>
    <row r="1319" spans="1:16">
      <c r="A1319" s="22">
        <v>54.666666666666657</v>
      </c>
      <c r="B1319" s="1"/>
      <c r="P1319" s="1">
        <v>17.046666666666667</v>
      </c>
    </row>
    <row r="1320" spans="1:16">
      <c r="A1320" s="22">
        <v>54.708333333333343</v>
      </c>
      <c r="B1320" s="1"/>
      <c r="P1320" s="1">
        <v>16.256666666666664</v>
      </c>
    </row>
    <row r="1321" spans="1:16">
      <c r="A1321" s="22">
        <v>54.75</v>
      </c>
      <c r="B1321" s="1"/>
      <c r="P1321" s="1">
        <v>15.549999999999999</v>
      </c>
    </row>
    <row r="1322" spans="1:16">
      <c r="A1322" s="22">
        <v>54.791666666666657</v>
      </c>
      <c r="B1322" s="1"/>
      <c r="P1322" s="1">
        <v>14.923333333333332</v>
      </c>
    </row>
    <row r="1323" spans="1:16">
      <c r="A1323" s="22">
        <v>54.833333333333343</v>
      </c>
      <c r="B1323" s="1"/>
      <c r="P1323" s="1">
        <v>14.433333333333332</v>
      </c>
    </row>
    <row r="1324" spans="1:16">
      <c r="A1324" s="22">
        <v>54.875</v>
      </c>
      <c r="B1324" s="1"/>
      <c r="P1324" s="1">
        <v>13.92</v>
      </c>
    </row>
    <row r="1325" spans="1:16">
      <c r="A1325" s="22">
        <v>54.916666666666657</v>
      </c>
      <c r="B1325" s="1"/>
      <c r="P1325" s="1">
        <v>13.776666666666666</v>
      </c>
    </row>
    <row r="1326" spans="1:16">
      <c r="A1326" s="22">
        <v>54.958333333333343</v>
      </c>
      <c r="B1326" s="1"/>
      <c r="P1326" s="1">
        <v>15.303333333333335</v>
      </c>
    </row>
    <row r="1327" spans="1:16">
      <c r="A1327" s="22">
        <v>55</v>
      </c>
      <c r="B1327" s="1"/>
      <c r="P1327" s="1">
        <v>17.736666666666668</v>
      </c>
    </row>
    <row r="1328" spans="1:16">
      <c r="A1328" s="22">
        <v>55.041666666666657</v>
      </c>
      <c r="B1328" s="1"/>
      <c r="P1328" s="1">
        <v>20.173333333333332</v>
      </c>
    </row>
    <row r="1329" spans="1:16">
      <c r="A1329" s="22">
        <v>55.083333333333343</v>
      </c>
      <c r="B1329" s="1"/>
      <c r="P1329" s="1">
        <v>23.25</v>
      </c>
    </row>
    <row r="1330" spans="1:16">
      <c r="A1330" s="22">
        <v>55.125</v>
      </c>
      <c r="B1330" s="1"/>
      <c r="P1330" s="1">
        <v>25.88</v>
      </c>
    </row>
    <row r="1331" spans="1:16">
      <c r="A1331" s="22">
        <v>55.166666666666657</v>
      </c>
      <c r="B1331" s="1"/>
      <c r="P1331" s="1">
        <v>28.383333333333336</v>
      </c>
    </row>
    <row r="1332" spans="1:16">
      <c r="A1332" s="22">
        <v>55.208333333333343</v>
      </c>
      <c r="B1332" s="1"/>
      <c r="P1332" s="1">
        <v>30.02</v>
      </c>
    </row>
    <row r="1333" spans="1:16">
      <c r="A1333" s="22">
        <v>55.25</v>
      </c>
      <c r="B1333" s="1"/>
      <c r="P1333" s="1">
        <v>30.83</v>
      </c>
    </row>
    <row r="1334" spans="1:16">
      <c r="A1334" s="22">
        <v>55.291666666666657</v>
      </c>
      <c r="B1334" s="1"/>
      <c r="P1334" s="1">
        <v>31.296666666666667</v>
      </c>
    </row>
    <row r="1335" spans="1:16">
      <c r="A1335" s="22">
        <v>55.333333333333343</v>
      </c>
      <c r="B1335" s="1"/>
      <c r="P1335" s="1">
        <v>31.006666666666664</v>
      </c>
    </row>
    <row r="1336" spans="1:16">
      <c r="A1336" s="22">
        <v>55.375</v>
      </c>
      <c r="B1336" s="1"/>
      <c r="P1336" s="1">
        <v>29.923333333333332</v>
      </c>
    </row>
    <row r="1337" spans="1:16">
      <c r="A1337" s="22">
        <v>55.416666666666657</v>
      </c>
      <c r="B1337" s="1"/>
      <c r="P1337" s="1">
        <v>28.039999999999996</v>
      </c>
    </row>
    <row r="1338" spans="1:16">
      <c r="A1338" s="22">
        <v>55.458333333333343</v>
      </c>
      <c r="B1338" s="1"/>
      <c r="P1338" s="1">
        <v>25.77333333333333</v>
      </c>
    </row>
    <row r="1339" spans="1:16">
      <c r="A1339" s="22">
        <v>55.5</v>
      </c>
      <c r="B1339" s="1"/>
      <c r="P1339" s="1">
        <v>23.486666666666668</v>
      </c>
    </row>
    <row r="1340" spans="1:16">
      <c r="A1340" s="22">
        <v>55.541666666666657</v>
      </c>
      <c r="B1340" s="1"/>
      <c r="P1340" s="1">
        <v>21.83</v>
      </c>
    </row>
    <row r="1341" spans="1:16">
      <c r="A1341" s="22">
        <v>55.583333333333343</v>
      </c>
      <c r="B1341" s="1"/>
      <c r="P1341" s="1">
        <v>20.62</v>
      </c>
    </row>
    <row r="1342" spans="1:16">
      <c r="A1342" s="22">
        <v>55.625</v>
      </c>
      <c r="B1342" s="1"/>
      <c r="P1342" s="1">
        <v>19.64</v>
      </c>
    </row>
    <row r="1343" spans="1:16">
      <c r="A1343" s="22">
        <v>55.666666666666657</v>
      </c>
      <c r="B1343" s="1"/>
      <c r="P1343" s="1">
        <v>18.84</v>
      </c>
    </row>
    <row r="1344" spans="1:16">
      <c r="A1344" s="22">
        <v>55.708333333333343</v>
      </c>
      <c r="B1344" s="1"/>
      <c r="P1344" s="1">
        <v>18.16</v>
      </c>
    </row>
    <row r="1345" spans="1:16">
      <c r="A1345" s="22">
        <v>55.75</v>
      </c>
      <c r="B1345" s="1"/>
      <c r="P1345" s="1">
        <v>17.516666666666666</v>
      </c>
    </row>
    <row r="1346" spans="1:16">
      <c r="A1346" s="22">
        <v>55.791666666666657</v>
      </c>
      <c r="B1346" s="1"/>
      <c r="P1346" s="1">
        <v>16.963333333333335</v>
      </c>
    </row>
    <row r="1347" spans="1:16">
      <c r="A1347" s="22">
        <v>55.833333333333343</v>
      </c>
      <c r="B1347" s="1"/>
      <c r="P1347" s="1">
        <v>16.319999999999997</v>
      </c>
    </row>
    <row r="1348" spans="1:16">
      <c r="A1348" s="22">
        <v>55.875</v>
      </c>
      <c r="B1348" s="1"/>
      <c r="P1348" s="1">
        <v>16.006666666666664</v>
      </c>
    </row>
    <row r="1349" spans="1:16">
      <c r="A1349" s="22">
        <v>55.916666666666657</v>
      </c>
      <c r="B1349" s="1"/>
      <c r="P1349" s="1">
        <v>16.040000000000003</v>
      </c>
    </row>
    <row r="1350" spans="1:16">
      <c r="A1350" s="22">
        <v>55.958333333333343</v>
      </c>
      <c r="B1350" s="1"/>
      <c r="P1350" s="1">
        <v>16.763333333333335</v>
      </c>
    </row>
    <row r="1351" spans="1:16">
      <c r="A1351" s="22">
        <v>56</v>
      </c>
      <c r="B1351" s="1"/>
      <c r="P1351" s="1">
        <v>18.783333333333335</v>
      </c>
    </row>
    <row r="1352" spans="1:16">
      <c r="A1352" s="22">
        <v>56.041666666666657</v>
      </c>
      <c r="B1352" s="1"/>
      <c r="P1352" s="1">
        <v>20.8</v>
      </c>
    </row>
    <row r="1353" spans="1:16">
      <c r="A1353" s="22">
        <v>56.083333333333343</v>
      </c>
      <c r="B1353" s="1"/>
      <c r="P1353" s="1">
        <v>22.196666666666669</v>
      </c>
    </row>
    <row r="1354" spans="1:16">
      <c r="A1354" s="22">
        <v>56.125</v>
      </c>
      <c r="B1354" s="1"/>
      <c r="P1354" s="1">
        <v>24.886666666666667</v>
      </c>
    </row>
    <row r="1355" spans="1:16">
      <c r="A1355" s="22">
        <v>56.166666666666657</v>
      </c>
      <c r="B1355" s="1"/>
      <c r="P1355" s="1">
        <v>28.723333333333333</v>
      </c>
    </row>
    <row r="1356" spans="1:16">
      <c r="A1356" s="22">
        <v>56.208333333333343</v>
      </c>
      <c r="B1356" s="1"/>
      <c r="P1356" s="1">
        <v>31.153333333333332</v>
      </c>
    </row>
    <row r="1357" spans="1:16">
      <c r="A1357" s="22">
        <v>56.25</v>
      </c>
      <c r="B1357" s="1"/>
      <c r="P1357" s="1">
        <v>32.446666666666665</v>
      </c>
    </row>
    <row r="1358" spans="1:16">
      <c r="A1358" s="22">
        <v>56.291666666666657</v>
      </c>
      <c r="B1358" s="1"/>
      <c r="P1358" s="1">
        <v>32.723333333333336</v>
      </c>
    </row>
    <row r="1359" spans="1:16">
      <c r="A1359" s="22">
        <v>56.333333333333343</v>
      </c>
      <c r="B1359" s="1"/>
      <c r="P1359" s="1">
        <v>31.516666666666666</v>
      </c>
    </row>
    <row r="1360" spans="1:16">
      <c r="A1360" s="22">
        <v>56.375</v>
      </c>
      <c r="B1360" s="1"/>
      <c r="P1360" s="1">
        <v>29.83</v>
      </c>
    </row>
    <row r="1361" spans="1:16">
      <c r="A1361" s="22">
        <v>56.416666666666657</v>
      </c>
      <c r="B1361" s="1"/>
      <c r="P1361" s="1">
        <v>27.736666666666668</v>
      </c>
    </row>
    <row r="1362" spans="1:16">
      <c r="A1362" s="22">
        <v>56.458333333333343</v>
      </c>
      <c r="B1362" s="1"/>
      <c r="P1362" s="1">
        <v>26.09</v>
      </c>
    </row>
    <row r="1363" spans="1:16">
      <c r="A1363" s="22">
        <v>56.5</v>
      </c>
      <c r="B1363" s="1"/>
      <c r="P1363" s="1">
        <v>24.546666666666667</v>
      </c>
    </row>
    <row r="1364" spans="1:16">
      <c r="A1364" s="22">
        <v>56.541666666666657</v>
      </c>
      <c r="B1364" s="1"/>
      <c r="P1364" s="1">
        <v>23.183333333333334</v>
      </c>
    </row>
    <row r="1365" spans="1:16">
      <c r="A1365" s="22">
        <v>56.583333333333343</v>
      </c>
      <c r="B1365" s="1"/>
      <c r="P1365" s="1">
        <v>22.203333333333333</v>
      </c>
    </row>
    <row r="1366" spans="1:16">
      <c r="A1366" s="22">
        <v>56.625</v>
      </c>
      <c r="B1366" s="1"/>
      <c r="P1366" s="1">
        <v>21.47</v>
      </c>
    </row>
    <row r="1367" spans="1:16">
      <c r="A1367" s="22">
        <v>56.666666666666657</v>
      </c>
      <c r="B1367" s="1"/>
      <c r="P1367" s="1">
        <v>20.9</v>
      </c>
    </row>
    <row r="1368" spans="1:16">
      <c r="A1368" s="22">
        <v>56.708333333333343</v>
      </c>
      <c r="B1368" s="1"/>
      <c r="P1368" s="1">
        <v>20.423333333333332</v>
      </c>
    </row>
    <row r="1369" spans="1:16">
      <c r="A1369" s="22">
        <v>56.75</v>
      </c>
      <c r="B1369" s="1"/>
      <c r="P1369" s="1">
        <v>19.946666666666665</v>
      </c>
    </row>
    <row r="1370" spans="1:16">
      <c r="A1370" s="22">
        <v>56.791666666666657</v>
      </c>
      <c r="B1370" s="1"/>
      <c r="P1370" s="1">
        <v>19.36</v>
      </c>
    </row>
    <row r="1371" spans="1:16">
      <c r="A1371" s="22">
        <v>56.833333333333343</v>
      </c>
      <c r="B1371" s="1"/>
      <c r="P1371" s="1">
        <v>18.90666666666667</v>
      </c>
    </row>
    <row r="1372" spans="1:16">
      <c r="A1372" s="22">
        <v>56.875</v>
      </c>
      <c r="B1372" s="1"/>
      <c r="P1372" s="1">
        <v>18.723333333333333</v>
      </c>
    </row>
    <row r="1373" spans="1:16">
      <c r="A1373" s="22">
        <v>56.916666666666657</v>
      </c>
      <c r="B1373" s="1"/>
      <c r="P1373" s="1">
        <v>18.753333333333334</v>
      </c>
    </row>
    <row r="1374" spans="1:16">
      <c r="A1374" s="22">
        <v>56.958333333333343</v>
      </c>
      <c r="B1374" s="1"/>
      <c r="P1374" s="1">
        <v>19.440000000000001</v>
      </c>
    </row>
    <row r="1375" spans="1:16">
      <c r="A1375" s="22">
        <v>57</v>
      </c>
      <c r="B1375" s="1"/>
      <c r="P1375" s="1">
        <v>20.62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C6" sqref="C6:C40"/>
    </sheetView>
  </sheetViews>
  <sheetFormatPr baseColWidth="10" defaultRowHeight="14" x14ac:dyDescent="0"/>
  <cols>
    <col min="2" max="2" width="24.5" customWidth="1"/>
  </cols>
  <sheetData>
    <row r="1" spans="1:7">
      <c r="A1" t="s">
        <v>65</v>
      </c>
    </row>
    <row r="2" spans="1:7">
      <c r="A2" t="s">
        <v>72</v>
      </c>
    </row>
    <row r="3" spans="1:7">
      <c r="C3" t="s">
        <v>0</v>
      </c>
      <c r="G3" t="s">
        <v>69</v>
      </c>
    </row>
    <row r="4" spans="1:7">
      <c r="A4" t="s">
        <v>67</v>
      </c>
      <c r="B4" t="s">
        <v>66</v>
      </c>
      <c r="C4">
        <v>1</v>
      </c>
      <c r="D4">
        <v>2</v>
      </c>
      <c r="E4">
        <v>3</v>
      </c>
      <c r="G4" t="s">
        <v>68</v>
      </c>
    </row>
    <row r="6" spans="1:7">
      <c r="A6">
        <v>2</v>
      </c>
      <c r="B6" s="1">
        <v>3.1944444444444477E-2</v>
      </c>
      <c r="C6" s="1">
        <v>571.40781050398482</v>
      </c>
      <c r="D6" s="1">
        <v>396.42150794212762</v>
      </c>
      <c r="E6" s="1">
        <v>812.70784963880328</v>
      </c>
    </row>
    <row r="7" spans="1:7">
      <c r="B7" s="1">
        <v>6.097222222222224E-2</v>
      </c>
      <c r="C7" s="1">
        <v>1095.7904469390919</v>
      </c>
      <c r="D7" s="1">
        <v>936.47790276347837</v>
      </c>
      <c r="E7" s="1">
        <v>1385.7939647749404</v>
      </c>
    </row>
    <row r="8" spans="1:7">
      <c r="B8" s="1">
        <v>0.10069444444444446</v>
      </c>
      <c r="C8" s="1">
        <v>2213.2784642317315</v>
      </c>
      <c r="D8" s="1">
        <v>1789.5144377057807</v>
      </c>
      <c r="E8" s="1">
        <v>2282.9867543657215</v>
      </c>
    </row>
    <row r="9" spans="1:7">
      <c r="B9" s="1">
        <v>0.14222222222222225</v>
      </c>
      <c r="C9" s="1">
        <v>3506.916683092616</v>
      </c>
      <c r="D9" s="1">
        <v>2755.1859705330608</v>
      </c>
      <c r="E9" s="1">
        <v>3563.0659695024742</v>
      </c>
    </row>
    <row r="10" spans="1:7">
      <c r="B10" s="1">
        <v>0.20555555555555557</v>
      </c>
      <c r="C10" s="1">
        <v>4553.3160311186666</v>
      </c>
      <c r="D10" s="1">
        <v>3810.1762225966495</v>
      </c>
      <c r="E10" s="1">
        <v>5128.743703889947</v>
      </c>
    </row>
    <row r="11" spans="1:7">
      <c r="B11" s="1">
        <v>0.28854166666666664</v>
      </c>
      <c r="C11" s="1">
        <v>6660.6466607104176</v>
      </c>
      <c r="D11" s="1">
        <v>5741.351864545577</v>
      </c>
      <c r="E11" s="1">
        <v>7272.8520388270208</v>
      </c>
    </row>
    <row r="12" spans="1:7">
      <c r="B12" s="1">
        <v>0.421875</v>
      </c>
      <c r="C12" s="1">
        <v>8671.5879981639428</v>
      </c>
      <c r="D12" s="1">
        <v>7424.8796729045134</v>
      </c>
      <c r="E12" s="1">
        <v>9616.1212759784503</v>
      </c>
    </row>
    <row r="13" spans="1:7">
      <c r="B13" s="1">
        <v>0.71215277777777786</v>
      </c>
      <c r="C13" s="1">
        <v>10129.67242938344</v>
      </c>
      <c r="D13" s="1">
        <v>8915.5620054284354</v>
      </c>
      <c r="E13" s="1">
        <v>10500.534277127608</v>
      </c>
    </row>
    <row r="14" spans="1:7">
      <c r="B14" s="1">
        <v>1.0170138888888889</v>
      </c>
      <c r="C14" s="1">
        <v>10982.230499569529</v>
      </c>
      <c r="D14" s="1">
        <v>9654.9214868349718</v>
      </c>
      <c r="E14" s="1">
        <v>11173.610224782664</v>
      </c>
    </row>
    <row r="15" spans="1:7">
      <c r="B15" s="1">
        <v>1.2322916666666666</v>
      </c>
      <c r="C15" s="1">
        <v>13200.468872380206</v>
      </c>
      <c r="D15" s="1">
        <v>11891.133285967502</v>
      </c>
      <c r="E15" s="1">
        <v>13948.481238847999</v>
      </c>
    </row>
    <row r="16" spans="1:7">
      <c r="B16" s="1">
        <v>1.6149305555555555</v>
      </c>
      <c r="C16" s="1">
        <v>17935.416709854206</v>
      </c>
      <c r="D16" s="1">
        <v>16148.025050906934</v>
      </c>
      <c r="E16" s="1">
        <v>19345.697639256956</v>
      </c>
    </row>
    <row r="17" spans="2:5">
      <c r="B17" s="1">
        <v>1.9944444444444442</v>
      </c>
      <c r="C17" s="1">
        <v>20506.846760283748</v>
      </c>
      <c r="D17" s="1">
        <v>18360.53140468158</v>
      </c>
      <c r="E17" s="1">
        <v>21804.026308385812</v>
      </c>
    </row>
    <row r="18" spans="2:5">
      <c r="B18" s="1">
        <v>3.0572916666666665</v>
      </c>
      <c r="C18" s="1">
        <v>21436.186429365887</v>
      </c>
      <c r="D18" s="1">
        <v>19079.389376796957</v>
      </c>
      <c r="E18" s="1">
        <v>22591.753456469945</v>
      </c>
    </row>
    <row r="19" spans="2:5">
      <c r="B19" s="1">
        <v>3.2218749999999998</v>
      </c>
      <c r="C19" s="1">
        <v>21753.479389596632</v>
      </c>
      <c r="D19" s="1">
        <v>19298.00033775578</v>
      </c>
      <c r="E19" s="1">
        <v>22860.017054664029</v>
      </c>
    </row>
    <row r="20" spans="2:5">
      <c r="B20" s="1">
        <v>4.0600694444444443</v>
      </c>
      <c r="C20" s="1">
        <v>22330.414189947645</v>
      </c>
      <c r="D20" s="1">
        <v>19717.162832579957</v>
      </c>
      <c r="E20" s="1">
        <v>23271.696965598148</v>
      </c>
    </row>
    <row r="21" spans="2:5">
      <c r="B21" s="1">
        <v>4.2354166666666666</v>
      </c>
      <c r="C21" s="1">
        <v>22575.548497457021</v>
      </c>
      <c r="D21" s="1">
        <v>19796.403536886366</v>
      </c>
      <c r="E21" s="1">
        <v>23426.895970021385</v>
      </c>
    </row>
    <row r="22" spans="2:5">
      <c r="B22" s="1">
        <v>4.6371527777777786</v>
      </c>
      <c r="C22" s="1">
        <v>23048.180148973814</v>
      </c>
      <c r="D22" s="1">
        <v>19955.258803141849</v>
      </c>
      <c r="E22" s="1">
        <v>23873.225729217473</v>
      </c>
    </row>
    <row r="23" spans="2:5">
      <c r="B23" s="1">
        <v>5.1111111111111116</v>
      </c>
      <c r="C23" s="1">
        <v>23436.315064392722</v>
      </c>
      <c r="D23" s="1">
        <v>19994.498255540006</v>
      </c>
      <c r="E23" s="1">
        <v>24031.809878884753</v>
      </c>
    </row>
    <row r="24" spans="2:5">
      <c r="B24" s="1">
        <v>5.6111111111111116</v>
      </c>
      <c r="C24" s="1">
        <v>24010.35266117287</v>
      </c>
      <c r="D24" s="1">
        <v>20225.083899479174</v>
      </c>
      <c r="E24" s="1">
        <v>24484.372248256754</v>
      </c>
    </row>
    <row r="25" spans="2:5">
      <c r="B25" s="1">
        <v>7.2034722222222216</v>
      </c>
      <c r="C25" s="1">
        <v>24388.372917266635</v>
      </c>
      <c r="D25" s="1">
        <v>20316.173881327722</v>
      </c>
      <c r="E25" s="1">
        <v>24630.971705569955</v>
      </c>
    </row>
    <row r="26" spans="2:5">
      <c r="B26" s="1">
        <v>7.7232638888888898</v>
      </c>
      <c r="C26" s="1">
        <v>24743.97303764099</v>
      </c>
      <c r="D26" s="1">
        <v>20628.27594702092</v>
      </c>
      <c r="E26" s="1">
        <v>24756.201310038407</v>
      </c>
    </row>
    <row r="27" spans="2:5">
      <c r="B27" s="1">
        <v>8.2128472222222229</v>
      </c>
      <c r="C27" s="1">
        <v>24773.640575812278</v>
      </c>
      <c r="D27" s="1">
        <v>20909.377344963581</v>
      </c>
      <c r="E27" s="1">
        <v>24869.791069928135</v>
      </c>
    </row>
    <row r="28" spans="2:5">
      <c r="B28" s="1">
        <v>8.6982638888888886</v>
      </c>
      <c r="C28" s="1">
        <v>24881.537886534443</v>
      </c>
      <c r="D28" s="1">
        <v>21010.177208588517</v>
      </c>
      <c r="E28" s="1">
        <v>24984.662319456402</v>
      </c>
    </row>
    <row r="29" spans="2:5">
      <c r="B29" s="1">
        <v>9.2055555555555557</v>
      </c>
      <c r="C29" s="1">
        <v>24920.214266970623</v>
      </c>
      <c r="D29" s="1">
        <v>21038.656332526749</v>
      </c>
      <c r="E29" s="1">
        <v>25024.914300947574</v>
      </c>
    </row>
    <row r="30" spans="2:5">
      <c r="B30" s="1">
        <v>9.6975694444444454</v>
      </c>
      <c r="C30" s="1">
        <v>25051.225190449779</v>
      </c>
      <c r="D30" s="1">
        <v>21142.020800677208</v>
      </c>
      <c r="E30" s="1">
        <v>25165.350645715684</v>
      </c>
    </row>
    <row r="31" spans="2:5">
      <c r="B31" s="1">
        <v>10.197916666666666</v>
      </c>
      <c r="C31" s="1">
        <v>25123.241479769138</v>
      </c>
      <c r="D31" s="1">
        <v>21198.401319182063</v>
      </c>
      <c r="E31" s="1">
        <v>25222.200652948239</v>
      </c>
    </row>
    <row r="32" spans="2:5">
      <c r="B32" s="1">
        <v>10.71875</v>
      </c>
      <c r="C32" s="1">
        <v>25210.025930186908</v>
      </c>
      <c r="D32" s="1">
        <v>21281.015086608419</v>
      </c>
      <c r="E32" s="1">
        <v>25367.818786150241</v>
      </c>
    </row>
    <row r="33" spans="1:5">
      <c r="B33" s="1">
        <v>11.176041666666668</v>
      </c>
      <c r="C33" s="1">
        <v>25289.579796923925</v>
      </c>
      <c r="D33" s="1">
        <v>21336.873864688972</v>
      </c>
      <c r="E33" s="1">
        <v>25427.942933917122</v>
      </c>
    </row>
    <row r="34" spans="1:5">
      <c r="B34" s="1">
        <v>11.693402777777777</v>
      </c>
      <c r="C34" s="1">
        <v>25333.375510170074</v>
      </c>
      <c r="D34" s="1">
        <v>21375.215922356187</v>
      </c>
      <c r="E34" s="1">
        <v>25468.503461144766</v>
      </c>
    </row>
    <row r="35" spans="1:5">
      <c r="B35" s="1">
        <v>12.688888888888888</v>
      </c>
      <c r="C35" s="1">
        <v>25406.917049112362</v>
      </c>
      <c r="D35" s="1">
        <v>21444.364613284528</v>
      </c>
      <c r="E35" s="1">
        <v>25561.839981678382</v>
      </c>
    </row>
    <row r="36" spans="1:5">
      <c r="B36" s="1">
        <v>14.151041666666666</v>
      </c>
      <c r="C36" s="1">
        <v>25678.405170293019</v>
      </c>
      <c r="D36" s="1">
        <v>21667.954823748954</v>
      </c>
      <c r="E36" s="1">
        <v>25841.456774533672</v>
      </c>
    </row>
    <row r="37" spans="1:5">
      <c r="B37" s="1">
        <v>15.509027777777776</v>
      </c>
      <c r="C37" s="1">
        <v>26046.242058607266</v>
      </c>
      <c r="D37" s="1">
        <v>22030.199702182697</v>
      </c>
      <c r="E37" s="1">
        <v>26115.188511462933</v>
      </c>
    </row>
    <row r="38" spans="1:5">
      <c r="B38" s="1">
        <v>16.519791666666666</v>
      </c>
      <c r="C38" s="1">
        <v>26225.579297200031</v>
      </c>
      <c r="D38" s="1">
        <v>22184.534374356634</v>
      </c>
      <c r="E38" s="1">
        <v>26265.525433142244</v>
      </c>
    </row>
    <row r="39" spans="1:5">
      <c r="B39" s="1">
        <v>17.530208333333334</v>
      </c>
      <c r="C39" s="1">
        <v>26325.632045428447</v>
      </c>
      <c r="D39" s="1">
        <v>22249.639987253668</v>
      </c>
      <c r="E39" s="1">
        <v>26338.782645155887</v>
      </c>
    </row>
    <row r="40" spans="1:5">
      <c r="B40" s="1">
        <v>18.52986111111111</v>
      </c>
      <c r="C40" s="1">
        <v>26450.701839125206</v>
      </c>
      <c r="D40" s="1">
        <v>22312.997494662104</v>
      </c>
      <c r="E40" s="1">
        <v>26401.78395864191</v>
      </c>
    </row>
    <row r="41" spans="1:5">
      <c r="B41" s="1"/>
      <c r="C41" s="1"/>
      <c r="D41" s="1"/>
      <c r="E41" s="1"/>
    </row>
    <row r="42" spans="1:5">
      <c r="B42" s="1"/>
      <c r="C42" s="1"/>
      <c r="D42" s="1"/>
      <c r="E42" s="1"/>
    </row>
    <row r="43" spans="1:5">
      <c r="B43" s="1"/>
      <c r="C43" s="1"/>
      <c r="D43" s="1"/>
      <c r="E43" s="1"/>
    </row>
    <row r="44" spans="1:5">
      <c r="A44">
        <v>3</v>
      </c>
      <c r="B44" s="1">
        <v>3.1944444444444477E-2</v>
      </c>
      <c r="C44" s="1">
        <v>873.36899119115844</v>
      </c>
      <c r="D44" s="1">
        <v>1070.152254324265</v>
      </c>
      <c r="E44" s="1">
        <v>893.32951327323326</v>
      </c>
    </row>
    <row r="45" spans="1:5">
      <c r="B45" s="1">
        <v>6.097222222222224E-2</v>
      </c>
      <c r="C45" s="1">
        <v>1890.7865591974344</v>
      </c>
      <c r="D45" s="1">
        <v>2291.4116684263681</v>
      </c>
      <c r="E45" s="1">
        <v>1460.7099522355347</v>
      </c>
    </row>
    <row r="46" spans="1:5">
      <c r="B46" s="1">
        <v>0.10069444444444446</v>
      </c>
      <c r="C46" s="1">
        <v>2866.5768233783092</v>
      </c>
      <c r="D46" s="1">
        <v>3000.75617929071</v>
      </c>
      <c r="E46" s="1">
        <v>2863.7936263353581</v>
      </c>
    </row>
    <row r="47" spans="1:5">
      <c r="B47" s="1">
        <v>0.14222222222222225</v>
      </c>
      <c r="C47" s="1">
        <v>4778.159362093922</v>
      </c>
      <c r="D47" s="1">
        <v>4856.9860397744424</v>
      </c>
      <c r="E47" s="1">
        <v>4668.7745381545465</v>
      </c>
    </row>
    <row r="48" spans="1:5">
      <c r="B48" s="1">
        <v>0.20555555555555557</v>
      </c>
      <c r="C48" s="1">
        <v>6662.2287570617864</v>
      </c>
      <c r="D48" s="1">
        <v>7334.4192676874482</v>
      </c>
      <c r="E48" s="1">
        <v>6321.1132200697712</v>
      </c>
    </row>
    <row r="49" spans="2:5">
      <c r="B49" s="1">
        <v>0.28854166666666664</v>
      </c>
      <c r="C49" s="1">
        <v>8801.8975535656409</v>
      </c>
      <c r="D49" s="1">
        <v>10012.83638680428</v>
      </c>
      <c r="E49" s="1">
        <v>8742.8990479292588</v>
      </c>
    </row>
    <row r="50" spans="2:5">
      <c r="B50" s="1">
        <v>0.421875</v>
      </c>
      <c r="C50" s="1">
        <v>10367.828302194115</v>
      </c>
      <c r="D50" s="1">
        <v>12261.081658884214</v>
      </c>
      <c r="E50" s="1">
        <v>10261.818504423598</v>
      </c>
    </row>
    <row r="51" spans="2:5">
      <c r="B51" s="1">
        <v>0.71215277777777786</v>
      </c>
      <c r="C51" s="1">
        <v>11333.695573753546</v>
      </c>
      <c r="D51" s="1">
        <v>12949.299694884703</v>
      </c>
      <c r="E51" s="1">
        <v>10998.773553717738</v>
      </c>
    </row>
    <row r="52" spans="2:5">
      <c r="B52" s="1">
        <v>1.0170138888888889</v>
      </c>
      <c r="C52" s="1">
        <v>12420.760126020106</v>
      </c>
      <c r="D52" s="1">
        <v>14198.668501780698</v>
      </c>
      <c r="E52" s="1">
        <v>12072.396706207459</v>
      </c>
    </row>
    <row r="53" spans="2:5">
      <c r="B53" s="1">
        <v>1.2322916666666666</v>
      </c>
      <c r="C53" s="1">
        <v>13564.354804610124</v>
      </c>
      <c r="D53" s="1">
        <v>15928.175253415207</v>
      </c>
      <c r="E53" s="1">
        <v>13316.767454046521</v>
      </c>
    </row>
    <row r="54" spans="2:5">
      <c r="B54" s="1">
        <v>1.6149305555555555</v>
      </c>
      <c r="C54" s="1">
        <v>15004.017059223201</v>
      </c>
      <c r="D54" s="1">
        <v>18567.397886853272</v>
      </c>
      <c r="E54" s="1">
        <v>14863.077365666421</v>
      </c>
    </row>
    <row r="55" spans="2:5">
      <c r="B55" s="1">
        <v>1.9944444444444442</v>
      </c>
      <c r="C55" s="1">
        <v>15686.957225462849</v>
      </c>
      <c r="D55" s="1">
        <v>19671.220474617789</v>
      </c>
      <c r="E55" s="1">
        <v>15538.818088247646</v>
      </c>
    </row>
    <row r="56" spans="2:5">
      <c r="B56" s="1">
        <v>3.0572916666666665</v>
      </c>
      <c r="C56" s="1">
        <v>15805.512696721842</v>
      </c>
      <c r="D56" s="1">
        <v>19905.792164643281</v>
      </c>
      <c r="E56" s="1">
        <v>15746.719092234085</v>
      </c>
    </row>
    <row r="57" spans="2:5">
      <c r="B57" s="1">
        <v>3.2218749999999998</v>
      </c>
      <c r="C57" s="1">
        <v>15894.658709443702</v>
      </c>
      <c r="D57" s="1">
        <v>20170.066411269956</v>
      </c>
      <c r="E57" s="1">
        <v>15983.572325864428</v>
      </c>
    </row>
    <row r="58" spans="2:5">
      <c r="B58" s="1">
        <v>4.0600694444444443</v>
      </c>
      <c r="C58" s="1">
        <v>16015.244303307143</v>
      </c>
      <c r="D58" s="1">
        <v>20541.644638512651</v>
      </c>
      <c r="E58" s="1">
        <v>16077.557651112435</v>
      </c>
    </row>
    <row r="59" spans="2:5">
      <c r="B59" s="1">
        <v>4.2354166666666666</v>
      </c>
      <c r="C59" s="1">
        <v>16217.554402646923</v>
      </c>
      <c r="D59" s="1">
        <v>20625.157607884976</v>
      </c>
      <c r="E59" s="1">
        <v>16601.679580507702</v>
      </c>
    </row>
    <row r="60" spans="2:5">
      <c r="B60" s="1">
        <v>4.6371527777777786</v>
      </c>
      <c r="C60" s="1">
        <v>16506.891831012399</v>
      </c>
      <c r="D60" s="1">
        <v>20940.684014558414</v>
      </c>
      <c r="E60" s="1">
        <v>16743.981459991275</v>
      </c>
    </row>
    <row r="61" spans="2:5">
      <c r="B61" s="1">
        <v>5.1111111111111116</v>
      </c>
      <c r="C61" s="1">
        <v>17307.280816612936</v>
      </c>
      <c r="D61" s="1">
        <v>21360.834977456147</v>
      </c>
      <c r="E61" s="1">
        <v>17099.120803311576</v>
      </c>
    </row>
    <row r="62" spans="2:5">
      <c r="B62" s="1">
        <v>5.6111111111111116</v>
      </c>
      <c r="C62" s="1">
        <v>17587.627891368895</v>
      </c>
      <c r="D62" s="1">
        <v>21599.605306438159</v>
      </c>
      <c r="E62" s="1">
        <v>17421.256075674126</v>
      </c>
    </row>
    <row r="63" spans="2:5">
      <c r="B63" s="1">
        <v>7.2034722222222216</v>
      </c>
      <c r="C63" s="1">
        <v>17868.084731501003</v>
      </c>
      <c r="D63" s="1">
        <v>22137.306223492935</v>
      </c>
      <c r="E63" s="1">
        <v>17839.292385590627</v>
      </c>
    </row>
    <row r="64" spans="2:5">
      <c r="B64" s="1">
        <v>7.7232638888888898</v>
      </c>
      <c r="C64" s="1">
        <v>18169.740693094456</v>
      </c>
      <c r="D64" s="1">
        <v>22354.242170096317</v>
      </c>
      <c r="E64" s="1">
        <v>18299.644969102359</v>
      </c>
    </row>
    <row r="65" spans="2:5">
      <c r="B65" s="1">
        <v>8.2128472222222229</v>
      </c>
      <c r="C65" s="1">
        <v>18620.067152540261</v>
      </c>
      <c r="D65" s="1">
        <v>22432.338345922908</v>
      </c>
      <c r="E65" s="1">
        <v>18355.774764357007</v>
      </c>
    </row>
    <row r="66" spans="2:5">
      <c r="B66" s="1">
        <v>8.6982638888888886</v>
      </c>
      <c r="C66" s="1">
        <v>18707.920604340936</v>
      </c>
      <c r="D66" s="1">
        <v>22580.168599646317</v>
      </c>
      <c r="E66" s="1">
        <v>18470.495212705897</v>
      </c>
    </row>
    <row r="67" spans="2:5">
      <c r="B67" s="1">
        <v>9.2055555555555557</v>
      </c>
      <c r="C67" s="1">
        <v>18734.369769194967</v>
      </c>
      <c r="D67" s="1">
        <v>22637.000961218808</v>
      </c>
      <c r="E67" s="1">
        <v>18510.134166487405</v>
      </c>
    </row>
    <row r="68" spans="2:5">
      <c r="B68" s="1">
        <v>9.6975694444444454</v>
      </c>
      <c r="C68" s="1">
        <v>18827.217160412183</v>
      </c>
      <c r="D68" s="1">
        <v>22787.213071794285</v>
      </c>
      <c r="E68" s="1">
        <v>18638.036858467665</v>
      </c>
    </row>
    <row r="69" spans="2:5">
      <c r="B69" s="1">
        <v>10.197916666666666</v>
      </c>
      <c r="C69" s="1">
        <v>18863.462984626083</v>
      </c>
      <c r="D69" s="1">
        <v>22860.911971659378</v>
      </c>
      <c r="E69" s="1">
        <v>18684.252238591806</v>
      </c>
    </row>
    <row r="70" spans="2:5">
      <c r="B70" s="1">
        <v>10.71875</v>
      </c>
      <c r="C70" s="1">
        <v>18938.405539771931</v>
      </c>
      <c r="D70" s="1">
        <v>22946.2902090631</v>
      </c>
      <c r="E70" s="1">
        <v>18750.27887860217</v>
      </c>
    </row>
    <row r="71" spans="2:5">
      <c r="B71" s="1">
        <v>11.176041666666668</v>
      </c>
      <c r="C71" s="1">
        <v>18962.428784227141</v>
      </c>
      <c r="D71" s="1">
        <v>23014.131419334411</v>
      </c>
      <c r="E71" s="1">
        <v>18781.7511500646</v>
      </c>
    </row>
    <row r="72" spans="2:5">
      <c r="B72" s="1">
        <v>11.693402777777777</v>
      </c>
      <c r="C72" s="1">
        <v>18992.600430991242</v>
      </c>
      <c r="D72" s="1">
        <v>23057.605943190225</v>
      </c>
      <c r="E72" s="1">
        <v>18806.729513805163</v>
      </c>
    </row>
    <row r="73" spans="2:5">
      <c r="B73" s="1">
        <v>12.688888888888888</v>
      </c>
      <c r="C73" s="1">
        <v>19026.219541017061</v>
      </c>
      <c r="D73" s="1">
        <v>23106.62282988763</v>
      </c>
      <c r="E73" s="1">
        <v>18882.223197292275</v>
      </c>
    </row>
    <row r="74" spans="2:5">
      <c r="B74" s="1">
        <v>14.151041666666666</v>
      </c>
      <c r="C74" s="1">
        <v>19136.078208184528</v>
      </c>
      <c r="D74" s="1">
        <v>23273.160078008994</v>
      </c>
      <c r="E74" s="1">
        <v>19015.157779446421</v>
      </c>
    </row>
    <row r="75" spans="2:5">
      <c r="B75" s="1">
        <v>15.509027777777776</v>
      </c>
      <c r="C75" s="1">
        <v>19213.568914486532</v>
      </c>
      <c r="D75" s="1">
        <v>23530.397697025513</v>
      </c>
      <c r="E75" s="1">
        <v>19187.120462996605</v>
      </c>
    </row>
    <row r="76" spans="2:5">
      <c r="B76" s="1">
        <v>16.519791666666666</v>
      </c>
      <c r="C76" s="1">
        <v>19267.062641363002</v>
      </c>
      <c r="D76" s="1">
        <v>23619.715253792099</v>
      </c>
      <c r="E76" s="1">
        <v>19272.069996009548</v>
      </c>
    </row>
    <row r="77" spans="2:5">
      <c r="B77" s="1">
        <v>17.530208333333334</v>
      </c>
      <c r="C77" s="1">
        <v>19301.378453159923</v>
      </c>
      <c r="D77" s="1">
        <v>23677.158122770532</v>
      </c>
      <c r="E77" s="1">
        <v>19301.269495053039</v>
      </c>
    </row>
    <row r="78" spans="2:5">
      <c r="B78" s="1">
        <v>18.52986111111111</v>
      </c>
      <c r="C78" s="1">
        <v>19318.562545478122</v>
      </c>
      <c r="D78" s="1">
        <v>23689.2017528088</v>
      </c>
      <c r="E78" s="1">
        <v>19336.613001903275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workbookViewId="0">
      <selection activeCell="G39" sqref="G39:H44"/>
    </sheetView>
  </sheetViews>
  <sheetFormatPr baseColWidth="10" defaultRowHeight="14" x14ac:dyDescent="0"/>
  <cols>
    <col min="2" max="2" width="18.6640625" customWidth="1"/>
    <col min="6" max="6" width="12.83203125" style="6" bestFit="1" customWidth="1"/>
    <col min="7" max="8" width="14.83203125" style="6" bestFit="1" customWidth="1"/>
    <col min="15" max="15" width="10.83203125" style="6"/>
  </cols>
  <sheetData>
    <row r="1" spans="1:16">
      <c r="A1" t="s">
        <v>54</v>
      </c>
    </row>
    <row r="2" spans="1:16">
      <c r="A2" t="s">
        <v>73</v>
      </c>
      <c r="F2" s="11">
        <v>36525</v>
      </c>
      <c r="G2" s="6" t="s">
        <v>98</v>
      </c>
      <c r="H2" s="6" t="s">
        <v>113</v>
      </c>
      <c r="J2" t="s">
        <v>69</v>
      </c>
    </row>
    <row r="3" spans="1:16">
      <c r="C3" t="s">
        <v>0</v>
      </c>
      <c r="F3" s="6" t="s">
        <v>112</v>
      </c>
      <c r="G3" s="6">
        <v>171</v>
      </c>
      <c r="H3" s="6">
        <f>9/24</f>
        <v>0.375</v>
      </c>
      <c r="J3" t="s">
        <v>68</v>
      </c>
    </row>
    <row r="4" spans="1:16">
      <c r="A4" t="s">
        <v>67</v>
      </c>
      <c r="B4" t="s">
        <v>70</v>
      </c>
      <c r="C4">
        <v>1</v>
      </c>
      <c r="D4">
        <v>2</v>
      </c>
      <c r="E4">
        <v>3</v>
      </c>
    </row>
    <row r="5" spans="1:16">
      <c r="B5" t="s">
        <v>71</v>
      </c>
      <c r="G5" s="6" t="s">
        <v>114</v>
      </c>
      <c r="H5" s="6" t="s">
        <v>115</v>
      </c>
      <c r="J5" s="4" t="s">
        <v>107</v>
      </c>
      <c r="K5" s="4"/>
      <c r="O5" s="6" t="s">
        <v>111</v>
      </c>
    </row>
    <row r="6" spans="1:16">
      <c r="A6">
        <v>2</v>
      </c>
      <c r="B6">
        <v>1.015625E-2</v>
      </c>
      <c r="C6">
        <v>1172.1185856492023</v>
      </c>
      <c r="D6">
        <v>772.24969079635468</v>
      </c>
      <c r="E6">
        <v>1413.4049558935726</v>
      </c>
      <c r="G6" s="13">
        <f>F2+G3+H3</f>
        <v>36696.375</v>
      </c>
      <c r="H6" s="13">
        <f>F$2+G$3 + H$3 + (J6/24)</f>
        <v>36696.397187499999</v>
      </c>
      <c r="I6" s="10">
        <f>(H6-G6)*24</f>
        <v>0.53249999997206032</v>
      </c>
      <c r="J6" s="5">
        <v>0.53249999999999964</v>
      </c>
      <c r="K6" s="4"/>
      <c r="O6" s="6">
        <f>J6*C6</f>
        <v>624.15314685819976</v>
      </c>
      <c r="P6" s="1">
        <v>571.40781050398482</v>
      </c>
    </row>
    <row r="7" spans="1:16">
      <c r="B7">
        <v>3.1944444444444477E-2</v>
      </c>
      <c r="C7">
        <v>1100.1034330806447</v>
      </c>
      <c r="D7">
        <v>1125.1174892111505</v>
      </c>
      <c r="E7">
        <v>1199.3431080630717</v>
      </c>
      <c r="G7" s="13">
        <v>36696.397187499999</v>
      </c>
      <c r="H7" s="13">
        <f>H6 + (J7/24)</f>
        <v>36696.417110119044</v>
      </c>
      <c r="I7" s="10">
        <f t="shared" ref="I7:I44" si="0">(H7-G7)*24</f>
        <v>0.47814285708591342</v>
      </c>
      <c r="J7" s="5">
        <v>0.47814285714285681</v>
      </c>
      <c r="K7" s="4"/>
      <c r="O7" s="6">
        <f>(J7*C7)+O6</f>
        <v>1150.1597455040446</v>
      </c>
      <c r="P7" s="1">
        <v>1095.7904469390919</v>
      </c>
    </row>
    <row r="8" spans="1:16">
      <c r="B8">
        <v>6.097222222222224E-2</v>
      </c>
      <c r="C8">
        <v>1279.5664320144733</v>
      </c>
      <c r="D8">
        <v>970.27852315712141</v>
      </c>
      <c r="E8">
        <v>1004.6951731139759</v>
      </c>
      <c r="G8" s="13">
        <v>36696.417110119044</v>
      </c>
      <c r="H8" s="13">
        <f t="shared" ref="H8:H44" si="1">H7 + (J8/24)</f>
        <v>36696.453819444439</v>
      </c>
      <c r="I8" s="10">
        <f t="shared" si="0"/>
        <v>0.88102380948839709</v>
      </c>
      <c r="J8" s="5">
        <v>0.88102380952380976</v>
      </c>
      <c r="K8" s="4"/>
      <c r="O8" s="6">
        <f t="shared" ref="O8:O44" si="2">(J8*C8)+O7</f>
        <v>2277.4882379762248</v>
      </c>
      <c r="P8" s="1">
        <v>2213.2784642317315</v>
      </c>
    </row>
    <row r="9" spans="1:16">
      <c r="B9">
        <v>0.10069444444444446</v>
      </c>
      <c r="C9">
        <v>1338.2464333043633</v>
      </c>
      <c r="D9">
        <v>1003.2950990413299</v>
      </c>
      <c r="E9">
        <v>1331.1049030884787</v>
      </c>
      <c r="G9" s="13">
        <v>36696.453819444439</v>
      </c>
      <c r="H9" s="13">
        <f t="shared" si="1"/>
        <v>36696.493859126982</v>
      </c>
      <c r="I9" s="10">
        <f t="shared" si="0"/>
        <v>0.96095238102134317</v>
      </c>
      <c r="J9" s="5">
        <v>0.96095238095238067</v>
      </c>
      <c r="K9" s="4"/>
      <c r="O9" s="6">
        <f t="shared" si="2"/>
        <v>3563.4793343610841</v>
      </c>
      <c r="P9" s="1">
        <v>3506.916683092616</v>
      </c>
    </row>
    <row r="10" spans="1:16">
      <c r="B10">
        <v>0.14222222222222225</v>
      </c>
      <c r="C10">
        <v>1075.0678233144363</v>
      </c>
      <c r="D10">
        <v>1043.3396262372712</v>
      </c>
      <c r="E10">
        <v>1570.1264259276008</v>
      </c>
      <c r="G10" s="13">
        <v>36696.493859126982</v>
      </c>
      <c r="H10" s="13">
        <f t="shared" si="1"/>
        <v>36696.535679563487</v>
      </c>
      <c r="I10" s="10">
        <f t="shared" si="0"/>
        <v>1.0036904761218466</v>
      </c>
      <c r="J10" s="5">
        <v>1.0036904761904759</v>
      </c>
      <c r="K10" s="4"/>
      <c r="O10" s="6">
        <f t="shared" si="2"/>
        <v>4642.5146698806093</v>
      </c>
      <c r="P10" s="1">
        <v>4553.3160311186666</v>
      </c>
    </row>
    <row r="11" spans="1:16">
      <c r="B11">
        <v>0.20555555555555557</v>
      </c>
      <c r="C11">
        <v>1089.9986015129746</v>
      </c>
      <c r="D11">
        <v>989.50075590892993</v>
      </c>
      <c r="E11">
        <v>1083.3389481787326</v>
      </c>
      <c r="G11" s="13">
        <v>36696.535679563487</v>
      </c>
      <c r="H11" s="13">
        <f t="shared" si="1"/>
        <v>36696.616788690473</v>
      </c>
      <c r="I11" s="10">
        <f t="shared" si="0"/>
        <v>1.9466190476668999</v>
      </c>
      <c r="J11" s="5">
        <v>1.9466190476190477</v>
      </c>
      <c r="K11" s="4"/>
      <c r="O11" s="6">
        <f t="shared" si="2"/>
        <v>6764.3267094638895</v>
      </c>
      <c r="P11" s="1">
        <v>6660.6466607104176</v>
      </c>
    </row>
    <row r="12" spans="1:16">
      <c r="B12">
        <v>0.28854166666666664</v>
      </c>
      <c r="C12">
        <v>1031.2519679248853</v>
      </c>
      <c r="D12">
        <v>863.34759403022338</v>
      </c>
      <c r="E12">
        <v>1171.6346185757163</v>
      </c>
      <c r="G12" s="13">
        <v>36696.616788690473</v>
      </c>
      <c r="H12" s="13">
        <f t="shared" si="1"/>
        <v>36696.698633928565</v>
      </c>
      <c r="I12" s="10">
        <f t="shared" si="0"/>
        <v>1.9642857142025605</v>
      </c>
      <c r="J12" s="5">
        <v>1.9642857142857142</v>
      </c>
      <c r="K12" s="4"/>
      <c r="O12" s="6">
        <f t="shared" si="2"/>
        <v>8790.0002178877712</v>
      </c>
      <c r="P12" s="1">
        <v>8671.5879981639428</v>
      </c>
    </row>
    <row r="13" spans="1:16">
      <c r="B13">
        <v>0.421875</v>
      </c>
      <c r="C13">
        <v>332.64283601965707</v>
      </c>
      <c r="D13">
        <v>338.79143920998229</v>
      </c>
      <c r="E13">
        <v>200.24445309037534</v>
      </c>
      <c r="G13" s="13">
        <v>36696.698633928565</v>
      </c>
      <c r="H13" s="13">
        <f t="shared" si="1"/>
        <v>36696.882264880944</v>
      </c>
      <c r="I13" s="10">
        <f t="shared" si="0"/>
        <v>4.4071428570896387</v>
      </c>
      <c r="J13" s="5">
        <v>4.4071428571428575</v>
      </c>
      <c r="K13" s="4"/>
      <c r="O13" s="6">
        <f t="shared" si="2"/>
        <v>10256.004716631545</v>
      </c>
      <c r="P13" s="1">
        <v>10129.67242938344</v>
      </c>
    </row>
    <row r="14" spans="1:16">
      <c r="B14">
        <v>0.71215277777777786</v>
      </c>
      <c r="C14">
        <v>90.21778520487716</v>
      </c>
      <c r="D14">
        <v>78.101353669704594</v>
      </c>
      <c r="E14">
        <v>71.477091786377557</v>
      </c>
      <c r="G14" s="13">
        <v>36696.882264880944</v>
      </c>
      <c r="H14" s="13">
        <f t="shared" si="1"/>
        <v>36697.276312499991</v>
      </c>
      <c r="I14" s="10">
        <f t="shared" si="0"/>
        <v>9.4571428571362048</v>
      </c>
      <c r="J14" s="5">
        <v>9.4571428571428591</v>
      </c>
      <c r="K14" s="4"/>
      <c r="O14" s="6">
        <f t="shared" si="2"/>
        <v>11109.207199569099</v>
      </c>
      <c r="P14" s="1">
        <v>10982.230499569529</v>
      </c>
    </row>
    <row r="15" spans="1:16">
      <c r="B15">
        <v>1.0170138888888889</v>
      </c>
      <c r="C15">
        <v>436.37476186439562</v>
      </c>
      <c r="D15">
        <v>444.28048989387986</v>
      </c>
      <c r="E15">
        <v>554.97420281306734</v>
      </c>
      <c r="G15" s="13">
        <v>36697.276312499991</v>
      </c>
      <c r="H15" s="13">
        <f t="shared" si="1"/>
        <v>36697.485935515862</v>
      </c>
      <c r="I15" s="10">
        <f t="shared" si="0"/>
        <v>5.0309523809119128</v>
      </c>
      <c r="J15" s="5">
        <v>5.0309523809523808</v>
      </c>
      <c r="K15" s="4"/>
      <c r="O15" s="6">
        <f t="shared" si="2"/>
        <v>13304.587846758308</v>
      </c>
      <c r="P15" s="1">
        <v>13200.468872380206</v>
      </c>
    </row>
    <row r="16" spans="1:16">
      <c r="B16">
        <v>1.2322916666666666</v>
      </c>
      <c r="C16">
        <v>907.65773242313185</v>
      </c>
      <c r="D16">
        <v>810.83652665512989</v>
      </c>
      <c r="E16">
        <v>1021.5551546515383</v>
      </c>
      <c r="G16" s="13">
        <v>36697.485935515862</v>
      </c>
      <c r="H16" s="13">
        <f t="shared" si="1"/>
        <v>36697.704586309512</v>
      </c>
      <c r="I16" s="10">
        <f t="shared" si="0"/>
        <v>5.2476190475863405</v>
      </c>
      <c r="J16" s="5">
        <v>5.2476190476190467</v>
      </c>
      <c r="K16" s="4"/>
      <c r="O16" s="6">
        <f t="shared" si="2"/>
        <v>18067.629852140646</v>
      </c>
      <c r="P16" s="1">
        <v>17935.416709854206</v>
      </c>
    </row>
    <row r="17" spans="2:20">
      <c r="B17">
        <v>1.6149305555555555</v>
      </c>
      <c r="C17">
        <v>196.54242423665309</v>
      </c>
      <c r="D17">
        <v>168.89361479195784</v>
      </c>
      <c r="E17">
        <v>187.18238597427842</v>
      </c>
      <c r="G17" s="13">
        <v>36697.704586309512</v>
      </c>
      <c r="H17" s="13">
        <f t="shared" si="1"/>
        <v>36698.250717261893</v>
      </c>
      <c r="I17" s="10">
        <f t="shared" si="0"/>
        <v>13.107142857159488</v>
      </c>
      <c r="J17" s="5">
        <v>13.107142857142858</v>
      </c>
      <c r="K17" s="4"/>
      <c r="O17" s="6">
        <f t="shared" si="2"/>
        <v>20643.739484099635</v>
      </c>
      <c r="P17" s="1">
        <v>20506.846760283748</v>
      </c>
    </row>
    <row r="18" spans="2:20">
      <c r="B18">
        <v>1.9944444444444442</v>
      </c>
      <c r="C18">
        <v>183.42230310831653</v>
      </c>
      <c r="D18">
        <v>144.25243587599562</v>
      </c>
      <c r="E18">
        <v>164.68163374581192</v>
      </c>
      <c r="G18" s="13">
        <v>36698.250717261893</v>
      </c>
      <c r="H18" s="13">
        <f t="shared" si="1"/>
        <v>36698.456074404749</v>
      </c>
      <c r="I18" s="10">
        <f t="shared" si="0"/>
        <v>4.9285714285215363</v>
      </c>
      <c r="J18" s="5">
        <v>4.9285714285714288</v>
      </c>
      <c r="K18" s="4" t="s">
        <v>108</v>
      </c>
      <c r="O18" s="6">
        <f t="shared" si="2"/>
        <v>21547.749406562052</v>
      </c>
      <c r="P18" s="1">
        <v>21436.186429365887</v>
      </c>
    </row>
    <row r="19" spans="2:20" s="6" customFormat="1">
      <c r="G19" s="13">
        <v>36698.456074404749</v>
      </c>
      <c r="H19" s="13">
        <f t="shared" si="1"/>
        <v>36699.34690773808</v>
      </c>
      <c r="I19" s="10">
        <f t="shared" si="0"/>
        <v>21.379999999946449</v>
      </c>
      <c r="J19" s="7">
        <v>21.38</v>
      </c>
      <c r="K19" s="8"/>
      <c r="P19" s="9"/>
    </row>
    <row r="20" spans="2:20">
      <c r="B20">
        <v>3.0572916666666665</v>
      </c>
      <c r="C20">
        <v>101.8052278815221</v>
      </c>
      <c r="D20">
        <v>69.400305066293953</v>
      </c>
      <c r="E20">
        <v>83.832374435650678</v>
      </c>
      <c r="G20" s="13">
        <v>36699.34690773808</v>
      </c>
      <c r="H20" s="13">
        <f t="shared" si="1"/>
        <v>36699.478951388875</v>
      </c>
      <c r="I20" s="10">
        <f t="shared" si="0"/>
        <v>3.1690476190997288</v>
      </c>
      <c r="J20" s="5">
        <v>3.1690476190476176</v>
      </c>
      <c r="K20" s="4"/>
      <c r="O20" s="6">
        <f>(J20*C20)+O18</f>
        <v>21870.375021586591</v>
      </c>
      <c r="P20" s="1">
        <v>21753.479389596632</v>
      </c>
    </row>
    <row r="21" spans="2:20">
      <c r="B21">
        <v>3.2218749999999998</v>
      </c>
      <c r="C21">
        <v>119.77885128394772</v>
      </c>
      <c r="D21">
        <v>87.325519755036666</v>
      </c>
      <c r="E21">
        <v>86.974629070588293</v>
      </c>
      <c r="G21" s="13">
        <v>36699.478951388875</v>
      </c>
      <c r="H21" s="13">
        <f t="shared" si="1"/>
        <v>36699.678157738083</v>
      </c>
      <c r="I21" s="10">
        <f t="shared" si="0"/>
        <v>4.7809523809701204</v>
      </c>
      <c r="J21" s="5">
        <v>4.7809523809523808</v>
      </c>
      <c r="K21" s="4" t="s">
        <v>109</v>
      </c>
      <c r="O21" s="6">
        <f t="shared" si="2"/>
        <v>22443.032005820322</v>
      </c>
      <c r="P21" s="1">
        <v>22330.414189947645</v>
      </c>
    </row>
    <row r="22" spans="2:20" s="6" customFormat="1">
      <c r="G22" s="13">
        <v>36699.678157738083</v>
      </c>
      <c r="H22" s="13">
        <f t="shared" si="1"/>
        <v>36700.365657738083</v>
      </c>
      <c r="I22" s="10">
        <f t="shared" si="0"/>
        <v>16.5</v>
      </c>
      <c r="J22" s="7">
        <v>16.5</v>
      </c>
      <c r="K22" s="8"/>
      <c r="P22" s="9"/>
      <c r="R22" s="6">
        <v>14</v>
      </c>
      <c r="S22" s="6">
        <v>16</v>
      </c>
      <c r="T22" s="6">
        <v>23</v>
      </c>
    </row>
    <row r="23" spans="2:20">
      <c r="B23">
        <v>4.0600694444444443</v>
      </c>
      <c r="C23">
        <v>77.820415082341185</v>
      </c>
      <c r="D23">
        <v>25.289586480768783</v>
      </c>
      <c r="E23">
        <v>48.753613954942999</v>
      </c>
      <c r="G23" s="13">
        <v>36700.365657738083</v>
      </c>
      <c r="H23" s="13">
        <f t="shared" si="1"/>
        <v>36700.496907738081</v>
      </c>
      <c r="I23" s="10">
        <f t="shared" si="0"/>
        <v>3.1499999999650754</v>
      </c>
      <c r="J23" s="5">
        <v>3.1500000000000035</v>
      </c>
      <c r="K23" s="4"/>
      <c r="O23" s="6">
        <f>(J23*C23)+O21</f>
        <v>22688.166313329697</v>
      </c>
      <c r="P23" s="1">
        <v>22575.548497457021</v>
      </c>
    </row>
    <row r="24" spans="2:20">
      <c r="B24">
        <v>4.2354166666666666</v>
      </c>
      <c r="C24">
        <v>90.311780544610187</v>
      </c>
      <c r="D24">
        <v>30.162392326990371</v>
      </c>
      <c r="E24">
        <v>84.47881877528441</v>
      </c>
      <c r="G24" s="13">
        <v>36700.496907738081</v>
      </c>
      <c r="H24" s="13">
        <f t="shared" si="1"/>
        <v>36700.716352182528</v>
      </c>
      <c r="I24" s="10">
        <f t="shared" si="0"/>
        <v>5.2666666667209938</v>
      </c>
      <c r="J24" s="5">
        <v>5.2666666666666639</v>
      </c>
      <c r="K24" s="4"/>
      <c r="O24" s="6">
        <f t="shared" si="2"/>
        <v>23163.80835753131</v>
      </c>
      <c r="P24" s="1">
        <v>23048.180148973814</v>
      </c>
    </row>
    <row r="25" spans="2:20">
      <c r="B25">
        <v>4.6371527777777786</v>
      </c>
      <c r="C25">
        <v>27.756966537704979</v>
      </c>
      <c r="D25">
        <v>2.8028180284396438</v>
      </c>
      <c r="E25">
        <v>11.327439261948559</v>
      </c>
      <c r="G25" s="13">
        <v>36700.716352182528</v>
      </c>
      <c r="H25" s="13">
        <f t="shared" si="1"/>
        <v>36701.299685515864</v>
      </c>
      <c r="I25" s="10">
        <f t="shared" si="0"/>
        <v>14.000000000058208</v>
      </c>
      <c r="J25" s="5">
        <v>14</v>
      </c>
      <c r="K25" s="4"/>
      <c r="O25" s="6">
        <f t="shared" si="2"/>
        <v>23552.40588905918</v>
      </c>
      <c r="P25" s="1">
        <v>23436.315064392722</v>
      </c>
    </row>
    <row r="26" spans="2:20">
      <c r="B26">
        <v>5.1111111111111116</v>
      </c>
      <c r="C26">
        <v>65.981332963235516</v>
      </c>
      <c r="D26">
        <v>26.50409700450227</v>
      </c>
      <c r="E26">
        <v>52.118507029405265</v>
      </c>
      <c r="G26" s="13">
        <v>36701.299685515864</v>
      </c>
      <c r="H26" s="13">
        <f t="shared" si="1"/>
        <v>36701.661689484121</v>
      </c>
      <c r="I26" s="10">
        <f t="shared" si="0"/>
        <v>8.6880952381761745</v>
      </c>
      <c r="J26" s="5">
        <v>8.6880952380952383</v>
      </c>
      <c r="K26" s="4"/>
      <c r="O26" s="6">
        <f t="shared" si="2"/>
        <v>24125.657993780242</v>
      </c>
      <c r="P26" s="1">
        <v>24010.35266117287</v>
      </c>
    </row>
    <row r="27" spans="2:20">
      <c r="B27">
        <v>5.6111111111111116</v>
      </c>
      <c r="C27">
        <v>24.815334098059012</v>
      </c>
      <c r="D27">
        <v>5.9535935848725394</v>
      </c>
      <c r="E27">
        <v>9.5921128012999475</v>
      </c>
      <c r="G27" s="13">
        <v>36701.661689484121</v>
      </c>
      <c r="H27" s="13">
        <f t="shared" si="1"/>
        <v>36702.29948710317</v>
      </c>
      <c r="I27" s="10">
        <f t="shared" si="0"/>
        <v>15.307142857171129</v>
      </c>
      <c r="J27" s="5">
        <v>15.307142857142859</v>
      </c>
      <c r="K27" s="4" t="s">
        <v>110</v>
      </c>
      <c r="O27" s="6">
        <f t="shared" si="2"/>
        <v>24505.50985786696</v>
      </c>
      <c r="P27" s="1">
        <v>24388.372917266635</v>
      </c>
    </row>
    <row r="28" spans="2:20" s="6" customFormat="1">
      <c r="G28" s="13">
        <v>36702.29948710317</v>
      </c>
      <c r="H28" s="13">
        <f t="shared" si="1"/>
        <v>36703.457820436503</v>
      </c>
      <c r="I28" s="10">
        <f t="shared" si="0"/>
        <v>27.799999999988358</v>
      </c>
      <c r="J28" s="7">
        <v>27.8</v>
      </c>
      <c r="K28" s="8"/>
      <c r="P28" s="9"/>
    </row>
    <row r="29" spans="2:20">
      <c r="B29">
        <v>7.2034722222222216</v>
      </c>
      <c r="C29">
        <v>35.207932710332273</v>
      </c>
      <c r="D29">
        <v>30.850286559459466</v>
      </c>
      <c r="E29">
        <v>12.358184651492067</v>
      </c>
      <c r="G29" s="13">
        <v>36703.457820436503</v>
      </c>
      <c r="H29" s="13">
        <f t="shared" si="1"/>
        <v>36703.879348214279</v>
      </c>
      <c r="I29" s="10">
        <f t="shared" si="0"/>
        <v>10.116666666639503</v>
      </c>
      <c r="J29" s="5">
        <v>10.116666666666665</v>
      </c>
      <c r="K29" s="4"/>
      <c r="O29" s="6">
        <f>(J29*C29)+O27</f>
        <v>24861.696777119821</v>
      </c>
      <c r="P29" s="1">
        <v>24743.97303764099</v>
      </c>
    </row>
    <row r="30" spans="2:20">
      <c r="B30">
        <v>7.7232638888888898</v>
      </c>
      <c r="C30">
        <v>2.0068233261299619</v>
      </c>
      <c r="D30">
        <v>19.057721894417629</v>
      </c>
      <c r="E30">
        <v>7.6923087961441698</v>
      </c>
      <c r="G30" s="13">
        <v>36703.879348214279</v>
      </c>
      <c r="H30" s="13">
        <f t="shared" si="1"/>
        <v>36704.494725198405</v>
      </c>
      <c r="I30" s="10">
        <f t="shared" si="0"/>
        <v>14.769047619018238</v>
      </c>
      <c r="J30" s="5">
        <v>14.769047619047617</v>
      </c>
      <c r="K30" s="4"/>
      <c r="O30" s="6">
        <f t="shared" si="2"/>
        <v>24891.335646386451</v>
      </c>
      <c r="P30" s="1">
        <v>24773.640575812278</v>
      </c>
    </row>
    <row r="31" spans="2:20">
      <c r="B31">
        <v>8.2128472222222229</v>
      </c>
      <c r="C31">
        <v>12.425793941132296</v>
      </c>
      <c r="D31">
        <v>11.541969117359049</v>
      </c>
      <c r="E31">
        <v>13.053551082757718</v>
      </c>
      <c r="G31" s="13">
        <v>36704.494725198405</v>
      </c>
      <c r="H31" s="13">
        <f t="shared" si="1"/>
        <v>36704.858415674593</v>
      </c>
      <c r="I31" s="10">
        <f t="shared" si="0"/>
        <v>8.7285714285098948</v>
      </c>
      <c r="J31" s="5">
        <v>8.7285714285714242</v>
      </c>
      <c r="K31" s="4"/>
      <c r="O31" s="6">
        <f t="shared" si="2"/>
        <v>24999.795076358336</v>
      </c>
      <c r="P31" s="1">
        <v>24881.537886534443</v>
      </c>
    </row>
    <row r="32" spans="2:20">
      <c r="B32">
        <v>8.6982638888888886</v>
      </c>
      <c r="C32">
        <v>2.658170476713416</v>
      </c>
      <c r="D32">
        <v>1.9550885998785352</v>
      </c>
      <c r="E32">
        <v>2.7664592090152049</v>
      </c>
      <c r="G32" s="13">
        <v>36704.858415674593</v>
      </c>
      <c r="H32" s="13">
        <f t="shared" si="1"/>
        <v>36705.464070436501</v>
      </c>
      <c r="I32" s="10">
        <f t="shared" si="0"/>
        <v>14.53571428579744</v>
      </c>
      <c r="J32" s="5">
        <v>14.535714285714286</v>
      </c>
      <c r="K32" s="4"/>
      <c r="O32" s="6">
        <f t="shared" si="2"/>
        <v>25038.433482930563</v>
      </c>
      <c r="P32" s="1">
        <v>24920.214266970623</v>
      </c>
    </row>
    <row r="33" spans="1:16">
      <c r="B33">
        <v>9.2055555555555557</v>
      </c>
      <c r="C33">
        <v>13.55285415301609</v>
      </c>
      <c r="D33">
        <v>10.674471753920225</v>
      </c>
      <c r="E33">
        <v>14.403727668523919</v>
      </c>
      <c r="G33" s="13">
        <v>36705.464070436501</v>
      </c>
      <c r="H33" s="13">
        <f t="shared" si="1"/>
        <v>36705.868137896818</v>
      </c>
      <c r="I33" s="10">
        <f t="shared" si="0"/>
        <v>9.697619047597982</v>
      </c>
      <c r="J33" s="5">
        <v>9.6976190476190514</v>
      </c>
      <c r="K33" s="4"/>
      <c r="O33" s="6">
        <f t="shared" si="2"/>
        <v>25169.863899514454</v>
      </c>
      <c r="P33" s="1">
        <v>25051.225190449779</v>
      </c>
    </row>
    <row r="34" spans="1:16">
      <c r="B34">
        <v>9.6975694444444454</v>
      </c>
      <c r="C34">
        <v>5.187247730086006</v>
      </c>
      <c r="D34">
        <v>4.0659027767925169</v>
      </c>
      <c r="E34">
        <v>4.0997601369630976</v>
      </c>
      <c r="G34" s="13">
        <v>36705.868137896818</v>
      </c>
      <c r="H34" s="13">
        <f t="shared" si="1"/>
        <v>36706.445915674594</v>
      </c>
      <c r="I34" s="10">
        <f t="shared" si="0"/>
        <v>13.866666666639503</v>
      </c>
      <c r="J34" s="5">
        <v>13.866666666666658</v>
      </c>
      <c r="K34" s="4"/>
      <c r="O34" s="6">
        <f t="shared" si="2"/>
        <v>25241.793734704981</v>
      </c>
      <c r="P34" s="1">
        <v>25123.241479769138</v>
      </c>
    </row>
    <row r="35" spans="1:16">
      <c r="B35">
        <v>10.197916666666666</v>
      </c>
      <c r="C35">
        <v>8.5925198433436467</v>
      </c>
      <c r="D35">
        <v>8.1661055116659558</v>
      </c>
      <c r="E35">
        <v>14.393884665766279</v>
      </c>
      <c r="G35" s="13">
        <v>36706.445915674594</v>
      </c>
      <c r="H35" s="13">
        <f t="shared" si="1"/>
        <v>36706.866749007924</v>
      </c>
      <c r="I35" s="10">
        <f t="shared" si="0"/>
        <v>10.099999999918509</v>
      </c>
      <c r="J35" s="5">
        <v>10.099999999999994</v>
      </c>
      <c r="K35" s="4"/>
      <c r="O35" s="6">
        <f t="shared" si="2"/>
        <v>25328.578185122751</v>
      </c>
      <c r="P35" s="1">
        <v>25210.025930186908</v>
      </c>
    </row>
    <row r="36" spans="1:16">
      <c r="B36">
        <v>10.71875</v>
      </c>
      <c r="C36">
        <v>5.3631820272146893</v>
      </c>
      <c r="D36">
        <v>3.7615338774784024</v>
      </c>
      <c r="E36">
        <v>4.0533133325985951</v>
      </c>
      <c r="G36" s="13">
        <v>36706.866749007924</v>
      </c>
      <c r="H36" s="13">
        <f t="shared" si="1"/>
        <v>36707.485201388874</v>
      </c>
      <c r="I36" s="10">
        <f t="shared" si="0"/>
        <v>14.842857142793946</v>
      </c>
      <c r="J36" s="5">
        <v>14.842857142857147</v>
      </c>
      <c r="K36" s="4"/>
      <c r="O36" s="6">
        <f t="shared" si="2"/>
        <v>25408.183129783836</v>
      </c>
      <c r="P36" s="1">
        <v>25289.579796923925</v>
      </c>
    </row>
    <row r="37" spans="1:16">
      <c r="B37">
        <v>11.176041666666668</v>
      </c>
      <c r="C37">
        <v>6.1829242229856156</v>
      </c>
      <c r="D37">
        <v>5.4385897400305341</v>
      </c>
      <c r="E37">
        <v>5.7532662734245656</v>
      </c>
      <c r="G37" s="13">
        <v>36707.485201388874</v>
      </c>
      <c r="H37" s="13">
        <f t="shared" si="1"/>
        <v>36707.779546626967</v>
      </c>
      <c r="I37" s="10">
        <f t="shared" si="0"/>
        <v>7.0642857142374851</v>
      </c>
      <c r="J37" s="5">
        <v>7.0642857142857043</v>
      </c>
      <c r="K37" s="4"/>
      <c r="O37" s="6">
        <f t="shared" si="2"/>
        <v>25451.861073044784</v>
      </c>
      <c r="P37" s="1">
        <v>25333.375510170074</v>
      </c>
    </row>
    <row r="38" spans="1:16">
      <c r="B38">
        <v>11.693402777777777</v>
      </c>
      <c r="C38">
        <v>4.1509805611828563</v>
      </c>
      <c r="D38">
        <v>3.8993622703951183</v>
      </c>
      <c r="E38">
        <v>5.2534626941997438</v>
      </c>
      <c r="G38" s="13">
        <v>36707.779546626967</v>
      </c>
      <c r="H38" s="13">
        <f t="shared" si="1"/>
        <v>36708.518931547602</v>
      </c>
      <c r="I38" s="10">
        <f t="shared" si="0"/>
        <v>17.745238095230889</v>
      </c>
      <c r="J38" s="5">
        <v>17.745238095238101</v>
      </c>
      <c r="K38" s="4"/>
      <c r="O38" s="6">
        <f t="shared" si="2"/>
        <v>25525.521211431678</v>
      </c>
      <c r="P38" s="1">
        <v>25406.917049112362</v>
      </c>
    </row>
    <row r="39" spans="1:16">
      <c r="B39">
        <v>12.688888888888888</v>
      </c>
      <c r="C39">
        <v>9.0395600837066219</v>
      </c>
      <c r="D39">
        <v>7.4447350876057934</v>
      </c>
      <c r="E39">
        <v>9.3153845482050563</v>
      </c>
      <c r="G39" s="13">
        <v>36708.518931547602</v>
      </c>
      <c r="H39" s="13">
        <f t="shared" si="1"/>
        <v>36709.769725198399</v>
      </c>
      <c r="I39" s="10">
        <f t="shared" si="0"/>
        <v>30.019047619134653</v>
      </c>
      <c r="J39" s="5">
        <v>30.019047619047619</v>
      </c>
      <c r="K39" s="4"/>
      <c r="O39" s="6">
        <f t="shared" si="2"/>
        <v>25796.88019603971</v>
      </c>
      <c r="P39" s="1">
        <v>25678.405170293019</v>
      </c>
    </row>
    <row r="40" spans="1:16">
      <c r="B40">
        <v>14.151041666666666</v>
      </c>
      <c r="C40">
        <v>9.1691787697776519</v>
      </c>
      <c r="D40">
        <v>9.0260351769205265</v>
      </c>
      <c r="E40">
        <v>6.8177269471796231</v>
      </c>
      <c r="G40" s="13">
        <v>36709.769725198399</v>
      </c>
      <c r="H40" s="13">
        <f t="shared" si="1"/>
        <v>36711.441947420622</v>
      </c>
      <c r="I40" s="10">
        <f t="shared" si="0"/>
        <v>40.133333333360497</v>
      </c>
      <c r="J40" s="5">
        <v>40.133333333333333</v>
      </c>
      <c r="K40" s="4"/>
      <c r="O40" s="6">
        <f t="shared" si="2"/>
        <v>26164.869904000119</v>
      </c>
      <c r="P40" s="1">
        <v>26046.242058607266</v>
      </c>
    </row>
    <row r="41" spans="1:16">
      <c r="B41">
        <v>15.509027777777776</v>
      </c>
      <c r="C41">
        <v>7.1639376268747315</v>
      </c>
      <c r="D41">
        <v>6.1610647574425093</v>
      </c>
      <c r="E41">
        <v>5.997483577632063</v>
      </c>
      <c r="G41" s="13">
        <v>36711.441947420622</v>
      </c>
      <c r="H41" s="13">
        <f t="shared" si="1"/>
        <v>36712.485598214276</v>
      </c>
      <c r="I41" s="10">
        <f t="shared" si="0"/>
        <v>25.047619047691114</v>
      </c>
      <c r="J41" s="5">
        <v>25.047619047619044</v>
      </c>
      <c r="K41" s="4"/>
      <c r="O41" s="6">
        <f t="shared" si="2"/>
        <v>26344.30948455898</v>
      </c>
      <c r="P41" s="1">
        <v>26225.579297200031</v>
      </c>
    </row>
    <row r="42" spans="1:16">
      <c r="B42">
        <v>16.519791666666666</v>
      </c>
      <c r="C42">
        <v>4.2727152268362385</v>
      </c>
      <c r="D42">
        <v>2.7842742507640454</v>
      </c>
      <c r="E42">
        <v>3.1351160633513495</v>
      </c>
      <c r="G42" s="13">
        <v>36712.485598214276</v>
      </c>
      <c r="H42" s="13">
        <f t="shared" si="1"/>
        <v>36713.460002976179</v>
      </c>
      <c r="I42" s="10">
        <f t="shared" si="0"/>
        <v>23.385714285657741</v>
      </c>
      <c r="J42" s="5">
        <v>23.385714285714293</v>
      </c>
      <c r="K42" s="4"/>
      <c r="O42" s="6">
        <f t="shared" si="2"/>
        <v>26444.229982077992</v>
      </c>
      <c r="P42" s="1">
        <v>26325.632045428447</v>
      </c>
    </row>
    <row r="43" spans="1:16">
      <c r="B43">
        <v>17.530208333333334</v>
      </c>
      <c r="C43">
        <v>4.9994587753534248</v>
      </c>
      <c r="D43">
        <v>2.5309257286991631</v>
      </c>
      <c r="E43">
        <v>2.5183736236917853</v>
      </c>
      <c r="G43" s="13">
        <v>36713.460002976179</v>
      </c>
      <c r="H43" s="13">
        <f t="shared" si="1"/>
        <v>36714.502264880939</v>
      </c>
      <c r="I43" s="10">
        <f t="shared" si="0"/>
        <v>25.014285714249127</v>
      </c>
      <c r="J43" s="5">
        <v>25.014285714285709</v>
      </c>
      <c r="K43" s="4"/>
      <c r="O43" s="6">
        <f t="shared" si="2"/>
        <v>26569.287872301476</v>
      </c>
      <c r="P43" s="1">
        <v>26450.701839125206</v>
      </c>
    </row>
    <row r="44" spans="1:16">
      <c r="B44">
        <v>18.52986111111111</v>
      </c>
      <c r="C44">
        <v>14.063993352067101</v>
      </c>
      <c r="D44">
        <v>6.7426878933548053</v>
      </c>
      <c r="E44">
        <v>7.4197537730067937</v>
      </c>
      <c r="G44" s="13">
        <v>36714.502264880939</v>
      </c>
      <c r="H44" s="13">
        <f t="shared" si="1"/>
        <v>36715.459804563478</v>
      </c>
      <c r="I44" s="10">
        <f t="shared" si="0"/>
        <v>22.980952380923554</v>
      </c>
      <c r="J44" s="5">
        <v>22.980952380952381</v>
      </c>
      <c r="K44" s="4"/>
      <c r="O44" s="6">
        <f t="shared" si="2"/>
        <v>26892.49183381136</v>
      </c>
    </row>
    <row r="45" spans="1:16">
      <c r="G45" s="13"/>
      <c r="H45" s="13"/>
      <c r="I45" s="10"/>
      <c r="J45" s="4"/>
      <c r="K45" s="4"/>
    </row>
    <row r="46" spans="1:16">
      <c r="G46" s="13"/>
      <c r="J46" s="4" t="s">
        <v>107</v>
      </c>
      <c r="K46" s="4"/>
    </row>
    <row r="47" spans="1:16">
      <c r="A47">
        <v>3</v>
      </c>
      <c r="B47">
        <v>1.015625E-2</v>
      </c>
      <c r="C47">
        <v>1776.3437108972696</v>
      </c>
      <c r="D47">
        <v>2071.2624277243876</v>
      </c>
      <c r="E47">
        <v>1567.2447601284787</v>
      </c>
      <c r="G47" s="13">
        <f>F43+G44+H44</f>
        <v>73429.962069444417</v>
      </c>
      <c r="H47" s="13">
        <f>F$2+G$3 + H$3 + (J47/24)</f>
        <v>36696.397187499999</v>
      </c>
      <c r="I47" s="10">
        <v>0.53249999997206032</v>
      </c>
      <c r="J47" s="5">
        <v>0.53249999999999964</v>
      </c>
      <c r="K47" s="4"/>
    </row>
    <row r="48" spans="1:16">
      <c r="B48">
        <v>3.1944444444444477E-2</v>
      </c>
      <c r="C48">
        <v>2105.0018648405744</v>
      </c>
      <c r="D48">
        <v>2548.7152989956962</v>
      </c>
      <c r="E48">
        <v>1194.4851346574774</v>
      </c>
      <c r="G48" s="13">
        <v>36696.397187499999</v>
      </c>
      <c r="H48" s="13">
        <f>H47 + (J48/24)</f>
        <v>36696.417110119044</v>
      </c>
      <c r="I48" s="10">
        <v>0.47814285708591342</v>
      </c>
      <c r="J48" s="5">
        <v>0.47814285714285681</v>
      </c>
      <c r="K48" s="4"/>
    </row>
    <row r="49" spans="2:15">
      <c r="B49">
        <v>6.097222222222224E-2</v>
      </c>
      <c r="C49">
        <v>1136.8430262301467</v>
      </c>
      <c r="D49">
        <v>803.0315217332161</v>
      </c>
      <c r="E49">
        <v>1564.7773317098406</v>
      </c>
      <c r="G49" s="13">
        <v>36696.417110119044</v>
      </c>
      <c r="H49" s="13">
        <f t="shared" ref="H49:H85" si="3">H48 + (J49/24)</f>
        <v>36696.453819444439</v>
      </c>
      <c r="I49" s="10">
        <v>0.88102380948839709</v>
      </c>
      <c r="J49" s="5">
        <v>0.88102380952380976</v>
      </c>
      <c r="K49" s="4"/>
      <c r="O49"/>
    </row>
    <row r="50" spans="2:15">
      <c r="B50">
        <v>0.10069444444444446</v>
      </c>
      <c r="C50">
        <v>1986.0597804837562</v>
      </c>
      <c r="D50">
        <v>1920.2377867073092</v>
      </c>
      <c r="E50">
        <v>1893.3366207893582</v>
      </c>
      <c r="G50" s="13">
        <v>36696.453819444439</v>
      </c>
      <c r="H50" s="13">
        <f t="shared" si="3"/>
        <v>36696.493859126982</v>
      </c>
      <c r="I50" s="10">
        <v>0.96095238102134317</v>
      </c>
      <c r="J50" s="5">
        <v>0.96095238095238067</v>
      </c>
      <c r="K50" s="4"/>
      <c r="O50"/>
    </row>
    <row r="51" spans="2:15">
      <c r="B51">
        <v>0.14222222222222225</v>
      </c>
      <c r="C51">
        <v>1865.41524254244</v>
      </c>
      <c r="D51">
        <v>2405.2749785563183</v>
      </c>
      <c r="E51">
        <v>1650.9628795156298</v>
      </c>
      <c r="G51" s="13">
        <v>36696.493859126982</v>
      </c>
      <c r="H51" s="13">
        <f t="shared" si="3"/>
        <v>36696.535679563487</v>
      </c>
      <c r="I51" s="10">
        <v>1.0036904761218466</v>
      </c>
      <c r="J51" s="5">
        <v>1.0036904761904759</v>
      </c>
      <c r="K51" s="4"/>
      <c r="O51"/>
    </row>
    <row r="52" spans="2:15">
      <c r="B52">
        <v>0.20555555555555557</v>
      </c>
      <c r="C52">
        <v>1100.0867848348867</v>
      </c>
      <c r="D52">
        <v>1358.1089085355359</v>
      </c>
      <c r="E52">
        <v>1219.0197120098092</v>
      </c>
      <c r="G52" s="13">
        <v>36696.535679563487</v>
      </c>
      <c r="H52" s="13">
        <f t="shared" si="3"/>
        <v>36696.616788690473</v>
      </c>
      <c r="I52" s="10">
        <v>1.9466190476668999</v>
      </c>
      <c r="J52" s="5">
        <v>1.9466190476190477</v>
      </c>
      <c r="K52" s="4"/>
      <c r="O52"/>
    </row>
    <row r="53" spans="2:15">
      <c r="B53">
        <v>0.28854166666666664</v>
      </c>
      <c r="C53">
        <v>803.04140955306332</v>
      </c>
      <c r="D53">
        <v>1152.9462933743253</v>
      </c>
      <c r="E53">
        <v>765.84174277025443</v>
      </c>
      <c r="G53" s="13">
        <v>36696.616788690473</v>
      </c>
      <c r="H53" s="13">
        <f t="shared" si="3"/>
        <v>36696.698633928565</v>
      </c>
      <c r="I53" s="10">
        <v>1.9642857142025605</v>
      </c>
      <c r="J53" s="5">
        <v>1.9642857142857142</v>
      </c>
      <c r="K53" s="4"/>
      <c r="O53"/>
    </row>
    <row r="54" spans="2:15">
      <c r="B54">
        <v>0.421875</v>
      </c>
      <c r="C54">
        <v>218.68692940968248</v>
      </c>
      <c r="D54">
        <v>155.82295154728058</v>
      </c>
      <c r="E54">
        <v>166.85774700999389</v>
      </c>
      <c r="G54" s="13">
        <v>36696.698633928565</v>
      </c>
      <c r="H54" s="13">
        <f t="shared" si="3"/>
        <v>36696.882264880944</v>
      </c>
      <c r="I54" s="10">
        <v>4.4071428570896387</v>
      </c>
      <c r="J54" s="5">
        <v>4.4071428571428575</v>
      </c>
      <c r="K54" s="4"/>
      <c r="O54"/>
    </row>
    <row r="55" spans="2:15">
      <c r="B55">
        <v>0.71215277777777786</v>
      </c>
      <c r="C55">
        <v>114.83076256336902</v>
      </c>
      <c r="D55">
        <v>132.20833935407359</v>
      </c>
      <c r="E55">
        <v>114.21522898826811</v>
      </c>
      <c r="G55" s="13">
        <v>36696.882264880944</v>
      </c>
      <c r="H55" s="13">
        <f t="shared" si="3"/>
        <v>36697.276312499991</v>
      </c>
      <c r="I55" s="10">
        <v>9.4571428571362048</v>
      </c>
      <c r="J55" s="5">
        <v>9.4571428571428591</v>
      </c>
      <c r="K55" s="4"/>
      <c r="O55"/>
    </row>
    <row r="56" spans="2:15">
      <c r="B56">
        <v>1.0170138888888889</v>
      </c>
      <c r="C56">
        <v>225.70947603750329</v>
      </c>
      <c r="D56">
        <v>343.61061290751877</v>
      </c>
      <c r="E56">
        <v>248.04732515064364</v>
      </c>
      <c r="G56" s="13">
        <v>36697.276312499991</v>
      </c>
      <c r="H56" s="13">
        <f t="shared" si="3"/>
        <v>36697.485935515862</v>
      </c>
      <c r="I56" s="10">
        <v>5.0309523809119128</v>
      </c>
      <c r="J56" s="5">
        <v>5.0309523809523808</v>
      </c>
      <c r="K56" s="4"/>
      <c r="O56"/>
    </row>
    <row r="57" spans="2:15">
      <c r="B57">
        <v>1.2322916666666666</v>
      </c>
      <c r="C57">
        <v>275.97359513349699</v>
      </c>
      <c r="D57">
        <v>502.70907303582209</v>
      </c>
      <c r="E57">
        <v>293.60314777593021</v>
      </c>
      <c r="G57" s="13">
        <v>36697.485935515862</v>
      </c>
      <c r="H57" s="13">
        <f t="shared" si="3"/>
        <v>36697.704586309512</v>
      </c>
      <c r="I57" s="10">
        <v>5.2476190475863405</v>
      </c>
      <c r="J57" s="5">
        <v>5.2476190476190467</v>
      </c>
      <c r="K57" s="4"/>
      <c r="O57"/>
    </row>
    <row r="58" spans="2:15">
      <c r="B58">
        <v>1.6149305555555555</v>
      </c>
      <c r="C58">
        <v>52.132837117530428</v>
      </c>
      <c r="D58">
        <v>84.26126624156602</v>
      </c>
      <c r="E58">
        <v>51.517717096408532</v>
      </c>
      <c r="G58" s="13">
        <v>36697.704586309512</v>
      </c>
      <c r="H58" s="13">
        <f t="shared" si="3"/>
        <v>36698.250717261893</v>
      </c>
      <c r="I58" s="10">
        <v>13.107142857159488</v>
      </c>
      <c r="J58" s="5">
        <v>13.107142857142858</v>
      </c>
      <c r="K58" s="4"/>
      <c r="O58"/>
    </row>
    <row r="59" spans="2:15">
      <c r="B59">
        <v>1.9944444444444442</v>
      </c>
      <c r="C59">
        <v>23.63231985229076</v>
      </c>
      <c r="D59">
        <v>47.548315545707567</v>
      </c>
      <c r="E59">
        <v>43.01400082478024</v>
      </c>
      <c r="G59" s="13">
        <v>36698.250717261893</v>
      </c>
      <c r="H59" s="13">
        <f t="shared" si="3"/>
        <v>36698.456074404749</v>
      </c>
      <c r="I59" s="10">
        <v>4.9285714285215363</v>
      </c>
      <c r="J59" s="5">
        <v>4.9285714285714288</v>
      </c>
      <c r="K59" s="4" t="s">
        <v>108</v>
      </c>
      <c r="O59"/>
    </row>
    <row r="60" spans="2:15">
      <c r="G60" s="13">
        <v>36698.456074404749</v>
      </c>
      <c r="H60" s="13">
        <f t="shared" si="3"/>
        <v>36699.34690773808</v>
      </c>
      <c r="I60" s="10">
        <v>21.379999999946449</v>
      </c>
      <c r="J60" s="7">
        <v>21.38</v>
      </c>
      <c r="K60" s="4"/>
      <c r="O60"/>
    </row>
    <row r="61" spans="2:15">
      <c r="B61">
        <v>3.0572916666666665</v>
      </c>
      <c r="C61">
        <v>28.450855123997922</v>
      </c>
      <c r="D61">
        <v>83.455025250528863</v>
      </c>
      <c r="E61">
        <v>74.795757988529076</v>
      </c>
      <c r="G61" s="13">
        <v>36699.34690773808</v>
      </c>
      <c r="H61" s="13">
        <f t="shared" si="3"/>
        <v>36699.478951388875</v>
      </c>
      <c r="I61" s="10">
        <v>3.1690476190997288</v>
      </c>
      <c r="J61" s="5">
        <v>3.1690476190476176</v>
      </c>
      <c r="K61" s="4"/>
      <c r="O61"/>
    </row>
    <row r="62" spans="2:15">
      <c r="B62">
        <v>3.2218749999999998</v>
      </c>
      <c r="C62">
        <v>25.121998721550455</v>
      </c>
      <c r="D62">
        <v>77.681859353873378</v>
      </c>
      <c r="E62">
        <v>19.856054629860338</v>
      </c>
      <c r="G62" s="13">
        <v>36699.478951388875</v>
      </c>
      <c r="H62" s="13">
        <f t="shared" si="3"/>
        <v>36699.678157738083</v>
      </c>
      <c r="I62" s="10">
        <v>4.7809523809701204</v>
      </c>
      <c r="J62" s="5">
        <v>4.7809523809523808</v>
      </c>
      <c r="K62" s="4" t="s">
        <v>109</v>
      </c>
      <c r="O62"/>
    </row>
    <row r="63" spans="2:15">
      <c r="G63" s="13">
        <v>36699.678157738083</v>
      </c>
      <c r="H63" s="13">
        <f t="shared" si="3"/>
        <v>36700.365657738083</v>
      </c>
      <c r="I63" s="10">
        <v>16.5</v>
      </c>
      <c r="J63" s="7">
        <v>16.5</v>
      </c>
      <c r="K63" s="4"/>
      <c r="O63"/>
    </row>
    <row r="64" spans="2:15">
      <c r="B64">
        <v>4.0600694444444443</v>
      </c>
      <c r="C64">
        <v>64.56705298078073</v>
      </c>
      <c r="D64">
        <v>26.512053768992494</v>
      </c>
      <c r="E64">
        <v>165.51218823008455</v>
      </c>
      <c r="G64" s="13">
        <v>36700.365657738083</v>
      </c>
      <c r="H64" s="13">
        <f t="shared" si="3"/>
        <v>36700.496907738081</v>
      </c>
      <c r="I64" s="10">
        <v>3.1499999999650754</v>
      </c>
      <c r="J64" s="5">
        <v>3.1500000000000035</v>
      </c>
      <c r="K64" s="4"/>
      <c r="O64"/>
    </row>
    <row r="65" spans="2:15">
      <c r="B65">
        <v>4.2354166666666666</v>
      </c>
      <c r="C65">
        <v>55.111891117233718</v>
      </c>
      <c r="D65">
        <v>59.721086436612815</v>
      </c>
      <c r="E65">
        <v>26.934109681433675</v>
      </c>
      <c r="G65" s="13">
        <v>36700.496907738081</v>
      </c>
      <c r="H65" s="13">
        <f t="shared" si="3"/>
        <v>36700.716352182528</v>
      </c>
      <c r="I65" s="10">
        <v>5.2666666667209938</v>
      </c>
      <c r="J65" s="5">
        <v>5.2666666666666639</v>
      </c>
      <c r="K65" s="4"/>
      <c r="O65"/>
    </row>
    <row r="66" spans="2:15">
      <c r="B66">
        <v>4.6371527777777786</v>
      </c>
      <c r="C66">
        <v>57.170641828609824</v>
      </c>
      <c r="D66">
        <v>30.0107830641237</v>
      </c>
      <c r="E66">
        <v>25.367095951450047</v>
      </c>
      <c r="G66" s="13">
        <v>36700.716352182528</v>
      </c>
      <c r="H66" s="13">
        <f t="shared" si="3"/>
        <v>36701.299685515864</v>
      </c>
      <c r="I66" s="10">
        <v>14.000000000058208</v>
      </c>
      <c r="J66" s="5">
        <v>14</v>
      </c>
      <c r="K66" s="4"/>
      <c r="O66"/>
    </row>
    <row r="67" spans="2:15">
      <c r="B67">
        <v>5.1111111111111116</v>
      </c>
      <c r="C67">
        <v>32.285651603373459</v>
      </c>
      <c r="D67">
        <v>27.497542685068552</v>
      </c>
      <c r="E67">
        <v>37.098111980332042</v>
      </c>
      <c r="G67" s="13">
        <v>36701.299685515864</v>
      </c>
      <c r="H67" s="13">
        <f t="shared" si="3"/>
        <v>36701.661689484121</v>
      </c>
      <c r="I67" s="10">
        <v>8.6880952381761745</v>
      </c>
      <c r="J67" s="5">
        <v>8.6880952380952383</v>
      </c>
      <c r="K67" s="4"/>
      <c r="O67"/>
    </row>
    <row r="68" spans="2:15">
      <c r="B68">
        <v>5.6111111111111116</v>
      </c>
      <c r="C68">
        <v>18.370535379832475</v>
      </c>
      <c r="D68">
        <v>35.067451112267868</v>
      </c>
      <c r="E68">
        <v>27.322634635065366</v>
      </c>
      <c r="G68" s="13">
        <v>36701.661689484121</v>
      </c>
      <c r="H68" s="13">
        <f t="shared" si="3"/>
        <v>36702.29948710317</v>
      </c>
      <c r="I68" s="10">
        <v>15.307142857171129</v>
      </c>
      <c r="J68" s="5">
        <v>15.307142857142859</v>
      </c>
      <c r="K68" s="4" t="s">
        <v>110</v>
      </c>
      <c r="O68"/>
    </row>
    <row r="69" spans="2:15">
      <c r="G69" s="13">
        <v>36702.29948710317</v>
      </c>
      <c r="H69" s="13">
        <f t="shared" si="3"/>
        <v>36703.457820436503</v>
      </c>
      <c r="I69" s="10">
        <v>27.799999999988358</v>
      </c>
      <c r="J69" s="7">
        <v>27.8</v>
      </c>
      <c r="K69" s="4"/>
      <c r="O69"/>
    </row>
    <row r="70" spans="2:15">
      <c r="B70">
        <v>7.2034722222222216</v>
      </c>
      <c r="C70">
        <v>29.817722727524085</v>
      </c>
      <c r="D70">
        <v>21.443421410548527</v>
      </c>
      <c r="E70">
        <v>45.50437398797996</v>
      </c>
      <c r="G70" s="13">
        <v>36703.457820436503</v>
      </c>
      <c r="H70" s="13">
        <f t="shared" si="3"/>
        <v>36703.879348214279</v>
      </c>
      <c r="I70" s="10">
        <v>10.116666666639503</v>
      </c>
      <c r="J70" s="5">
        <v>10.116666666666665</v>
      </c>
      <c r="K70" s="4"/>
      <c r="O70"/>
    </row>
    <row r="71" spans="2:15">
      <c r="B71">
        <v>7.7232638888888898</v>
      </c>
      <c r="C71">
        <v>30.496148495201179</v>
      </c>
      <c r="D71">
        <v>5.2886800785501613</v>
      </c>
      <c r="E71">
        <v>3.7968294422534505</v>
      </c>
      <c r="G71" s="13">
        <v>36703.879348214279</v>
      </c>
      <c r="H71" s="13">
        <f t="shared" si="3"/>
        <v>36704.494725198405</v>
      </c>
      <c r="I71" s="10">
        <v>14.769047619018238</v>
      </c>
      <c r="J71" s="5">
        <v>14.769047619047617</v>
      </c>
      <c r="K71" s="4"/>
      <c r="O71"/>
    </row>
    <row r="72" spans="2:15">
      <c r="B72">
        <v>8.2128472222222229</v>
      </c>
      <c r="C72">
        <v>10.098097908123561</v>
      </c>
      <c r="D72">
        <v>16.927128288939738</v>
      </c>
      <c r="E72">
        <v>13.161045699681276</v>
      </c>
      <c r="G72" s="13">
        <v>36704.494725198405</v>
      </c>
      <c r="H72" s="13">
        <f t="shared" si="3"/>
        <v>36704.858415674593</v>
      </c>
      <c r="I72" s="10">
        <v>8.7285714285098948</v>
      </c>
      <c r="J72" s="5">
        <v>8.7285714285714242</v>
      </c>
      <c r="K72" s="4"/>
      <c r="O72"/>
    </row>
    <row r="73" spans="2:15">
      <c r="B73">
        <v>8.6982638888888886</v>
      </c>
      <c r="C73">
        <v>1.813657018562129</v>
      </c>
      <c r="D73">
        <v>3.9060042317862766</v>
      </c>
      <c r="E73">
        <v>2.7243267203787096</v>
      </c>
      <c r="G73" s="13">
        <v>36704.858415674593</v>
      </c>
      <c r="H73" s="13">
        <f t="shared" si="3"/>
        <v>36705.464070436501</v>
      </c>
      <c r="I73" s="10">
        <v>14.53571428579744</v>
      </c>
      <c r="J73" s="5">
        <v>14.535714285714286</v>
      </c>
      <c r="K73" s="4"/>
      <c r="O73"/>
    </row>
    <row r="74" spans="2:15">
      <c r="B74">
        <v>9.2055555555555557</v>
      </c>
      <c r="C74">
        <v>9.588370865805528</v>
      </c>
      <c r="D74">
        <v>15.485784595410188</v>
      </c>
      <c r="E74">
        <v>13.140687532218616</v>
      </c>
      <c r="G74" s="13">
        <v>36705.464070436501</v>
      </c>
      <c r="H74" s="13">
        <f t="shared" si="3"/>
        <v>36705.868137896818</v>
      </c>
      <c r="I74" s="10">
        <v>9.697619047597982</v>
      </c>
      <c r="J74" s="5">
        <v>9.6976190476190514</v>
      </c>
      <c r="K74" s="4"/>
      <c r="O74"/>
    </row>
    <row r="75" spans="2:15">
      <c r="B75">
        <v>9.6975694444444454</v>
      </c>
      <c r="C75">
        <v>2.6138815538871394</v>
      </c>
      <c r="D75">
        <v>5.3212202068658137</v>
      </c>
      <c r="E75">
        <v>3.3328399127984563</v>
      </c>
      <c r="G75" s="13">
        <v>36705.868137896818</v>
      </c>
      <c r="H75" s="13">
        <f t="shared" si="3"/>
        <v>36706.445915674594</v>
      </c>
      <c r="I75" s="10">
        <v>13.866666666639503</v>
      </c>
      <c r="J75" s="5">
        <v>13.866666666666658</v>
      </c>
      <c r="K75" s="4"/>
      <c r="O75"/>
    </row>
    <row r="76" spans="2:15">
      <c r="B76">
        <v>10.197916666666666</v>
      </c>
      <c r="C76">
        <v>7.4078308216653097</v>
      </c>
      <c r="D76">
        <v>8.4532908320516622</v>
      </c>
      <c r="E76">
        <v>6.5265212530838284</v>
      </c>
      <c r="G76" s="13">
        <v>36706.445915674594</v>
      </c>
      <c r="H76" s="13">
        <f t="shared" si="3"/>
        <v>36706.866749007924</v>
      </c>
      <c r="I76" s="10">
        <v>10.099999999918509</v>
      </c>
      <c r="J76" s="5">
        <v>10.099999999999994</v>
      </c>
      <c r="K76" s="4"/>
      <c r="O76"/>
    </row>
    <row r="77" spans="2:15">
      <c r="B77">
        <v>10.71875</v>
      </c>
      <c r="C77">
        <v>1.6195445700140307</v>
      </c>
      <c r="D77">
        <v>4.5684316681016925</v>
      </c>
      <c r="E77">
        <v>2.1193448796249994</v>
      </c>
      <c r="G77" s="13">
        <v>36706.866749007924</v>
      </c>
      <c r="H77" s="13">
        <f t="shared" si="3"/>
        <v>36707.485201388874</v>
      </c>
      <c r="I77" s="10">
        <v>14.842857142793946</v>
      </c>
      <c r="J77" s="5">
        <v>14.842857142857147</v>
      </c>
      <c r="K77" s="4"/>
      <c r="O77"/>
    </row>
    <row r="78" spans="2:15">
      <c r="B78">
        <v>11.176041666666668</v>
      </c>
      <c r="C78">
        <v>4.2695726552976696</v>
      </c>
      <c r="D78">
        <v>6.1520552626153622</v>
      </c>
      <c r="E78">
        <v>3.5346741142306484</v>
      </c>
      <c r="G78" s="13">
        <v>36707.485201388874</v>
      </c>
      <c r="H78" s="13">
        <f t="shared" si="3"/>
        <v>36707.779546626967</v>
      </c>
      <c r="I78" s="10">
        <v>7.0642857142374851</v>
      </c>
      <c r="J78" s="5">
        <v>7.0642857142857043</v>
      </c>
      <c r="K78" s="4"/>
      <c r="O78"/>
    </row>
    <row r="79" spans="2:15">
      <c r="B79">
        <v>11.693402777777777</v>
      </c>
      <c r="C79">
        <v>1.8958144751401229</v>
      </c>
      <c r="D79">
        <v>2.7641101521092675</v>
      </c>
      <c r="E79">
        <v>4.24917543079426</v>
      </c>
      <c r="G79" s="13">
        <v>36707.779546626967</v>
      </c>
      <c r="H79" s="13">
        <f t="shared" si="3"/>
        <v>36708.518931547602</v>
      </c>
      <c r="I79" s="10">
        <v>17.745238095230889</v>
      </c>
      <c r="J79" s="5">
        <v>17.745238095238101</v>
      </c>
      <c r="K79" s="4"/>
      <c r="O79"/>
    </row>
    <row r="80" spans="2:15">
      <c r="B80">
        <v>12.688888888888888</v>
      </c>
      <c r="C80">
        <v>3.6578912486392978</v>
      </c>
      <c r="D80">
        <v>5.5481592933269859</v>
      </c>
      <c r="E80">
        <v>4.4311527384715843</v>
      </c>
      <c r="G80" s="13">
        <v>36708.518931547602</v>
      </c>
      <c r="H80" s="13">
        <f t="shared" si="3"/>
        <v>36709.769725198399</v>
      </c>
      <c r="I80" s="10">
        <v>30.019047619134653</v>
      </c>
      <c r="J80" s="5">
        <v>30.019047619047619</v>
      </c>
      <c r="K80" s="4"/>
      <c r="O80"/>
    </row>
    <row r="81" spans="2:15">
      <c r="B81">
        <v>14.151041666666666</v>
      </c>
      <c r="C81">
        <v>1.9316337258496941</v>
      </c>
      <c r="D81">
        <v>6.4095752246641204</v>
      </c>
      <c r="E81">
        <v>4.2830058169411105</v>
      </c>
      <c r="G81" s="13">
        <v>36709.769725198399</v>
      </c>
      <c r="H81" s="13">
        <f t="shared" si="3"/>
        <v>36711.441947420622</v>
      </c>
      <c r="I81" s="10">
        <v>40.133333333360497</v>
      </c>
      <c r="J81" s="5">
        <v>40.133333333333333</v>
      </c>
      <c r="K81" s="4"/>
      <c r="O81"/>
    </row>
    <row r="82" spans="2:15">
      <c r="B82">
        <v>15.509027777777776</v>
      </c>
      <c r="C82">
        <v>2.1383235260414724</v>
      </c>
      <c r="D82">
        <v>3.5655711284066127</v>
      </c>
      <c r="E82">
        <v>3.3911989226724413</v>
      </c>
      <c r="G82" s="13">
        <v>36711.441947420622</v>
      </c>
      <c r="H82" s="13">
        <f t="shared" si="3"/>
        <v>36712.485598214276</v>
      </c>
      <c r="I82" s="10">
        <v>25.047619047691114</v>
      </c>
      <c r="J82" s="5">
        <v>25.047619047619044</v>
      </c>
      <c r="K82" s="4"/>
      <c r="O82"/>
    </row>
    <row r="83" spans="2:15">
      <c r="B83">
        <v>16.519791666666666</v>
      </c>
      <c r="C83">
        <v>1.4654439201532172</v>
      </c>
      <c r="D83">
        <v>2.4565731565973121</v>
      </c>
      <c r="E83">
        <v>1.2496219276815348</v>
      </c>
      <c r="G83" s="13">
        <v>36712.485598214276</v>
      </c>
      <c r="H83" s="13">
        <f t="shared" si="3"/>
        <v>36713.460002976179</v>
      </c>
      <c r="I83" s="10">
        <v>23.385714285657741</v>
      </c>
      <c r="J83" s="5">
        <v>23.385714285714293</v>
      </c>
      <c r="K83" s="4"/>
      <c r="O83"/>
    </row>
    <row r="84" spans="2:15">
      <c r="B84">
        <v>17.530208333333334</v>
      </c>
      <c r="C84">
        <v>0.68690575555757427</v>
      </c>
      <c r="D84">
        <v>0.48142425202931416</v>
      </c>
      <c r="E84">
        <v>1.4137402740095375</v>
      </c>
      <c r="G84" s="13">
        <v>36713.460002976179</v>
      </c>
      <c r="H84" s="13">
        <f t="shared" si="3"/>
        <v>36714.502264880939</v>
      </c>
      <c r="I84" s="10">
        <v>25.014285714249127</v>
      </c>
      <c r="J84" s="5">
        <v>25.014285714285709</v>
      </c>
      <c r="K84" s="4"/>
      <c r="O84"/>
    </row>
    <row r="85" spans="2:15">
      <c r="B85">
        <v>18.52986111111111</v>
      </c>
      <c r="C85">
        <v>2.868025999520555</v>
      </c>
      <c r="D85">
        <v>6.1833285692111373</v>
      </c>
      <c r="E85">
        <v>4.5562301879200708</v>
      </c>
      <c r="G85" s="13">
        <v>36714.502264880939</v>
      </c>
      <c r="H85" s="13">
        <f t="shared" si="3"/>
        <v>36715.459804563478</v>
      </c>
      <c r="I85" s="10">
        <v>22.980952380923554</v>
      </c>
      <c r="J85" s="5">
        <v>22.980952380952381</v>
      </c>
      <c r="K85" s="4"/>
      <c r="O85"/>
    </row>
    <row r="86" spans="2:15">
      <c r="G86" s="13"/>
      <c r="H86" s="1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9"/>
  <sheetViews>
    <sheetView workbookViewId="0">
      <selection activeCell="K40" sqref="K40"/>
    </sheetView>
  </sheetViews>
  <sheetFormatPr baseColWidth="10" defaultRowHeight="14" x14ac:dyDescent="0"/>
  <sheetData>
    <row r="2" spans="1:8">
      <c r="B2" t="s">
        <v>77</v>
      </c>
      <c r="C2" t="s">
        <v>78</v>
      </c>
      <c r="E2" t="s">
        <v>76</v>
      </c>
    </row>
    <row r="3" spans="1:8">
      <c r="C3" t="s">
        <v>79</v>
      </c>
    </row>
    <row r="4" spans="1:8">
      <c r="C4" t="s">
        <v>80</v>
      </c>
      <c r="E4" t="s">
        <v>82</v>
      </c>
    </row>
    <row r="5" spans="1:8">
      <c r="C5" t="s">
        <v>81</v>
      </c>
    </row>
    <row r="9" spans="1:8">
      <c r="E9" t="s">
        <v>75</v>
      </c>
      <c r="F9" t="s">
        <v>75</v>
      </c>
      <c r="H9" t="s">
        <v>69</v>
      </c>
    </row>
    <row r="10" spans="1:8">
      <c r="A10" t="s">
        <v>74</v>
      </c>
      <c r="B10" t="s">
        <v>70</v>
      </c>
      <c r="C10" t="s">
        <v>39</v>
      </c>
      <c r="D10" t="s">
        <v>45</v>
      </c>
      <c r="E10" t="s">
        <v>55</v>
      </c>
      <c r="F10" t="s">
        <v>21</v>
      </c>
      <c r="H10" t="s">
        <v>68</v>
      </c>
    </row>
    <row r="11" spans="1:8">
      <c r="B11" t="s">
        <v>71</v>
      </c>
    </row>
    <row r="12" spans="1:8">
      <c r="A12" t="s">
        <v>1</v>
      </c>
      <c r="B12">
        <v>0</v>
      </c>
      <c r="C12">
        <v>1</v>
      </c>
      <c r="D12">
        <v>2</v>
      </c>
      <c r="E12" t="s">
        <v>2</v>
      </c>
      <c r="F12">
        <v>5.47</v>
      </c>
    </row>
    <row r="13" spans="1:8">
      <c r="A13" t="s">
        <v>1</v>
      </c>
      <c r="B13">
        <v>0</v>
      </c>
      <c r="C13">
        <v>1</v>
      </c>
      <c r="D13">
        <v>2</v>
      </c>
      <c r="E13" t="s">
        <v>3</v>
      </c>
      <c r="F13">
        <v>5.81</v>
      </c>
    </row>
    <row r="14" spans="1:8">
      <c r="A14" t="s">
        <v>1</v>
      </c>
      <c r="B14">
        <v>0</v>
      </c>
      <c r="C14">
        <v>1</v>
      </c>
      <c r="D14">
        <v>2</v>
      </c>
      <c r="E14" t="s">
        <v>4</v>
      </c>
      <c r="F14">
        <v>6.04</v>
      </c>
    </row>
    <row r="15" spans="1:8">
      <c r="A15" t="s">
        <v>1</v>
      </c>
      <c r="B15">
        <v>0</v>
      </c>
      <c r="C15">
        <v>1</v>
      </c>
      <c r="D15">
        <v>2</v>
      </c>
      <c r="E15" t="s">
        <v>5</v>
      </c>
      <c r="F15">
        <v>6.11</v>
      </c>
    </row>
    <row r="16" spans="1:8">
      <c r="A16" t="s">
        <v>1</v>
      </c>
      <c r="B16">
        <v>0</v>
      </c>
      <c r="C16">
        <v>1</v>
      </c>
      <c r="D16">
        <v>3</v>
      </c>
      <c r="E16" t="s">
        <v>2</v>
      </c>
      <c r="F16">
        <v>5.31</v>
      </c>
    </row>
    <row r="17" spans="1:6">
      <c r="A17" t="s">
        <v>1</v>
      </c>
      <c r="B17">
        <v>0</v>
      </c>
      <c r="C17">
        <v>1</v>
      </c>
      <c r="D17">
        <v>3</v>
      </c>
      <c r="E17" t="s">
        <v>3</v>
      </c>
      <c r="F17">
        <v>5.55</v>
      </c>
    </row>
    <row r="18" spans="1:6">
      <c r="A18" t="s">
        <v>1</v>
      </c>
      <c r="B18">
        <v>0</v>
      </c>
      <c r="C18">
        <v>1</v>
      </c>
      <c r="D18">
        <v>3</v>
      </c>
      <c r="E18" t="s">
        <v>4</v>
      </c>
      <c r="F18">
        <v>5.82</v>
      </c>
    </row>
    <row r="19" spans="1:6">
      <c r="A19" t="s">
        <v>1</v>
      </c>
      <c r="B19">
        <v>0</v>
      </c>
      <c r="C19">
        <v>1</v>
      </c>
      <c r="D19">
        <v>3</v>
      </c>
      <c r="E19" t="s">
        <v>5</v>
      </c>
      <c r="F19">
        <v>5.87</v>
      </c>
    </row>
    <row r="20" spans="1:6">
      <c r="A20" t="s">
        <v>1</v>
      </c>
      <c r="B20">
        <v>0</v>
      </c>
      <c r="C20">
        <v>2</v>
      </c>
      <c r="D20">
        <v>2</v>
      </c>
      <c r="E20" t="s">
        <v>2</v>
      </c>
      <c r="F20">
        <v>5.24</v>
      </c>
    </row>
    <row r="21" spans="1:6">
      <c r="A21" t="s">
        <v>1</v>
      </c>
      <c r="B21">
        <v>0</v>
      </c>
      <c r="C21">
        <v>2</v>
      </c>
      <c r="D21">
        <v>2</v>
      </c>
      <c r="E21" t="s">
        <v>3</v>
      </c>
      <c r="F21">
        <v>5.61</v>
      </c>
    </row>
    <row r="22" spans="1:6">
      <c r="A22" t="s">
        <v>1</v>
      </c>
      <c r="B22">
        <v>0</v>
      </c>
      <c r="C22">
        <v>2</v>
      </c>
      <c r="D22">
        <v>2</v>
      </c>
      <c r="E22" t="s">
        <v>4</v>
      </c>
      <c r="F22">
        <v>5.76</v>
      </c>
    </row>
    <row r="23" spans="1:6">
      <c r="A23" t="s">
        <v>1</v>
      </c>
      <c r="B23">
        <v>0</v>
      </c>
      <c r="C23">
        <v>2</v>
      </c>
      <c r="D23">
        <v>2</v>
      </c>
      <c r="E23" t="s">
        <v>5</v>
      </c>
      <c r="F23">
        <v>5.8</v>
      </c>
    </row>
    <row r="24" spans="1:6">
      <c r="A24" t="s">
        <v>1</v>
      </c>
      <c r="B24">
        <v>0</v>
      </c>
      <c r="C24">
        <v>2</v>
      </c>
      <c r="D24">
        <v>3</v>
      </c>
      <c r="E24" t="s">
        <v>2</v>
      </c>
      <c r="F24">
        <v>5.18</v>
      </c>
    </row>
    <row r="25" spans="1:6">
      <c r="A25" t="s">
        <v>1</v>
      </c>
      <c r="B25">
        <v>0</v>
      </c>
      <c r="C25">
        <v>2</v>
      </c>
      <c r="D25">
        <v>3</v>
      </c>
      <c r="E25" t="s">
        <v>3</v>
      </c>
      <c r="F25">
        <v>5.54</v>
      </c>
    </row>
    <row r="26" spans="1:6">
      <c r="A26" t="s">
        <v>1</v>
      </c>
      <c r="B26">
        <v>0</v>
      </c>
      <c r="C26">
        <v>2</v>
      </c>
      <c r="D26">
        <v>3</v>
      </c>
      <c r="E26" t="s">
        <v>4</v>
      </c>
      <c r="F26">
        <v>5.75</v>
      </c>
    </row>
    <row r="27" spans="1:6">
      <c r="A27" t="s">
        <v>1</v>
      </c>
      <c r="B27">
        <v>0</v>
      </c>
      <c r="C27">
        <v>2</v>
      </c>
      <c r="D27">
        <v>3</v>
      </c>
      <c r="E27" t="s">
        <v>5</v>
      </c>
      <c r="F27">
        <v>5.8</v>
      </c>
    </row>
    <row r="28" spans="1:6">
      <c r="A28" t="s">
        <v>1</v>
      </c>
      <c r="B28">
        <v>0</v>
      </c>
      <c r="C28">
        <v>3</v>
      </c>
      <c r="D28">
        <v>2</v>
      </c>
      <c r="E28" t="s">
        <v>2</v>
      </c>
      <c r="F28">
        <v>5.28</v>
      </c>
    </row>
    <row r="29" spans="1:6">
      <c r="A29" t="s">
        <v>1</v>
      </c>
      <c r="B29">
        <v>0</v>
      </c>
      <c r="C29">
        <v>3</v>
      </c>
      <c r="D29">
        <v>2</v>
      </c>
      <c r="E29" t="s">
        <v>3</v>
      </c>
      <c r="F29">
        <v>5.65</v>
      </c>
    </row>
    <row r="30" spans="1:6">
      <c r="A30" t="s">
        <v>1</v>
      </c>
      <c r="B30">
        <v>0</v>
      </c>
      <c r="C30">
        <v>3</v>
      </c>
      <c r="D30">
        <v>2</v>
      </c>
      <c r="E30" t="s">
        <v>4</v>
      </c>
      <c r="F30">
        <v>5.84</v>
      </c>
    </row>
    <row r="31" spans="1:6">
      <c r="A31" t="s">
        <v>1</v>
      </c>
      <c r="B31">
        <v>0</v>
      </c>
      <c r="C31">
        <v>3</v>
      </c>
      <c r="D31">
        <v>2</v>
      </c>
      <c r="E31" t="s">
        <v>5</v>
      </c>
      <c r="F31">
        <v>5.89</v>
      </c>
    </row>
    <row r="32" spans="1:6">
      <c r="A32" t="s">
        <v>1</v>
      </c>
      <c r="B32">
        <v>0</v>
      </c>
      <c r="C32">
        <v>3</v>
      </c>
      <c r="D32">
        <v>3</v>
      </c>
      <c r="E32" t="s">
        <v>2</v>
      </c>
      <c r="F32">
        <v>5.34</v>
      </c>
    </row>
    <row r="33" spans="1:6">
      <c r="A33" t="s">
        <v>1</v>
      </c>
      <c r="B33">
        <v>0</v>
      </c>
      <c r="C33">
        <v>3</v>
      </c>
      <c r="D33">
        <v>3</v>
      </c>
      <c r="E33" t="s">
        <v>3</v>
      </c>
      <c r="F33">
        <v>5.69</v>
      </c>
    </row>
    <row r="34" spans="1:6">
      <c r="A34" t="s">
        <v>1</v>
      </c>
      <c r="B34">
        <v>0</v>
      </c>
      <c r="C34">
        <v>3</v>
      </c>
      <c r="D34">
        <v>3</v>
      </c>
      <c r="E34" t="s">
        <v>4</v>
      </c>
      <c r="F34">
        <v>5.98</v>
      </c>
    </row>
    <row r="35" spans="1:6">
      <c r="A35" t="s">
        <v>1</v>
      </c>
      <c r="B35">
        <v>0</v>
      </c>
      <c r="C35">
        <v>3</v>
      </c>
      <c r="D35">
        <v>3</v>
      </c>
      <c r="E35" t="s">
        <v>5</v>
      </c>
      <c r="F35">
        <v>5.99</v>
      </c>
    </row>
    <row r="36" spans="1:6">
      <c r="A36">
        <v>171</v>
      </c>
      <c r="B36">
        <v>0.125</v>
      </c>
      <c r="C36">
        <v>1</v>
      </c>
      <c r="D36">
        <v>2</v>
      </c>
      <c r="E36" t="s">
        <v>2</v>
      </c>
      <c r="F36">
        <v>7.89</v>
      </c>
    </row>
    <row r="37" spans="1:6">
      <c r="A37">
        <v>171</v>
      </c>
      <c r="B37">
        <v>0.125</v>
      </c>
      <c r="C37">
        <v>1</v>
      </c>
      <c r="D37">
        <v>2</v>
      </c>
      <c r="E37" t="s">
        <v>3</v>
      </c>
      <c r="F37">
        <v>7.56</v>
      </c>
    </row>
    <row r="38" spans="1:6">
      <c r="A38">
        <v>171</v>
      </c>
      <c r="B38">
        <v>0.125</v>
      </c>
      <c r="C38">
        <v>1</v>
      </c>
      <c r="D38">
        <v>2</v>
      </c>
      <c r="E38" t="s">
        <v>4</v>
      </c>
      <c r="F38">
        <v>5.87</v>
      </c>
    </row>
    <row r="39" spans="1:6">
      <c r="A39">
        <v>171</v>
      </c>
      <c r="B39">
        <v>0.125</v>
      </c>
      <c r="C39">
        <v>1</v>
      </c>
      <c r="D39">
        <v>2</v>
      </c>
      <c r="E39" t="s">
        <v>5</v>
      </c>
      <c r="F39">
        <v>6.08</v>
      </c>
    </row>
    <row r="40" spans="1:6">
      <c r="A40">
        <v>171</v>
      </c>
      <c r="B40">
        <v>0.125</v>
      </c>
      <c r="C40">
        <v>1</v>
      </c>
      <c r="D40">
        <v>3</v>
      </c>
      <c r="E40" t="s">
        <v>2</v>
      </c>
      <c r="F40">
        <v>8.33</v>
      </c>
    </row>
    <row r="41" spans="1:6">
      <c r="A41">
        <v>171</v>
      </c>
      <c r="B41">
        <v>0.125</v>
      </c>
      <c r="C41">
        <v>1</v>
      </c>
      <c r="D41">
        <v>3</v>
      </c>
      <c r="E41" t="s">
        <v>3</v>
      </c>
      <c r="F41">
        <v>8.5399999999999991</v>
      </c>
    </row>
    <row r="42" spans="1:6">
      <c r="A42">
        <v>171</v>
      </c>
      <c r="B42">
        <v>0.125</v>
      </c>
      <c r="C42">
        <v>1</v>
      </c>
      <c r="D42">
        <v>3</v>
      </c>
      <c r="E42" t="s">
        <v>4</v>
      </c>
      <c r="F42">
        <v>6.12</v>
      </c>
    </row>
    <row r="43" spans="1:6">
      <c r="A43">
        <v>171</v>
      </c>
      <c r="B43">
        <v>0.125</v>
      </c>
      <c r="C43">
        <v>1</v>
      </c>
      <c r="D43">
        <v>3</v>
      </c>
      <c r="E43" t="s">
        <v>5</v>
      </c>
      <c r="F43">
        <v>5.95</v>
      </c>
    </row>
    <row r="44" spans="1:6">
      <c r="A44">
        <v>171</v>
      </c>
      <c r="B44">
        <v>0.125</v>
      </c>
      <c r="C44">
        <v>2</v>
      </c>
      <c r="D44">
        <v>2</v>
      </c>
      <c r="E44" t="s">
        <v>2</v>
      </c>
      <c r="F44">
        <v>7.86</v>
      </c>
    </row>
    <row r="45" spans="1:6">
      <c r="A45">
        <v>171</v>
      </c>
      <c r="B45">
        <v>0.125</v>
      </c>
      <c r="C45">
        <v>2</v>
      </c>
      <c r="D45">
        <v>2</v>
      </c>
      <c r="E45" t="s">
        <v>3</v>
      </c>
      <c r="F45">
        <v>7.05</v>
      </c>
    </row>
    <row r="46" spans="1:6">
      <c r="A46">
        <v>171</v>
      </c>
      <c r="B46">
        <v>0.125</v>
      </c>
      <c r="C46">
        <v>2</v>
      </c>
      <c r="D46">
        <v>2</v>
      </c>
      <c r="E46" t="s">
        <v>4</v>
      </c>
      <c r="F46">
        <v>5.8</v>
      </c>
    </row>
    <row r="47" spans="1:6">
      <c r="A47">
        <v>171</v>
      </c>
      <c r="B47">
        <v>0.125</v>
      </c>
      <c r="C47">
        <v>2</v>
      </c>
      <c r="D47">
        <v>2</v>
      </c>
      <c r="E47" t="s">
        <v>5</v>
      </c>
      <c r="F47">
        <v>5.81</v>
      </c>
    </row>
    <row r="48" spans="1:6">
      <c r="A48">
        <v>171</v>
      </c>
      <c r="B48">
        <v>0.125</v>
      </c>
      <c r="C48">
        <v>2</v>
      </c>
      <c r="D48">
        <v>3</v>
      </c>
      <c r="E48" t="s">
        <v>2</v>
      </c>
      <c r="F48">
        <v>8.3699999999999992</v>
      </c>
    </row>
    <row r="49" spans="1:6">
      <c r="A49">
        <v>171</v>
      </c>
      <c r="B49">
        <v>0.125</v>
      </c>
      <c r="C49">
        <v>2</v>
      </c>
      <c r="D49">
        <v>3</v>
      </c>
      <c r="E49" t="s">
        <v>3</v>
      </c>
      <c r="F49">
        <v>8.24</v>
      </c>
    </row>
    <row r="50" spans="1:6">
      <c r="A50">
        <v>171</v>
      </c>
      <c r="B50">
        <v>0.125</v>
      </c>
      <c r="C50">
        <v>2</v>
      </c>
      <c r="D50">
        <v>3</v>
      </c>
      <c r="E50" t="s">
        <v>4</v>
      </c>
      <c r="F50">
        <v>6.07</v>
      </c>
    </row>
    <row r="51" spans="1:6">
      <c r="A51">
        <v>171</v>
      </c>
      <c r="B51">
        <v>0.125</v>
      </c>
      <c r="C51">
        <v>2</v>
      </c>
      <c r="D51">
        <v>3</v>
      </c>
      <c r="E51" t="s">
        <v>5</v>
      </c>
      <c r="F51">
        <v>5.92</v>
      </c>
    </row>
    <row r="52" spans="1:6">
      <c r="A52">
        <v>171</v>
      </c>
      <c r="B52">
        <v>0.125</v>
      </c>
      <c r="C52">
        <v>3</v>
      </c>
      <c r="D52">
        <v>2</v>
      </c>
      <c r="E52" t="s">
        <v>2</v>
      </c>
      <c r="F52">
        <v>7.9</v>
      </c>
    </row>
    <row r="53" spans="1:6">
      <c r="A53">
        <v>171</v>
      </c>
      <c r="B53">
        <v>0.125</v>
      </c>
      <c r="C53">
        <v>3</v>
      </c>
      <c r="D53">
        <v>2</v>
      </c>
      <c r="E53" t="s">
        <v>3</v>
      </c>
      <c r="F53">
        <v>6.85</v>
      </c>
    </row>
    <row r="54" spans="1:6">
      <c r="A54">
        <v>171</v>
      </c>
      <c r="B54">
        <v>0.125</v>
      </c>
      <c r="C54">
        <v>3</v>
      </c>
      <c r="D54">
        <v>2</v>
      </c>
      <c r="E54" t="s">
        <v>4</v>
      </c>
      <c r="F54">
        <v>5.82</v>
      </c>
    </row>
    <row r="55" spans="1:6">
      <c r="A55">
        <v>171</v>
      </c>
      <c r="B55">
        <v>0.125</v>
      </c>
      <c r="C55">
        <v>3</v>
      </c>
      <c r="D55">
        <v>2</v>
      </c>
      <c r="E55" t="s">
        <v>5</v>
      </c>
      <c r="F55">
        <v>5.95</v>
      </c>
    </row>
    <row r="56" spans="1:6">
      <c r="A56">
        <v>171</v>
      </c>
      <c r="B56">
        <v>0.125</v>
      </c>
      <c r="C56">
        <v>3</v>
      </c>
      <c r="D56">
        <v>3</v>
      </c>
      <c r="E56" t="s">
        <v>2</v>
      </c>
      <c r="F56">
        <v>8.35</v>
      </c>
    </row>
    <row r="57" spans="1:6">
      <c r="A57">
        <v>171</v>
      </c>
      <c r="B57">
        <v>0.125</v>
      </c>
      <c r="C57">
        <v>3</v>
      </c>
      <c r="D57">
        <v>3</v>
      </c>
      <c r="E57" t="s">
        <v>3</v>
      </c>
      <c r="F57">
        <v>8.43</v>
      </c>
    </row>
    <row r="58" spans="1:6">
      <c r="A58">
        <v>171</v>
      </c>
      <c r="B58">
        <v>0.125</v>
      </c>
      <c r="C58">
        <v>3</v>
      </c>
      <c r="D58">
        <v>3</v>
      </c>
      <c r="E58" t="s">
        <v>4</v>
      </c>
      <c r="F58">
        <v>6.08</v>
      </c>
    </row>
    <row r="59" spans="1:6">
      <c r="A59">
        <v>171</v>
      </c>
      <c r="B59">
        <v>0.125</v>
      </c>
      <c r="C59">
        <v>3</v>
      </c>
      <c r="D59">
        <v>3</v>
      </c>
      <c r="E59" t="s">
        <v>5</v>
      </c>
      <c r="F59">
        <v>5.98</v>
      </c>
    </row>
    <row r="60" spans="1:6">
      <c r="A60">
        <v>172</v>
      </c>
      <c r="B60">
        <v>1</v>
      </c>
      <c r="C60">
        <v>1</v>
      </c>
      <c r="D60">
        <v>2</v>
      </c>
      <c r="E60" t="s">
        <v>2</v>
      </c>
      <c r="F60">
        <v>7.71</v>
      </c>
    </row>
    <row r="61" spans="1:6">
      <c r="A61">
        <v>172</v>
      </c>
      <c r="B61">
        <v>1</v>
      </c>
      <c r="C61">
        <v>1</v>
      </c>
      <c r="D61">
        <v>2</v>
      </c>
      <c r="E61" t="s">
        <v>3</v>
      </c>
      <c r="F61">
        <v>7.73</v>
      </c>
    </row>
    <row r="62" spans="1:6">
      <c r="A62">
        <v>172</v>
      </c>
      <c r="B62">
        <v>1</v>
      </c>
      <c r="C62">
        <v>1</v>
      </c>
      <c r="D62">
        <v>2</v>
      </c>
      <c r="E62" t="s">
        <v>4</v>
      </c>
      <c r="F62">
        <v>6.48</v>
      </c>
    </row>
    <row r="63" spans="1:6">
      <c r="A63">
        <v>172</v>
      </c>
      <c r="B63">
        <v>1</v>
      </c>
      <c r="C63">
        <v>1</v>
      </c>
      <c r="D63">
        <v>2</v>
      </c>
      <c r="E63" t="s">
        <v>5</v>
      </c>
      <c r="F63">
        <v>6.21</v>
      </c>
    </row>
    <row r="64" spans="1:6">
      <c r="A64">
        <v>172</v>
      </c>
      <c r="B64">
        <v>1</v>
      </c>
      <c r="C64">
        <v>1</v>
      </c>
      <c r="D64">
        <v>3</v>
      </c>
      <c r="E64" t="s">
        <v>2</v>
      </c>
      <c r="F64">
        <v>8.33</v>
      </c>
    </row>
    <row r="65" spans="1:6">
      <c r="A65">
        <v>172</v>
      </c>
      <c r="B65">
        <v>1</v>
      </c>
      <c r="C65">
        <v>1</v>
      </c>
      <c r="D65">
        <v>3</v>
      </c>
      <c r="E65" t="s">
        <v>3</v>
      </c>
      <c r="F65">
        <v>8.2100000000000009</v>
      </c>
    </row>
    <row r="66" spans="1:6">
      <c r="A66">
        <v>172</v>
      </c>
      <c r="B66">
        <v>1</v>
      </c>
      <c r="C66">
        <v>1</v>
      </c>
      <c r="D66">
        <v>3</v>
      </c>
      <c r="E66" t="s">
        <v>4</v>
      </c>
      <c r="F66">
        <v>5.98</v>
      </c>
    </row>
    <row r="67" spans="1:6">
      <c r="A67">
        <v>172</v>
      </c>
      <c r="B67">
        <v>1</v>
      </c>
      <c r="C67">
        <v>1</v>
      </c>
      <c r="D67">
        <v>3</v>
      </c>
      <c r="E67" t="s">
        <v>5</v>
      </c>
      <c r="F67">
        <v>5.91</v>
      </c>
    </row>
    <row r="68" spans="1:6">
      <c r="A68">
        <v>172</v>
      </c>
      <c r="B68">
        <v>1</v>
      </c>
      <c r="C68">
        <v>2</v>
      </c>
      <c r="D68">
        <v>2</v>
      </c>
      <c r="E68" t="s">
        <v>2</v>
      </c>
      <c r="F68">
        <v>7.48</v>
      </c>
    </row>
    <row r="69" spans="1:6">
      <c r="A69">
        <v>172</v>
      </c>
      <c r="B69">
        <v>1</v>
      </c>
      <c r="C69">
        <v>2</v>
      </c>
      <c r="D69">
        <v>2</v>
      </c>
      <c r="E69" t="s">
        <v>3</v>
      </c>
      <c r="F69">
        <v>6.89</v>
      </c>
    </row>
    <row r="70" spans="1:6">
      <c r="A70">
        <v>172</v>
      </c>
      <c r="B70">
        <v>1</v>
      </c>
      <c r="C70">
        <v>2</v>
      </c>
      <c r="D70">
        <v>2</v>
      </c>
      <c r="E70" t="s">
        <v>4</v>
      </c>
      <c r="F70">
        <v>6.21</v>
      </c>
    </row>
    <row r="71" spans="1:6">
      <c r="A71">
        <v>172</v>
      </c>
      <c r="B71">
        <v>1</v>
      </c>
      <c r="C71">
        <v>2</v>
      </c>
      <c r="D71">
        <v>2</v>
      </c>
      <c r="E71" t="s">
        <v>5</v>
      </c>
      <c r="F71">
        <v>5.96</v>
      </c>
    </row>
    <row r="72" spans="1:6">
      <c r="A72">
        <v>172</v>
      </c>
      <c r="B72">
        <v>1</v>
      </c>
      <c r="C72">
        <v>2</v>
      </c>
      <c r="D72">
        <v>3</v>
      </c>
      <c r="E72" t="s">
        <v>2</v>
      </c>
      <c r="F72">
        <v>8.43</v>
      </c>
    </row>
    <row r="73" spans="1:6">
      <c r="A73">
        <v>172</v>
      </c>
      <c r="B73">
        <v>1</v>
      </c>
      <c r="C73">
        <v>2</v>
      </c>
      <c r="D73">
        <v>3</v>
      </c>
      <c r="E73" t="s">
        <v>3</v>
      </c>
      <c r="F73">
        <v>8.23</v>
      </c>
    </row>
    <row r="74" spans="1:6">
      <c r="A74">
        <v>172</v>
      </c>
      <c r="B74">
        <v>1</v>
      </c>
      <c r="C74">
        <v>2</v>
      </c>
      <c r="D74">
        <v>3</v>
      </c>
      <c r="E74" t="s">
        <v>4</v>
      </c>
      <c r="F74">
        <v>5.92</v>
      </c>
    </row>
    <row r="75" spans="1:6">
      <c r="A75">
        <v>172</v>
      </c>
      <c r="B75">
        <v>1</v>
      </c>
      <c r="C75">
        <v>2</v>
      </c>
      <c r="D75">
        <v>3</v>
      </c>
      <c r="E75" t="s">
        <v>5</v>
      </c>
      <c r="F75">
        <v>5.88</v>
      </c>
    </row>
    <row r="76" spans="1:6">
      <c r="A76">
        <v>172</v>
      </c>
      <c r="B76">
        <v>1</v>
      </c>
      <c r="C76">
        <v>3</v>
      </c>
      <c r="D76">
        <v>2</v>
      </c>
      <c r="E76" t="s">
        <v>2</v>
      </c>
      <c r="F76">
        <v>7.65</v>
      </c>
    </row>
    <row r="77" spans="1:6">
      <c r="A77">
        <v>172</v>
      </c>
      <c r="B77">
        <v>1</v>
      </c>
      <c r="C77">
        <v>3</v>
      </c>
      <c r="D77">
        <v>2</v>
      </c>
      <c r="E77" t="s">
        <v>3</v>
      </c>
      <c r="F77">
        <v>7.58</v>
      </c>
    </row>
    <row r="78" spans="1:6">
      <c r="A78">
        <v>172</v>
      </c>
      <c r="B78">
        <v>1</v>
      </c>
      <c r="C78">
        <v>3</v>
      </c>
      <c r="D78">
        <v>2</v>
      </c>
      <c r="E78" t="s">
        <v>4</v>
      </c>
      <c r="F78">
        <v>6.27</v>
      </c>
    </row>
    <row r="79" spans="1:6">
      <c r="A79">
        <v>172</v>
      </c>
      <c r="B79">
        <v>1</v>
      </c>
      <c r="C79">
        <v>3</v>
      </c>
      <c r="D79">
        <v>2</v>
      </c>
      <c r="E79" t="s">
        <v>5</v>
      </c>
      <c r="F79">
        <v>6.08</v>
      </c>
    </row>
    <row r="80" spans="1:6">
      <c r="A80">
        <v>172</v>
      </c>
      <c r="B80">
        <v>1</v>
      </c>
      <c r="C80">
        <v>3</v>
      </c>
      <c r="D80">
        <v>3</v>
      </c>
      <c r="E80" t="s">
        <v>2</v>
      </c>
      <c r="F80">
        <v>8.39</v>
      </c>
    </row>
    <row r="81" spans="1:6">
      <c r="A81">
        <v>172</v>
      </c>
      <c r="B81">
        <v>1</v>
      </c>
      <c r="C81">
        <v>3</v>
      </c>
      <c r="D81">
        <v>3</v>
      </c>
      <c r="E81" t="s">
        <v>3</v>
      </c>
      <c r="F81">
        <v>8.07</v>
      </c>
    </row>
    <row r="82" spans="1:6">
      <c r="A82">
        <v>172</v>
      </c>
      <c r="B82">
        <v>1</v>
      </c>
      <c r="C82">
        <v>3</v>
      </c>
      <c r="D82">
        <v>3</v>
      </c>
      <c r="E82" t="s">
        <v>4</v>
      </c>
      <c r="F82">
        <v>6.14</v>
      </c>
    </row>
    <row r="83" spans="1:6">
      <c r="A83">
        <v>172</v>
      </c>
      <c r="B83">
        <v>1</v>
      </c>
      <c r="C83">
        <v>3</v>
      </c>
      <c r="D83">
        <v>3</v>
      </c>
      <c r="E83" t="s">
        <v>5</v>
      </c>
      <c r="F83">
        <v>6</v>
      </c>
    </row>
    <row r="84" spans="1:6">
      <c r="A84">
        <v>173</v>
      </c>
      <c r="B84">
        <v>2</v>
      </c>
      <c r="C84">
        <v>1</v>
      </c>
      <c r="D84">
        <v>2</v>
      </c>
      <c r="E84" t="s">
        <v>2</v>
      </c>
      <c r="F84">
        <v>7.44</v>
      </c>
    </row>
    <row r="85" spans="1:6">
      <c r="A85">
        <v>173</v>
      </c>
      <c r="B85">
        <v>2</v>
      </c>
      <c r="C85">
        <v>1</v>
      </c>
      <c r="D85">
        <v>2</v>
      </c>
      <c r="E85" t="s">
        <v>3</v>
      </c>
      <c r="F85">
        <v>7.78</v>
      </c>
    </row>
    <row r="86" spans="1:6">
      <c r="A86">
        <v>173</v>
      </c>
      <c r="B86">
        <v>2</v>
      </c>
      <c r="C86">
        <v>1</v>
      </c>
      <c r="D86">
        <v>2</v>
      </c>
      <c r="E86" t="s">
        <v>4</v>
      </c>
      <c r="F86">
        <v>6.08</v>
      </c>
    </row>
    <row r="87" spans="1:6">
      <c r="A87">
        <v>173</v>
      </c>
      <c r="B87">
        <v>2</v>
      </c>
      <c r="C87">
        <v>1</v>
      </c>
      <c r="D87">
        <v>2</v>
      </c>
      <c r="E87" t="s">
        <v>5</v>
      </c>
      <c r="F87">
        <v>6.2</v>
      </c>
    </row>
    <row r="88" spans="1:6">
      <c r="A88">
        <v>173</v>
      </c>
      <c r="B88">
        <v>2</v>
      </c>
      <c r="C88">
        <v>1</v>
      </c>
      <c r="D88">
        <v>3</v>
      </c>
      <c r="E88" t="s">
        <v>2</v>
      </c>
      <c r="F88">
        <v>8.01</v>
      </c>
    </row>
    <row r="89" spans="1:6">
      <c r="A89">
        <v>173</v>
      </c>
      <c r="B89">
        <v>2</v>
      </c>
      <c r="C89">
        <v>1</v>
      </c>
      <c r="D89">
        <v>3</v>
      </c>
      <c r="E89" t="s">
        <v>3</v>
      </c>
      <c r="F89">
        <v>7.61</v>
      </c>
    </row>
    <row r="90" spans="1:6">
      <c r="A90">
        <v>173</v>
      </c>
      <c r="B90">
        <v>2</v>
      </c>
      <c r="C90">
        <v>1</v>
      </c>
      <c r="D90">
        <v>3</v>
      </c>
      <c r="E90" t="s">
        <v>4</v>
      </c>
      <c r="F90">
        <v>5.75</v>
      </c>
    </row>
    <row r="91" spans="1:6">
      <c r="A91">
        <v>173</v>
      </c>
      <c r="B91">
        <v>2</v>
      </c>
      <c r="C91">
        <v>1</v>
      </c>
      <c r="D91">
        <v>3</v>
      </c>
      <c r="E91" t="s">
        <v>5</v>
      </c>
      <c r="F91">
        <v>5.99</v>
      </c>
    </row>
    <row r="92" spans="1:6">
      <c r="A92">
        <v>173</v>
      </c>
      <c r="B92">
        <v>2</v>
      </c>
      <c r="C92">
        <v>2</v>
      </c>
      <c r="D92">
        <v>2</v>
      </c>
      <c r="E92" t="s">
        <v>2</v>
      </c>
      <c r="F92">
        <v>7.29</v>
      </c>
    </row>
    <row r="93" spans="1:6">
      <c r="A93">
        <v>173</v>
      </c>
      <c r="B93">
        <v>2</v>
      </c>
      <c r="C93">
        <v>2</v>
      </c>
      <c r="D93">
        <v>2</v>
      </c>
      <c r="E93" t="s">
        <v>3</v>
      </c>
      <c r="F93">
        <v>7.98</v>
      </c>
    </row>
    <row r="94" spans="1:6">
      <c r="A94">
        <v>173</v>
      </c>
      <c r="B94">
        <v>2</v>
      </c>
      <c r="C94">
        <v>2</v>
      </c>
      <c r="D94">
        <v>2</v>
      </c>
      <c r="E94" t="s">
        <v>4</v>
      </c>
      <c r="F94">
        <v>6.08</v>
      </c>
    </row>
    <row r="95" spans="1:6">
      <c r="A95">
        <v>173</v>
      </c>
      <c r="B95">
        <v>2</v>
      </c>
      <c r="C95">
        <v>2</v>
      </c>
      <c r="D95">
        <v>2</v>
      </c>
      <c r="E95" t="s">
        <v>5</v>
      </c>
      <c r="F95">
        <v>5.99</v>
      </c>
    </row>
    <row r="96" spans="1:6">
      <c r="A96">
        <v>173</v>
      </c>
      <c r="B96">
        <v>2</v>
      </c>
      <c r="C96">
        <v>2</v>
      </c>
      <c r="D96">
        <v>3</v>
      </c>
      <c r="E96" t="s">
        <v>2</v>
      </c>
      <c r="F96">
        <v>8</v>
      </c>
    </row>
    <row r="97" spans="1:6">
      <c r="A97">
        <v>173</v>
      </c>
      <c r="B97">
        <v>2</v>
      </c>
      <c r="C97">
        <v>2</v>
      </c>
      <c r="D97">
        <v>3</v>
      </c>
      <c r="E97" t="s">
        <v>3</v>
      </c>
      <c r="F97">
        <v>7.24</v>
      </c>
    </row>
    <row r="98" spans="1:6">
      <c r="A98">
        <v>173</v>
      </c>
      <c r="B98">
        <v>2</v>
      </c>
      <c r="C98">
        <v>2</v>
      </c>
      <c r="D98">
        <v>3</v>
      </c>
      <c r="E98" t="s">
        <v>4</v>
      </c>
      <c r="F98">
        <v>5.71</v>
      </c>
    </row>
    <row r="99" spans="1:6">
      <c r="A99">
        <v>173</v>
      </c>
      <c r="B99">
        <v>2</v>
      </c>
      <c r="C99">
        <v>2</v>
      </c>
      <c r="D99">
        <v>3</v>
      </c>
      <c r="E99" t="s">
        <v>5</v>
      </c>
      <c r="F99">
        <v>5.85</v>
      </c>
    </row>
    <row r="100" spans="1:6">
      <c r="A100">
        <v>173</v>
      </c>
      <c r="B100">
        <v>2</v>
      </c>
      <c r="C100">
        <v>3</v>
      </c>
      <c r="D100">
        <v>2</v>
      </c>
      <c r="E100" t="s">
        <v>2</v>
      </c>
      <c r="F100">
        <v>7.39</v>
      </c>
    </row>
    <row r="101" spans="1:6">
      <c r="A101">
        <v>173</v>
      </c>
      <c r="B101">
        <v>2</v>
      </c>
      <c r="C101">
        <v>3</v>
      </c>
      <c r="D101">
        <v>2</v>
      </c>
      <c r="E101" t="s">
        <v>3</v>
      </c>
      <c r="F101">
        <v>8.1999999999999993</v>
      </c>
    </row>
    <row r="102" spans="1:6">
      <c r="A102">
        <v>173</v>
      </c>
      <c r="B102">
        <v>2</v>
      </c>
      <c r="C102">
        <v>3</v>
      </c>
      <c r="D102">
        <v>2</v>
      </c>
      <c r="E102" t="s">
        <v>4</v>
      </c>
      <c r="F102">
        <v>6.21</v>
      </c>
    </row>
    <row r="103" spans="1:6">
      <c r="A103">
        <v>173</v>
      </c>
      <c r="B103">
        <v>2</v>
      </c>
      <c r="C103">
        <v>3</v>
      </c>
      <c r="D103">
        <v>2</v>
      </c>
      <c r="E103" t="s">
        <v>5</v>
      </c>
      <c r="F103">
        <v>6.01</v>
      </c>
    </row>
    <row r="104" spans="1:6">
      <c r="A104">
        <v>173</v>
      </c>
      <c r="B104">
        <v>2</v>
      </c>
      <c r="C104">
        <v>3</v>
      </c>
      <c r="D104">
        <v>3</v>
      </c>
      <c r="E104" t="s">
        <v>2</v>
      </c>
      <c r="F104">
        <v>8.19</v>
      </c>
    </row>
    <row r="105" spans="1:6">
      <c r="A105">
        <v>173</v>
      </c>
      <c r="B105">
        <v>2</v>
      </c>
      <c r="C105">
        <v>3</v>
      </c>
      <c r="D105">
        <v>3</v>
      </c>
      <c r="E105" t="s">
        <v>3</v>
      </c>
      <c r="F105">
        <v>8.02</v>
      </c>
    </row>
    <row r="106" spans="1:6">
      <c r="A106">
        <v>173</v>
      </c>
      <c r="B106">
        <v>2</v>
      </c>
      <c r="C106">
        <v>3</v>
      </c>
      <c r="D106">
        <v>3</v>
      </c>
      <c r="E106" t="s">
        <v>4</v>
      </c>
      <c r="F106">
        <v>6.16</v>
      </c>
    </row>
    <row r="107" spans="1:6">
      <c r="A107">
        <v>173</v>
      </c>
      <c r="B107">
        <v>2</v>
      </c>
      <c r="C107">
        <v>3</v>
      </c>
      <c r="D107">
        <v>3</v>
      </c>
      <c r="E107" t="s">
        <v>5</v>
      </c>
      <c r="F107">
        <v>6</v>
      </c>
    </row>
    <row r="108" spans="1:6">
      <c r="A108">
        <v>175</v>
      </c>
      <c r="B108">
        <v>4</v>
      </c>
      <c r="C108">
        <v>1</v>
      </c>
      <c r="D108">
        <v>2</v>
      </c>
      <c r="E108" t="s">
        <v>2</v>
      </c>
      <c r="F108">
        <v>7.49</v>
      </c>
    </row>
    <row r="109" spans="1:6">
      <c r="A109">
        <v>175</v>
      </c>
      <c r="B109">
        <v>4</v>
      </c>
      <c r="C109">
        <v>1</v>
      </c>
      <c r="D109">
        <v>2</v>
      </c>
      <c r="E109" t="s">
        <v>3</v>
      </c>
      <c r="F109">
        <v>7.58</v>
      </c>
    </row>
    <row r="110" spans="1:6">
      <c r="A110">
        <v>175</v>
      </c>
      <c r="B110">
        <v>4</v>
      </c>
      <c r="C110">
        <v>1</v>
      </c>
      <c r="D110">
        <v>2</v>
      </c>
      <c r="E110" t="s">
        <v>4</v>
      </c>
      <c r="F110">
        <v>6.2</v>
      </c>
    </row>
    <row r="111" spans="1:6">
      <c r="A111">
        <v>175</v>
      </c>
      <c r="B111">
        <v>4</v>
      </c>
      <c r="C111">
        <v>1</v>
      </c>
      <c r="D111">
        <v>2</v>
      </c>
      <c r="E111" t="s">
        <v>5</v>
      </c>
      <c r="F111">
        <v>5.79</v>
      </c>
    </row>
    <row r="112" spans="1:6">
      <c r="A112">
        <v>175</v>
      </c>
      <c r="B112">
        <v>4</v>
      </c>
      <c r="C112">
        <v>1</v>
      </c>
      <c r="D112">
        <v>3</v>
      </c>
      <c r="E112" t="s">
        <v>2</v>
      </c>
      <c r="F112">
        <v>7.98</v>
      </c>
    </row>
    <row r="113" spans="1:6">
      <c r="A113">
        <v>175</v>
      </c>
      <c r="B113">
        <v>4</v>
      </c>
      <c r="C113">
        <v>1</v>
      </c>
      <c r="D113">
        <v>3</v>
      </c>
      <c r="E113" t="s">
        <v>3</v>
      </c>
      <c r="F113">
        <v>7.9</v>
      </c>
    </row>
    <row r="114" spans="1:6">
      <c r="A114">
        <v>175</v>
      </c>
      <c r="B114">
        <v>4</v>
      </c>
      <c r="C114">
        <v>1</v>
      </c>
      <c r="D114">
        <v>3</v>
      </c>
      <c r="E114" t="s">
        <v>4</v>
      </c>
      <c r="F114">
        <v>5.93</v>
      </c>
    </row>
    <row r="115" spans="1:6">
      <c r="A115">
        <v>175</v>
      </c>
      <c r="B115">
        <v>4</v>
      </c>
      <c r="C115">
        <v>1</v>
      </c>
      <c r="D115">
        <v>3</v>
      </c>
      <c r="E115" t="s">
        <v>5</v>
      </c>
      <c r="F115">
        <v>5.69</v>
      </c>
    </row>
    <row r="116" spans="1:6">
      <c r="A116">
        <v>175</v>
      </c>
      <c r="B116">
        <v>4</v>
      </c>
      <c r="C116">
        <v>2</v>
      </c>
      <c r="D116">
        <v>2</v>
      </c>
      <c r="E116" t="s">
        <v>2</v>
      </c>
      <c r="F116">
        <v>7.66</v>
      </c>
    </row>
    <row r="117" spans="1:6">
      <c r="A117">
        <v>175</v>
      </c>
      <c r="B117">
        <v>4</v>
      </c>
      <c r="C117">
        <v>2</v>
      </c>
      <c r="D117">
        <v>2</v>
      </c>
      <c r="E117" t="s">
        <v>3</v>
      </c>
      <c r="F117">
        <v>7.95</v>
      </c>
    </row>
    <row r="118" spans="1:6">
      <c r="A118">
        <v>175</v>
      </c>
      <c r="B118">
        <v>4</v>
      </c>
      <c r="C118">
        <v>2</v>
      </c>
      <c r="D118">
        <v>2</v>
      </c>
      <c r="E118" t="s">
        <v>4</v>
      </c>
      <c r="F118">
        <v>6.37</v>
      </c>
    </row>
    <row r="119" spans="1:6">
      <c r="A119">
        <v>175</v>
      </c>
      <c r="B119">
        <v>4</v>
      </c>
      <c r="C119">
        <v>2</v>
      </c>
      <c r="D119">
        <v>2</v>
      </c>
      <c r="E119" t="s">
        <v>5</v>
      </c>
      <c r="F119">
        <v>6.05</v>
      </c>
    </row>
    <row r="120" spans="1:6">
      <c r="A120">
        <v>175</v>
      </c>
      <c r="B120">
        <v>4</v>
      </c>
      <c r="C120">
        <v>2</v>
      </c>
      <c r="D120">
        <v>3</v>
      </c>
      <c r="E120" t="s">
        <v>2</v>
      </c>
      <c r="F120">
        <v>7.97</v>
      </c>
    </row>
    <row r="121" spans="1:6">
      <c r="A121">
        <v>175</v>
      </c>
      <c r="B121">
        <v>4</v>
      </c>
      <c r="C121">
        <v>2</v>
      </c>
      <c r="D121">
        <v>3</v>
      </c>
      <c r="E121" t="s">
        <v>3</v>
      </c>
      <c r="F121">
        <v>8.19</v>
      </c>
    </row>
    <row r="122" spans="1:6">
      <c r="A122">
        <v>175</v>
      </c>
      <c r="B122">
        <v>4</v>
      </c>
      <c r="C122">
        <v>2</v>
      </c>
      <c r="D122">
        <v>3</v>
      </c>
      <c r="E122" t="s">
        <v>4</v>
      </c>
      <c r="F122">
        <v>6.72</v>
      </c>
    </row>
    <row r="123" spans="1:6">
      <c r="A123">
        <v>175</v>
      </c>
      <c r="B123">
        <v>4</v>
      </c>
      <c r="C123">
        <v>2</v>
      </c>
      <c r="D123">
        <v>3</v>
      </c>
      <c r="E123" t="s">
        <v>5</v>
      </c>
      <c r="F123">
        <v>5.84</v>
      </c>
    </row>
    <row r="124" spans="1:6">
      <c r="A124">
        <v>175</v>
      </c>
      <c r="B124">
        <v>4</v>
      </c>
      <c r="C124">
        <v>3</v>
      </c>
      <c r="D124">
        <v>2</v>
      </c>
      <c r="E124" t="s">
        <v>2</v>
      </c>
      <c r="F124">
        <v>7.77</v>
      </c>
    </row>
    <row r="125" spans="1:6">
      <c r="A125">
        <v>175</v>
      </c>
      <c r="B125">
        <v>4</v>
      </c>
      <c r="C125">
        <v>3</v>
      </c>
      <c r="D125">
        <v>2</v>
      </c>
      <c r="E125" t="s">
        <v>3</v>
      </c>
      <c r="F125">
        <v>8.01</v>
      </c>
    </row>
    <row r="126" spans="1:6">
      <c r="A126">
        <v>175</v>
      </c>
      <c r="B126">
        <v>4</v>
      </c>
      <c r="C126">
        <v>3</v>
      </c>
      <c r="D126">
        <v>2</v>
      </c>
      <c r="E126" t="s">
        <v>4</v>
      </c>
      <c r="F126">
        <v>6.84</v>
      </c>
    </row>
    <row r="127" spans="1:6">
      <c r="A127">
        <v>175</v>
      </c>
      <c r="B127">
        <v>4</v>
      </c>
      <c r="C127">
        <v>3</v>
      </c>
      <c r="D127">
        <v>2</v>
      </c>
      <c r="E127" t="s">
        <v>5</v>
      </c>
      <c r="F127">
        <v>6.34</v>
      </c>
    </row>
    <row r="128" spans="1:6">
      <c r="A128">
        <v>175</v>
      </c>
      <c r="B128">
        <v>4</v>
      </c>
      <c r="C128">
        <v>3</v>
      </c>
      <c r="D128">
        <v>3</v>
      </c>
      <c r="E128" t="s">
        <v>2</v>
      </c>
      <c r="F128">
        <v>8.1199999999999992</v>
      </c>
    </row>
    <row r="129" spans="1:6">
      <c r="A129">
        <v>175</v>
      </c>
      <c r="B129">
        <v>4</v>
      </c>
      <c r="C129">
        <v>3</v>
      </c>
      <c r="D129">
        <v>3</v>
      </c>
      <c r="E129" t="s">
        <v>3</v>
      </c>
      <c r="F129">
        <v>7.82</v>
      </c>
    </row>
    <row r="130" spans="1:6">
      <c r="A130">
        <v>175</v>
      </c>
      <c r="B130">
        <v>4</v>
      </c>
      <c r="C130">
        <v>3</v>
      </c>
      <c r="D130">
        <v>3</v>
      </c>
      <c r="E130" t="s">
        <v>4</v>
      </c>
      <c r="F130">
        <v>6.18</v>
      </c>
    </row>
    <row r="131" spans="1:6">
      <c r="A131">
        <v>175</v>
      </c>
      <c r="B131">
        <v>4</v>
      </c>
      <c r="C131">
        <v>3</v>
      </c>
      <c r="D131">
        <v>3</v>
      </c>
      <c r="E131" t="s">
        <v>5</v>
      </c>
      <c r="F131">
        <v>6.07</v>
      </c>
    </row>
    <row r="132" spans="1:6">
      <c r="A132">
        <v>177</v>
      </c>
      <c r="B132">
        <v>6</v>
      </c>
      <c r="C132">
        <v>1</v>
      </c>
      <c r="D132">
        <v>2</v>
      </c>
      <c r="E132" t="s">
        <v>2</v>
      </c>
      <c r="F132">
        <v>7.53</v>
      </c>
    </row>
    <row r="133" spans="1:6">
      <c r="A133">
        <v>177</v>
      </c>
      <c r="B133">
        <v>6</v>
      </c>
      <c r="C133">
        <v>1</v>
      </c>
      <c r="D133">
        <v>2</v>
      </c>
      <c r="E133" t="s">
        <v>3</v>
      </c>
      <c r="F133">
        <v>7.95</v>
      </c>
    </row>
    <row r="134" spans="1:6">
      <c r="A134">
        <v>177</v>
      </c>
      <c r="B134">
        <v>6</v>
      </c>
      <c r="C134">
        <v>1</v>
      </c>
      <c r="D134">
        <v>2</v>
      </c>
      <c r="E134" t="s">
        <v>4</v>
      </c>
      <c r="F134">
        <v>6.56</v>
      </c>
    </row>
    <row r="135" spans="1:6">
      <c r="A135">
        <v>177</v>
      </c>
      <c r="B135">
        <v>6</v>
      </c>
      <c r="C135">
        <v>1</v>
      </c>
      <c r="D135">
        <v>2</v>
      </c>
      <c r="E135" t="s">
        <v>5</v>
      </c>
      <c r="F135">
        <v>5.71</v>
      </c>
    </row>
    <row r="136" spans="1:6">
      <c r="A136">
        <v>177</v>
      </c>
      <c r="B136">
        <v>6</v>
      </c>
      <c r="C136">
        <v>1</v>
      </c>
      <c r="D136">
        <v>3</v>
      </c>
      <c r="E136" t="s">
        <v>2</v>
      </c>
      <c r="F136">
        <v>7.7</v>
      </c>
    </row>
    <row r="137" spans="1:6">
      <c r="A137">
        <v>177</v>
      </c>
      <c r="B137">
        <v>6</v>
      </c>
      <c r="C137">
        <v>1</v>
      </c>
      <c r="D137">
        <v>3</v>
      </c>
      <c r="E137" t="s">
        <v>3</v>
      </c>
      <c r="F137">
        <v>6.81</v>
      </c>
    </row>
    <row r="138" spans="1:6">
      <c r="A138">
        <v>177</v>
      </c>
      <c r="B138">
        <v>6</v>
      </c>
      <c r="C138">
        <v>1</v>
      </c>
      <c r="D138">
        <v>3</v>
      </c>
      <c r="E138" t="s">
        <v>4</v>
      </c>
      <c r="F138">
        <v>5.79</v>
      </c>
    </row>
    <row r="139" spans="1:6">
      <c r="A139">
        <v>177</v>
      </c>
      <c r="B139">
        <v>6</v>
      </c>
      <c r="C139">
        <v>1</v>
      </c>
      <c r="D139">
        <v>3</v>
      </c>
      <c r="E139" t="s">
        <v>5</v>
      </c>
      <c r="F139">
        <v>5.68</v>
      </c>
    </row>
    <row r="140" spans="1:6">
      <c r="A140">
        <v>177</v>
      </c>
      <c r="B140">
        <v>6</v>
      </c>
      <c r="C140">
        <v>2</v>
      </c>
      <c r="D140">
        <v>2</v>
      </c>
      <c r="E140" t="s">
        <v>2</v>
      </c>
      <c r="F140">
        <v>7.69</v>
      </c>
    </row>
    <row r="141" spans="1:6">
      <c r="A141">
        <v>177</v>
      </c>
      <c r="B141">
        <v>6</v>
      </c>
      <c r="C141">
        <v>2</v>
      </c>
      <c r="D141">
        <v>2</v>
      </c>
      <c r="E141" t="s">
        <v>3</v>
      </c>
      <c r="F141">
        <v>7.89</v>
      </c>
    </row>
    <row r="142" spans="1:6">
      <c r="A142">
        <v>177</v>
      </c>
      <c r="B142">
        <v>6</v>
      </c>
      <c r="C142">
        <v>2</v>
      </c>
      <c r="D142">
        <v>2</v>
      </c>
      <c r="E142" t="s">
        <v>4</v>
      </c>
      <c r="F142">
        <v>6.28</v>
      </c>
    </row>
    <row r="143" spans="1:6">
      <c r="A143">
        <v>177</v>
      </c>
      <c r="B143">
        <v>6</v>
      </c>
      <c r="C143">
        <v>2</v>
      </c>
      <c r="D143">
        <v>2</v>
      </c>
      <c r="E143" t="s">
        <v>5</v>
      </c>
      <c r="F143">
        <v>5.76</v>
      </c>
    </row>
    <row r="144" spans="1:6">
      <c r="A144">
        <v>177</v>
      </c>
      <c r="B144">
        <v>6</v>
      </c>
      <c r="C144">
        <v>2</v>
      </c>
      <c r="D144">
        <v>3</v>
      </c>
      <c r="E144" t="s">
        <v>2</v>
      </c>
      <c r="F144">
        <v>7.94</v>
      </c>
    </row>
    <row r="145" spans="1:6">
      <c r="A145">
        <v>177</v>
      </c>
      <c r="B145">
        <v>6</v>
      </c>
      <c r="C145">
        <v>2</v>
      </c>
      <c r="D145">
        <v>3</v>
      </c>
      <c r="E145" t="s">
        <v>3</v>
      </c>
      <c r="F145">
        <v>7.87</v>
      </c>
    </row>
    <row r="146" spans="1:6">
      <c r="A146">
        <v>177</v>
      </c>
      <c r="B146">
        <v>6</v>
      </c>
      <c r="C146">
        <v>2</v>
      </c>
      <c r="D146">
        <v>3</v>
      </c>
      <c r="E146" t="s">
        <v>4</v>
      </c>
      <c r="F146">
        <v>5.62</v>
      </c>
    </row>
    <row r="147" spans="1:6">
      <c r="A147">
        <v>177</v>
      </c>
      <c r="B147">
        <v>6</v>
      </c>
      <c r="C147">
        <v>2</v>
      </c>
      <c r="D147">
        <v>3</v>
      </c>
      <c r="E147" t="s">
        <v>5</v>
      </c>
      <c r="F147">
        <v>5.73</v>
      </c>
    </row>
    <row r="148" spans="1:6">
      <c r="A148">
        <v>177</v>
      </c>
      <c r="B148">
        <v>6</v>
      </c>
      <c r="C148">
        <v>3</v>
      </c>
      <c r="D148">
        <v>2</v>
      </c>
      <c r="E148" t="s">
        <v>2</v>
      </c>
      <c r="F148">
        <v>7.89</v>
      </c>
    </row>
    <row r="149" spans="1:6">
      <c r="A149">
        <v>177</v>
      </c>
      <c r="B149">
        <v>6</v>
      </c>
      <c r="C149">
        <v>3</v>
      </c>
      <c r="D149">
        <v>2</v>
      </c>
      <c r="E149" t="s">
        <v>3</v>
      </c>
      <c r="F149">
        <v>8.09</v>
      </c>
    </row>
    <row r="150" spans="1:6">
      <c r="A150">
        <v>177</v>
      </c>
      <c r="B150">
        <v>6</v>
      </c>
      <c r="C150">
        <v>3</v>
      </c>
      <c r="D150">
        <v>2</v>
      </c>
      <c r="E150" t="s">
        <v>4</v>
      </c>
      <c r="F150">
        <v>7.14</v>
      </c>
    </row>
    <row r="151" spans="1:6">
      <c r="A151">
        <v>177</v>
      </c>
      <c r="B151">
        <v>6</v>
      </c>
      <c r="C151">
        <v>3</v>
      </c>
      <c r="D151">
        <v>2</v>
      </c>
      <c r="E151" t="s">
        <v>5</v>
      </c>
      <c r="F151">
        <v>6.02</v>
      </c>
    </row>
    <row r="152" spans="1:6">
      <c r="A152">
        <v>177</v>
      </c>
      <c r="B152">
        <v>6</v>
      </c>
      <c r="C152">
        <v>3</v>
      </c>
      <c r="D152">
        <v>3</v>
      </c>
      <c r="E152" t="s">
        <v>2</v>
      </c>
      <c r="F152">
        <v>8</v>
      </c>
    </row>
    <row r="153" spans="1:6">
      <c r="A153">
        <v>177</v>
      </c>
      <c r="B153">
        <v>6</v>
      </c>
      <c r="C153">
        <v>3</v>
      </c>
      <c r="D153">
        <v>3</v>
      </c>
      <c r="E153" t="s">
        <v>3</v>
      </c>
      <c r="F153">
        <v>7.54</v>
      </c>
    </row>
    <row r="154" spans="1:6">
      <c r="A154">
        <v>177</v>
      </c>
      <c r="B154">
        <v>6</v>
      </c>
      <c r="C154">
        <v>3</v>
      </c>
      <c r="D154">
        <v>3</v>
      </c>
      <c r="E154" t="s">
        <v>4</v>
      </c>
      <c r="F154">
        <v>5.88</v>
      </c>
    </row>
    <row r="155" spans="1:6">
      <c r="A155">
        <v>177</v>
      </c>
      <c r="B155">
        <v>6</v>
      </c>
      <c r="C155">
        <v>3</v>
      </c>
      <c r="D155">
        <v>3</v>
      </c>
      <c r="E155" t="s">
        <v>5</v>
      </c>
      <c r="F155">
        <v>6.01</v>
      </c>
    </row>
    <row r="156" spans="1:6">
      <c r="A156">
        <v>180</v>
      </c>
      <c r="B156">
        <v>9</v>
      </c>
      <c r="C156">
        <v>1</v>
      </c>
      <c r="D156">
        <v>2</v>
      </c>
      <c r="E156" t="s">
        <v>2</v>
      </c>
      <c r="F156">
        <v>7.47</v>
      </c>
    </row>
    <row r="157" spans="1:6">
      <c r="A157">
        <v>180</v>
      </c>
      <c r="B157">
        <v>9</v>
      </c>
      <c r="C157">
        <v>1</v>
      </c>
      <c r="D157">
        <v>2</v>
      </c>
      <c r="E157" t="s">
        <v>3</v>
      </c>
      <c r="F157">
        <v>7.3</v>
      </c>
    </row>
    <row r="158" spans="1:6">
      <c r="A158">
        <v>180</v>
      </c>
      <c r="B158">
        <v>9</v>
      </c>
      <c r="C158">
        <v>1</v>
      </c>
      <c r="D158">
        <v>2</v>
      </c>
      <c r="E158" t="s">
        <v>4</v>
      </c>
      <c r="F158">
        <v>5.51</v>
      </c>
    </row>
    <row r="159" spans="1:6">
      <c r="A159">
        <v>180</v>
      </c>
      <c r="B159">
        <v>9</v>
      </c>
      <c r="C159">
        <v>1</v>
      </c>
      <c r="D159">
        <v>2</v>
      </c>
      <c r="E159" t="s">
        <v>5</v>
      </c>
      <c r="F159">
        <v>5.52</v>
      </c>
    </row>
    <row r="160" spans="1:6">
      <c r="A160">
        <v>180</v>
      </c>
      <c r="B160">
        <v>9</v>
      </c>
      <c r="C160">
        <v>1</v>
      </c>
      <c r="D160">
        <v>3</v>
      </c>
      <c r="E160" t="s">
        <v>2</v>
      </c>
      <c r="F160">
        <v>7.56</v>
      </c>
    </row>
    <row r="161" spans="1:6">
      <c r="A161">
        <v>180</v>
      </c>
      <c r="B161">
        <v>9</v>
      </c>
      <c r="C161">
        <v>1</v>
      </c>
      <c r="D161">
        <v>3</v>
      </c>
      <c r="E161" t="s">
        <v>3</v>
      </c>
      <c r="F161">
        <v>6.76</v>
      </c>
    </row>
    <row r="162" spans="1:6">
      <c r="A162">
        <v>180</v>
      </c>
      <c r="B162">
        <v>9</v>
      </c>
      <c r="C162">
        <v>1</v>
      </c>
      <c r="D162">
        <v>3</v>
      </c>
      <c r="E162" t="s">
        <v>4</v>
      </c>
      <c r="F162">
        <v>5.37</v>
      </c>
    </row>
    <row r="163" spans="1:6">
      <c r="A163">
        <v>180</v>
      </c>
      <c r="B163">
        <v>9</v>
      </c>
      <c r="C163">
        <v>1</v>
      </c>
      <c r="D163">
        <v>3</v>
      </c>
      <c r="E163" t="s">
        <v>5</v>
      </c>
      <c r="F163">
        <v>5.82</v>
      </c>
    </row>
    <row r="164" spans="1:6">
      <c r="A164">
        <v>180</v>
      </c>
      <c r="B164">
        <v>9</v>
      </c>
      <c r="C164">
        <v>2</v>
      </c>
      <c r="D164">
        <v>2</v>
      </c>
      <c r="E164" t="s">
        <v>2</v>
      </c>
      <c r="F164">
        <v>7.31</v>
      </c>
    </row>
    <row r="165" spans="1:6">
      <c r="A165">
        <v>180</v>
      </c>
      <c r="B165">
        <v>9</v>
      </c>
      <c r="C165">
        <v>2</v>
      </c>
      <c r="D165">
        <v>2</v>
      </c>
      <c r="E165" t="s">
        <v>3</v>
      </c>
      <c r="F165">
        <v>6.85</v>
      </c>
    </row>
    <row r="166" spans="1:6">
      <c r="A166">
        <v>180</v>
      </c>
      <c r="B166">
        <v>9</v>
      </c>
      <c r="C166">
        <v>2</v>
      </c>
      <c r="D166">
        <v>2</v>
      </c>
      <c r="E166" t="s">
        <v>4</v>
      </c>
      <c r="F166">
        <v>5.63</v>
      </c>
    </row>
    <row r="167" spans="1:6">
      <c r="A167">
        <v>180</v>
      </c>
      <c r="B167">
        <v>9</v>
      </c>
      <c r="C167">
        <v>2</v>
      </c>
      <c r="D167">
        <v>2</v>
      </c>
      <c r="E167" t="s">
        <v>5</v>
      </c>
      <c r="F167">
        <v>5.87</v>
      </c>
    </row>
    <row r="168" spans="1:6">
      <c r="A168">
        <v>180</v>
      </c>
      <c r="B168">
        <v>9</v>
      </c>
      <c r="C168">
        <v>2</v>
      </c>
      <c r="D168">
        <v>3</v>
      </c>
      <c r="E168" t="s">
        <v>2</v>
      </c>
      <c r="F168">
        <v>7.78</v>
      </c>
    </row>
    <row r="169" spans="1:6">
      <c r="A169">
        <v>180</v>
      </c>
      <c r="B169">
        <v>9</v>
      </c>
      <c r="C169">
        <v>2</v>
      </c>
      <c r="D169">
        <v>3</v>
      </c>
      <c r="E169" t="s">
        <v>3</v>
      </c>
      <c r="F169">
        <v>7.71</v>
      </c>
    </row>
    <row r="170" spans="1:6">
      <c r="A170">
        <v>180</v>
      </c>
      <c r="B170">
        <v>9</v>
      </c>
      <c r="C170">
        <v>2</v>
      </c>
      <c r="D170">
        <v>3</v>
      </c>
      <c r="E170" t="s">
        <v>4</v>
      </c>
      <c r="F170">
        <v>6.14</v>
      </c>
    </row>
    <row r="171" spans="1:6">
      <c r="A171">
        <v>180</v>
      </c>
      <c r="B171">
        <v>9</v>
      </c>
      <c r="C171">
        <v>2</v>
      </c>
      <c r="D171">
        <v>3</v>
      </c>
      <c r="E171" t="s">
        <v>5</v>
      </c>
      <c r="F171">
        <v>5.77</v>
      </c>
    </row>
    <row r="172" spans="1:6">
      <c r="A172">
        <v>180</v>
      </c>
      <c r="B172">
        <v>9</v>
      </c>
      <c r="C172">
        <v>3</v>
      </c>
      <c r="D172">
        <v>2</v>
      </c>
      <c r="E172" t="s">
        <v>2</v>
      </c>
      <c r="F172">
        <v>7.62</v>
      </c>
    </row>
    <row r="173" spans="1:6">
      <c r="A173">
        <v>180</v>
      </c>
      <c r="B173">
        <v>9</v>
      </c>
      <c r="C173">
        <v>3</v>
      </c>
      <c r="D173">
        <v>2</v>
      </c>
      <c r="E173" t="s">
        <v>3</v>
      </c>
      <c r="F173">
        <v>8.32</v>
      </c>
    </row>
    <row r="174" spans="1:6">
      <c r="A174">
        <v>180</v>
      </c>
      <c r="B174">
        <v>9</v>
      </c>
      <c r="C174">
        <v>3</v>
      </c>
      <c r="D174">
        <v>2</v>
      </c>
      <c r="E174" t="s">
        <v>4</v>
      </c>
      <c r="F174">
        <v>6.33</v>
      </c>
    </row>
    <row r="175" spans="1:6">
      <c r="A175">
        <v>180</v>
      </c>
      <c r="B175">
        <v>9</v>
      </c>
      <c r="C175">
        <v>3</v>
      </c>
      <c r="D175">
        <v>2</v>
      </c>
      <c r="E175" t="s">
        <v>5</v>
      </c>
      <c r="F175">
        <v>5.92</v>
      </c>
    </row>
    <row r="176" spans="1:6">
      <c r="A176">
        <v>180</v>
      </c>
      <c r="B176">
        <v>9</v>
      </c>
      <c r="C176">
        <v>3</v>
      </c>
      <c r="D176">
        <v>3</v>
      </c>
      <c r="E176" t="s">
        <v>2</v>
      </c>
      <c r="F176">
        <v>7.68</v>
      </c>
    </row>
    <row r="177" spans="1:6">
      <c r="A177">
        <v>180</v>
      </c>
      <c r="B177">
        <v>9</v>
      </c>
      <c r="C177">
        <v>3</v>
      </c>
      <c r="D177">
        <v>3</v>
      </c>
      <c r="E177" t="s">
        <v>3</v>
      </c>
      <c r="F177">
        <v>7.67</v>
      </c>
    </row>
    <row r="178" spans="1:6">
      <c r="A178">
        <v>180</v>
      </c>
      <c r="B178">
        <v>9</v>
      </c>
      <c r="C178">
        <v>3</v>
      </c>
      <c r="D178">
        <v>3</v>
      </c>
      <c r="E178" t="s">
        <v>4</v>
      </c>
      <c r="F178">
        <v>5.87</v>
      </c>
    </row>
    <row r="179" spans="1:6">
      <c r="A179">
        <v>180</v>
      </c>
      <c r="B179">
        <v>9</v>
      </c>
      <c r="C179">
        <v>3</v>
      </c>
      <c r="D179">
        <v>3</v>
      </c>
      <c r="E179" t="s">
        <v>5</v>
      </c>
      <c r="F179">
        <v>5.95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1"/>
  <sheetViews>
    <sheetView topLeftCell="A14" workbookViewId="0">
      <selection activeCell="B3" sqref="B3:B1371"/>
    </sheetView>
  </sheetViews>
  <sheetFormatPr baseColWidth="10" defaultRowHeight="14" x14ac:dyDescent="0"/>
  <cols>
    <col min="1" max="1" width="18" customWidth="1"/>
  </cols>
  <sheetData>
    <row r="1" spans="1:5">
      <c r="B1" t="s">
        <v>83</v>
      </c>
    </row>
    <row r="2" spans="1:5">
      <c r="A2" t="s">
        <v>11</v>
      </c>
      <c r="B2" t="s">
        <v>8</v>
      </c>
      <c r="C2" t="s">
        <v>9</v>
      </c>
      <c r="D2" t="s">
        <v>10</v>
      </c>
    </row>
    <row r="3" spans="1:5">
      <c r="A3" s="22">
        <v>0</v>
      </c>
      <c r="B3" s="1">
        <v>12.910000000000002</v>
      </c>
      <c r="C3" s="1">
        <v>11.62</v>
      </c>
      <c r="D3" s="1">
        <v>13.136666666666668</v>
      </c>
      <c r="E3" s="1"/>
    </row>
    <row r="4" spans="1:5">
      <c r="A4" s="22">
        <v>4.1666666666657193E-2</v>
      </c>
      <c r="B4" s="1">
        <v>15.469999999999999</v>
      </c>
      <c r="C4" s="1">
        <v>12.21</v>
      </c>
      <c r="D4" s="1">
        <v>13.033333333333333</v>
      </c>
      <c r="E4" s="1"/>
    </row>
    <row r="5" spans="1:5">
      <c r="A5" s="22">
        <v>8.3333333333342807E-2</v>
      </c>
      <c r="B5" s="1">
        <v>18.406666666666666</v>
      </c>
      <c r="C5" s="1">
        <v>13.006666666666668</v>
      </c>
      <c r="D5" s="1">
        <v>12.933333333333332</v>
      </c>
      <c r="E5" s="1"/>
    </row>
    <row r="6" spans="1:5">
      <c r="A6" s="22">
        <v>0.125</v>
      </c>
      <c r="B6" s="1">
        <v>20.66</v>
      </c>
      <c r="C6" s="1">
        <v>14.056666666666667</v>
      </c>
      <c r="D6" s="1">
        <v>12.94</v>
      </c>
      <c r="E6" s="1"/>
    </row>
    <row r="7" spans="1:5">
      <c r="A7" s="22">
        <v>0.16666666666665719</v>
      </c>
      <c r="B7" s="1">
        <v>22.62</v>
      </c>
      <c r="C7" s="1">
        <v>15.18</v>
      </c>
      <c r="D7" s="1">
        <v>13.056666666666667</v>
      </c>
      <c r="E7" s="1"/>
    </row>
    <row r="8" spans="1:5">
      <c r="A8" s="22">
        <v>0.20833333333334281</v>
      </c>
      <c r="B8" s="1">
        <v>24.213333333333335</v>
      </c>
      <c r="C8" s="1">
        <v>16.273333333333333</v>
      </c>
      <c r="D8" s="1">
        <v>13.303333333333335</v>
      </c>
      <c r="E8" s="1"/>
    </row>
    <row r="9" spans="1:5">
      <c r="A9" s="22">
        <v>0.25</v>
      </c>
      <c r="B9" s="1">
        <v>25.113333333333333</v>
      </c>
      <c r="C9" s="1">
        <v>17.25</v>
      </c>
      <c r="D9" s="1">
        <v>13.58</v>
      </c>
      <c r="E9" s="1"/>
    </row>
    <row r="10" spans="1:5">
      <c r="A10" s="22">
        <v>0.29166666666665719</v>
      </c>
      <c r="B10" s="1">
        <v>25.436666666666667</v>
      </c>
      <c r="C10" s="1">
        <v>18.069999999999997</v>
      </c>
      <c r="D10" s="1">
        <v>13.92</v>
      </c>
      <c r="E10" s="1"/>
    </row>
    <row r="11" spans="1:5">
      <c r="A11" s="22">
        <v>0.33333333333334281</v>
      </c>
      <c r="B11" s="1">
        <v>24.473333333333333</v>
      </c>
      <c r="C11" s="1">
        <v>18.643333333333334</v>
      </c>
      <c r="D11" s="1">
        <v>14.283333333333333</v>
      </c>
      <c r="E11" s="1"/>
    </row>
    <row r="12" spans="1:5">
      <c r="A12" s="22">
        <v>0.375</v>
      </c>
      <c r="B12" s="1">
        <v>22.966666666666669</v>
      </c>
      <c r="C12" s="1">
        <v>18.863333333333333</v>
      </c>
      <c r="D12" s="1">
        <v>14.606666666666667</v>
      </c>
      <c r="E12" s="1"/>
    </row>
    <row r="13" spans="1:5">
      <c r="A13" s="22">
        <v>0.41666666666665719</v>
      </c>
      <c r="B13" s="1">
        <v>21.406666666666666</v>
      </c>
      <c r="C13" s="1">
        <v>18.84</v>
      </c>
      <c r="D13" s="1">
        <v>14.926666666666668</v>
      </c>
      <c r="E13" s="1"/>
    </row>
    <row r="14" spans="1:5">
      <c r="A14" s="22">
        <v>0.45833333333334281</v>
      </c>
      <c r="B14" s="1">
        <v>19.993333333333336</v>
      </c>
      <c r="C14" s="1">
        <v>18.606666666666666</v>
      </c>
      <c r="D14" s="1">
        <v>15.166666666666666</v>
      </c>
      <c r="E14" s="1"/>
    </row>
    <row r="15" spans="1:5">
      <c r="A15" s="22">
        <v>0.5</v>
      </c>
      <c r="B15" s="1">
        <v>18.806666666666668</v>
      </c>
      <c r="C15" s="1">
        <v>18.276666666666667</v>
      </c>
      <c r="D15" s="1">
        <v>15.386666666666668</v>
      </c>
      <c r="E15" s="1"/>
    </row>
    <row r="16" spans="1:5">
      <c r="A16" s="22">
        <v>0.54166666666665719</v>
      </c>
      <c r="B16" s="1">
        <v>17.676666666666666</v>
      </c>
      <c r="C16" s="1">
        <v>17.893333333333331</v>
      </c>
      <c r="D16" s="1">
        <v>15.520000000000001</v>
      </c>
      <c r="E16" s="1"/>
    </row>
    <row r="17" spans="1:5">
      <c r="A17" s="22">
        <v>0.58333333333334281</v>
      </c>
      <c r="B17" s="1">
        <v>16.563333333333336</v>
      </c>
      <c r="C17" s="1">
        <v>17.483333333333334</v>
      </c>
      <c r="D17" s="1">
        <v>15.57</v>
      </c>
      <c r="E17" s="1"/>
    </row>
    <row r="18" spans="1:5">
      <c r="A18" s="22">
        <v>0.625</v>
      </c>
      <c r="B18" s="1">
        <v>16.003333333333334</v>
      </c>
      <c r="C18" s="1">
        <v>17.02</v>
      </c>
      <c r="D18" s="1">
        <v>15.566666666666668</v>
      </c>
      <c r="E18" s="1"/>
    </row>
    <row r="19" spans="1:5">
      <c r="A19" s="22">
        <v>0.66666666666665719</v>
      </c>
      <c r="B19" s="1">
        <v>15.603333333333333</v>
      </c>
      <c r="C19" s="1">
        <v>16.636666666666667</v>
      </c>
      <c r="D19" s="1">
        <v>15.536666666666667</v>
      </c>
      <c r="E19" s="1"/>
    </row>
    <row r="20" spans="1:5">
      <c r="A20" s="22">
        <v>0.70833333333334281</v>
      </c>
      <c r="B20" s="1">
        <v>15.12</v>
      </c>
      <c r="C20" s="1">
        <v>16.303333333333331</v>
      </c>
      <c r="D20" s="1">
        <v>15.473333333333334</v>
      </c>
      <c r="E20" s="1"/>
    </row>
    <row r="21" spans="1:5">
      <c r="A21" s="22">
        <v>0.75</v>
      </c>
      <c r="B21" s="1">
        <v>14.366666666666665</v>
      </c>
      <c r="C21" s="1">
        <v>15.979999999999999</v>
      </c>
      <c r="D21" s="1">
        <v>15.426666666666668</v>
      </c>
      <c r="E21" s="1"/>
    </row>
    <row r="22" spans="1:5">
      <c r="A22" s="22">
        <v>0.79166666666665719</v>
      </c>
      <c r="B22" s="1">
        <v>13.686666666666667</v>
      </c>
      <c r="C22" s="1">
        <v>15.606666666666667</v>
      </c>
      <c r="D22" s="1">
        <v>15.329999999999998</v>
      </c>
      <c r="E22" s="1"/>
    </row>
    <row r="23" spans="1:5">
      <c r="A23" s="22">
        <v>0.83333333333334281</v>
      </c>
      <c r="B23" s="1">
        <v>13.163333333333334</v>
      </c>
      <c r="C23" s="1">
        <v>15.229999999999999</v>
      </c>
      <c r="D23" s="1">
        <v>15.223333333333334</v>
      </c>
      <c r="E23" s="1"/>
    </row>
    <row r="24" spans="1:5">
      <c r="A24" s="22">
        <v>0.875</v>
      </c>
      <c r="B24" s="1">
        <v>12.786666666666667</v>
      </c>
      <c r="C24" s="1">
        <v>14.863333333333332</v>
      </c>
      <c r="D24" s="1">
        <v>15.093333333333334</v>
      </c>
      <c r="E24" s="1"/>
    </row>
    <row r="25" spans="1:5">
      <c r="A25" s="22">
        <v>0.91666666666665719</v>
      </c>
      <c r="B25" s="1">
        <v>13.213333333333333</v>
      </c>
      <c r="C25" s="1">
        <v>14.57</v>
      </c>
      <c r="D25" s="1">
        <v>14.94</v>
      </c>
      <c r="E25" s="1"/>
    </row>
    <row r="26" spans="1:5">
      <c r="A26" s="22">
        <v>0.95833333333334281</v>
      </c>
      <c r="B26" s="1">
        <v>14.753333333333332</v>
      </c>
      <c r="C26" s="1">
        <v>14.473333333333334</v>
      </c>
      <c r="D26" s="1">
        <v>14.79</v>
      </c>
      <c r="E26" s="1"/>
    </row>
    <row r="27" spans="1:5">
      <c r="A27" s="22">
        <v>1</v>
      </c>
      <c r="B27" s="1">
        <v>16.623333333333331</v>
      </c>
      <c r="C27" s="1">
        <v>14.693333333333333</v>
      </c>
      <c r="D27" s="1">
        <v>14.683333333333332</v>
      </c>
      <c r="E27" s="1"/>
    </row>
    <row r="28" spans="1:5">
      <c r="A28" s="22">
        <v>1.0416666666666572</v>
      </c>
      <c r="B28" s="1">
        <v>18.503333333333334</v>
      </c>
      <c r="C28" s="1">
        <v>15.13</v>
      </c>
      <c r="D28" s="1">
        <v>14.579999999999998</v>
      </c>
      <c r="E28" s="1"/>
    </row>
    <row r="29" spans="1:5">
      <c r="A29" s="22">
        <v>1.0833333333333428</v>
      </c>
      <c r="B29" s="1">
        <v>20.89</v>
      </c>
      <c r="C29" s="1">
        <v>15.76</v>
      </c>
      <c r="D29" s="1">
        <v>14.530000000000001</v>
      </c>
      <c r="E29" s="1"/>
    </row>
    <row r="30" spans="1:5">
      <c r="A30" s="22">
        <v>1.125</v>
      </c>
      <c r="B30" s="1">
        <v>22.55</v>
      </c>
      <c r="C30" s="1">
        <v>16.61</v>
      </c>
      <c r="D30" s="1">
        <v>14.546666666666667</v>
      </c>
      <c r="E30" s="1"/>
    </row>
    <row r="31" spans="1:5">
      <c r="A31" s="22">
        <v>1.1666666666666572</v>
      </c>
      <c r="B31" s="1">
        <v>23.996666666666666</v>
      </c>
      <c r="C31" s="1">
        <v>17.5</v>
      </c>
      <c r="D31" s="1">
        <v>14.646666666666667</v>
      </c>
      <c r="E31" s="1"/>
    </row>
    <row r="32" spans="1:5">
      <c r="A32" s="22">
        <v>1.2083333333333428</v>
      </c>
      <c r="B32" s="1">
        <v>25.133333333333336</v>
      </c>
      <c r="C32" s="1">
        <v>18.330000000000002</v>
      </c>
      <c r="D32" s="1">
        <v>14.839999999999998</v>
      </c>
      <c r="E32" s="1"/>
    </row>
    <row r="33" spans="1:5">
      <c r="A33" s="22">
        <v>1.25</v>
      </c>
      <c r="B33" s="1">
        <v>25.893333333333331</v>
      </c>
      <c r="C33" s="1">
        <v>19.066666666666666</v>
      </c>
      <c r="D33" s="1">
        <v>15.096666666666666</v>
      </c>
      <c r="E33" s="1"/>
    </row>
    <row r="34" spans="1:5">
      <c r="A34" s="22">
        <v>1.2916666666666572</v>
      </c>
      <c r="B34" s="1">
        <v>26.353333333333335</v>
      </c>
      <c r="C34" s="1">
        <v>19.693333333333332</v>
      </c>
      <c r="D34" s="1">
        <v>15.376666666666667</v>
      </c>
      <c r="E34" s="1"/>
    </row>
    <row r="35" spans="1:5">
      <c r="A35" s="22">
        <v>1.3333333333333428</v>
      </c>
      <c r="B35" s="1">
        <v>25.97</v>
      </c>
      <c r="C35" s="1">
        <v>20.2</v>
      </c>
      <c r="D35" s="1">
        <v>15.706666666666669</v>
      </c>
      <c r="E35" s="1"/>
    </row>
    <row r="36" spans="1:5">
      <c r="A36" s="22">
        <v>1.375</v>
      </c>
      <c r="B36" s="1">
        <v>25.39</v>
      </c>
      <c r="C36" s="1">
        <v>20.5</v>
      </c>
      <c r="D36" s="1">
        <v>16.040000000000003</v>
      </c>
      <c r="E36" s="1"/>
    </row>
    <row r="37" spans="1:5">
      <c r="A37" s="22">
        <v>1.4166666666666572</v>
      </c>
      <c r="B37" s="1">
        <v>24.00333333333333</v>
      </c>
      <c r="C37" s="1">
        <v>20.546666666666667</v>
      </c>
      <c r="D37" s="1">
        <v>16.283333333333331</v>
      </c>
      <c r="E37" s="1"/>
    </row>
    <row r="38" spans="1:5">
      <c r="A38" s="22">
        <v>1.4583333333333428</v>
      </c>
      <c r="B38" s="1">
        <v>22.353333333333335</v>
      </c>
      <c r="C38" s="1">
        <v>20.38</v>
      </c>
      <c r="D38" s="1">
        <v>16.510000000000002</v>
      </c>
      <c r="E38" s="1"/>
    </row>
    <row r="39" spans="1:5">
      <c r="A39" s="22">
        <v>1.5</v>
      </c>
      <c r="B39" s="1">
        <v>20.543333333333333</v>
      </c>
      <c r="C39" s="1">
        <v>20.013333333333332</v>
      </c>
      <c r="D39" s="1">
        <v>16.653333333333332</v>
      </c>
      <c r="E39" s="1"/>
    </row>
    <row r="40" spans="1:5">
      <c r="A40" s="22">
        <v>1.5416666666666572</v>
      </c>
      <c r="B40" s="1">
        <v>19.043333333333333</v>
      </c>
      <c r="C40" s="1">
        <v>19.566666666666666</v>
      </c>
      <c r="D40" s="1">
        <v>16.786666666666665</v>
      </c>
      <c r="E40" s="1"/>
    </row>
    <row r="41" spans="1:5">
      <c r="A41" s="22">
        <v>1.5833333333333428</v>
      </c>
      <c r="B41" s="1">
        <v>18.006666666666664</v>
      </c>
      <c r="C41" s="1">
        <v>19.026666666666667</v>
      </c>
      <c r="D41" s="1">
        <v>16.829999999999998</v>
      </c>
      <c r="E41" s="1"/>
    </row>
    <row r="42" spans="1:5">
      <c r="A42" s="22">
        <v>1.625</v>
      </c>
      <c r="B42" s="1">
        <v>17.133333333333336</v>
      </c>
      <c r="C42" s="1">
        <v>18.5</v>
      </c>
      <c r="D42" s="1">
        <v>16.826666666666668</v>
      </c>
      <c r="E42" s="1"/>
    </row>
    <row r="43" spans="1:5">
      <c r="A43" s="22">
        <v>1.6666666666666572</v>
      </c>
      <c r="B43" s="1">
        <v>16.446666666666669</v>
      </c>
      <c r="C43" s="1">
        <v>18.013333333333335</v>
      </c>
      <c r="D43" s="1">
        <v>16.773333333333337</v>
      </c>
      <c r="E43" s="1"/>
    </row>
    <row r="44" spans="1:5">
      <c r="A44" s="22">
        <v>1.7083333333333428</v>
      </c>
      <c r="B44" s="1">
        <v>15.863333333333335</v>
      </c>
      <c r="C44" s="1">
        <v>17.563333333333333</v>
      </c>
      <c r="D44" s="1">
        <v>16.68</v>
      </c>
      <c r="E44" s="1"/>
    </row>
    <row r="45" spans="1:5">
      <c r="A45" s="22">
        <v>1.75</v>
      </c>
      <c r="B45" s="1">
        <v>15.4</v>
      </c>
      <c r="C45" s="1">
        <v>17.146666666666665</v>
      </c>
      <c r="D45" s="1">
        <v>16.579999999999998</v>
      </c>
      <c r="E45" s="1"/>
    </row>
    <row r="46" spans="1:5">
      <c r="A46" s="22">
        <v>1.7916666666666572</v>
      </c>
      <c r="B46" s="1">
        <v>15.103333333333333</v>
      </c>
      <c r="C46" s="1">
        <v>16.766666666666666</v>
      </c>
      <c r="D46" s="1">
        <v>16.440000000000001</v>
      </c>
      <c r="E46" s="1"/>
    </row>
    <row r="47" spans="1:5">
      <c r="A47" s="22">
        <v>1.8333333333333428</v>
      </c>
      <c r="B47" s="1">
        <v>14.959999999999999</v>
      </c>
      <c r="C47" s="1">
        <v>16.446666666666669</v>
      </c>
      <c r="D47" s="1">
        <v>16.313333333333333</v>
      </c>
      <c r="E47" s="1"/>
    </row>
    <row r="48" spans="1:5">
      <c r="A48" s="22">
        <v>1.875</v>
      </c>
      <c r="B48" s="1">
        <v>14.89</v>
      </c>
      <c r="C48" s="1">
        <v>16.196666666666669</v>
      </c>
      <c r="D48" s="1">
        <v>16.176666666666666</v>
      </c>
      <c r="E48" s="1"/>
    </row>
    <row r="49" spans="1:5">
      <c r="A49" s="22">
        <v>1.9166666666666572</v>
      </c>
      <c r="B49" s="1">
        <v>14.939999999999998</v>
      </c>
      <c r="C49" s="1">
        <v>16.010000000000002</v>
      </c>
      <c r="D49" s="1">
        <v>16.033333333333331</v>
      </c>
      <c r="E49" s="1"/>
    </row>
    <row r="50" spans="1:5">
      <c r="A50" s="22">
        <v>1.9583333333333428</v>
      </c>
      <c r="B50" s="1">
        <v>15.160000000000002</v>
      </c>
      <c r="C50" s="1">
        <v>15.863333333333332</v>
      </c>
      <c r="D50" s="1">
        <v>15.9</v>
      </c>
      <c r="E50" s="1"/>
    </row>
    <row r="51" spans="1:5">
      <c r="A51" s="22">
        <v>2</v>
      </c>
      <c r="B51" s="1">
        <v>16.146666666666668</v>
      </c>
      <c r="C51" s="1">
        <v>15.83</v>
      </c>
      <c r="D51" s="1">
        <v>15.790000000000001</v>
      </c>
      <c r="E51" s="1"/>
    </row>
    <row r="52" spans="1:5">
      <c r="A52" s="22">
        <v>2.0416666666666572</v>
      </c>
      <c r="B52" s="1">
        <v>17.056666666666665</v>
      </c>
      <c r="C52" s="1">
        <v>15.909999999999998</v>
      </c>
      <c r="D52" s="1">
        <v>15.643333333333333</v>
      </c>
      <c r="E52" s="1"/>
    </row>
    <row r="53" spans="1:5">
      <c r="A53" s="22">
        <v>2.0833333333333428</v>
      </c>
      <c r="B53" s="1">
        <v>17.126666666666665</v>
      </c>
      <c r="C53" s="1">
        <v>16.093333333333334</v>
      </c>
      <c r="D53" s="1">
        <v>15.579999999999998</v>
      </c>
      <c r="E53" s="1"/>
    </row>
    <row r="54" spans="1:5">
      <c r="A54" s="22">
        <v>2.125</v>
      </c>
      <c r="B54" s="1">
        <v>17.09</v>
      </c>
      <c r="C54" s="1">
        <v>16.213333333333335</v>
      </c>
      <c r="D54" s="1">
        <v>15.530000000000001</v>
      </c>
      <c r="E54" s="1"/>
    </row>
    <row r="55" spans="1:5">
      <c r="A55" s="22">
        <v>2.1666666666666572</v>
      </c>
      <c r="B55" s="1">
        <v>17.153333333333332</v>
      </c>
      <c r="C55" s="1">
        <v>16.296666666666667</v>
      </c>
      <c r="D55" s="1">
        <v>15.520000000000001</v>
      </c>
      <c r="E55" s="1"/>
    </row>
    <row r="56" spans="1:5">
      <c r="A56" s="22">
        <v>2.2083333333333428</v>
      </c>
      <c r="B56" s="1">
        <v>17.363333333333333</v>
      </c>
      <c r="C56" s="1">
        <v>16.353333333333335</v>
      </c>
      <c r="D56" s="1">
        <v>15.49</v>
      </c>
      <c r="E56" s="1"/>
    </row>
    <row r="57" spans="1:5">
      <c r="A57" s="22">
        <v>2.25</v>
      </c>
      <c r="B57" s="1">
        <v>17.256666666666664</v>
      </c>
      <c r="C57" s="1">
        <v>16.38</v>
      </c>
      <c r="D57" s="1">
        <v>15.483333333333334</v>
      </c>
      <c r="E57" s="1"/>
    </row>
    <row r="58" spans="1:5">
      <c r="A58" s="22">
        <v>2.2916666666666572</v>
      </c>
      <c r="B58" s="1">
        <v>17.163333333333334</v>
      </c>
      <c r="C58" s="1">
        <v>16.443333333333332</v>
      </c>
      <c r="D58" s="1">
        <v>15.506666666666666</v>
      </c>
      <c r="E58" s="1"/>
    </row>
    <row r="59" spans="1:5">
      <c r="A59" s="22">
        <v>2.3333333333333428</v>
      </c>
      <c r="B59" s="1">
        <v>16.916666666666668</v>
      </c>
      <c r="C59" s="1">
        <v>16.473333333333333</v>
      </c>
      <c r="D59" s="1">
        <v>15.533333333333333</v>
      </c>
      <c r="E59" s="1"/>
    </row>
    <row r="60" spans="1:5">
      <c r="A60" s="22">
        <v>2.375</v>
      </c>
      <c r="B60" s="1">
        <v>16.773333333333337</v>
      </c>
      <c r="C60" s="1">
        <v>16.440000000000001</v>
      </c>
      <c r="D60" s="1">
        <v>15.533333333333331</v>
      </c>
      <c r="E60" s="1"/>
    </row>
    <row r="61" spans="1:5">
      <c r="A61" s="22">
        <v>2.4166666666666572</v>
      </c>
      <c r="B61" s="1">
        <v>16.710000000000004</v>
      </c>
      <c r="C61" s="1">
        <v>16.396666666666665</v>
      </c>
      <c r="D61" s="1">
        <v>15.54</v>
      </c>
      <c r="E61" s="1"/>
    </row>
    <row r="62" spans="1:5">
      <c r="A62" s="22">
        <v>2.4583333333333428</v>
      </c>
      <c r="B62" s="1">
        <v>16.693333333333332</v>
      </c>
      <c r="C62" s="1">
        <v>16.353333333333335</v>
      </c>
      <c r="D62" s="1">
        <v>15.523333333333333</v>
      </c>
      <c r="E62" s="1"/>
    </row>
    <row r="63" spans="1:5">
      <c r="A63" s="22">
        <v>2.5</v>
      </c>
      <c r="B63" s="1">
        <v>16.693333333333335</v>
      </c>
      <c r="C63" s="1">
        <v>16.34</v>
      </c>
      <c r="D63" s="1">
        <v>15.553333333333335</v>
      </c>
      <c r="E63" s="1"/>
    </row>
    <row r="64" spans="1:5">
      <c r="A64" s="22">
        <v>2.5416666666666572</v>
      </c>
      <c r="B64" s="1">
        <v>16.823333333333334</v>
      </c>
      <c r="C64" s="1">
        <v>16.433333333333334</v>
      </c>
      <c r="D64" s="1">
        <v>15.700000000000001</v>
      </c>
      <c r="E64" s="1"/>
    </row>
    <row r="65" spans="1:5">
      <c r="A65" s="22">
        <v>2.5833333333333428</v>
      </c>
      <c r="B65" s="1">
        <v>17.076666666666668</v>
      </c>
      <c r="C65" s="1">
        <v>16.433333333333334</v>
      </c>
      <c r="D65" s="1">
        <v>15.646666666666667</v>
      </c>
      <c r="E65" s="1"/>
    </row>
    <row r="66" spans="1:5">
      <c r="A66" s="22">
        <v>2.625</v>
      </c>
      <c r="B66" s="1">
        <v>17.426666666666666</v>
      </c>
      <c r="C66" s="1">
        <v>16.46</v>
      </c>
      <c r="D66" s="1">
        <v>15.593333333333334</v>
      </c>
      <c r="E66" s="1"/>
    </row>
    <row r="67" spans="1:5">
      <c r="A67" s="22">
        <v>2.6666666666666572</v>
      </c>
      <c r="B67" s="1">
        <v>17.676666666666666</v>
      </c>
      <c r="C67" s="1">
        <v>16.516666666666666</v>
      </c>
      <c r="D67" s="1">
        <v>15.553333333333333</v>
      </c>
      <c r="E67" s="1"/>
    </row>
    <row r="68" spans="1:5">
      <c r="A68" s="22">
        <v>2.7083333333333428</v>
      </c>
      <c r="B68" s="1">
        <v>17.616666666666664</v>
      </c>
      <c r="C68" s="1">
        <v>16.596666666666668</v>
      </c>
      <c r="D68" s="1">
        <v>15.546666666666667</v>
      </c>
      <c r="E68" s="1"/>
    </row>
    <row r="69" spans="1:5">
      <c r="A69" s="22">
        <v>2.75</v>
      </c>
      <c r="B69" s="1">
        <v>17.386666666666667</v>
      </c>
      <c r="C69" s="1">
        <v>16.636666666666667</v>
      </c>
      <c r="D69" s="1">
        <v>15.543333333333335</v>
      </c>
      <c r="E69" s="1"/>
    </row>
    <row r="70" spans="1:5">
      <c r="A70" s="22">
        <v>2.7916666666666572</v>
      </c>
      <c r="B70" s="1">
        <v>17.25</v>
      </c>
      <c r="C70" s="1">
        <v>16.636666666666667</v>
      </c>
      <c r="D70" s="1">
        <v>15.556666666666667</v>
      </c>
      <c r="E70" s="1"/>
    </row>
    <row r="71" spans="1:5">
      <c r="A71" s="22">
        <v>2.8333333333333428</v>
      </c>
      <c r="B71" s="1">
        <v>17.333333333333332</v>
      </c>
      <c r="C71" s="1">
        <v>16.616666666666667</v>
      </c>
      <c r="D71" s="1">
        <v>15.57</v>
      </c>
      <c r="E71" s="1"/>
    </row>
    <row r="72" spans="1:5">
      <c r="A72" s="22">
        <v>2.875</v>
      </c>
      <c r="B72" s="1">
        <v>17.553333333333335</v>
      </c>
      <c r="C72" s="1">
        <v>16.62</v>
      </c>
      <c r="D72" s="1">
        <v>15.576666666666666</v>
      </c>
      <c r="E72" s="1"/>
    </row>
    <row r="73" spans="1:5">
      <c r="A73" s="22">
        <v>2.9166666666666572</v>
      </c>
      <c r="B73" s="1">
        <v>17.786666666666665</v>
      </c>
      <c r="C73" s="1">
        <v>16.656666666666666</v>
      </c>
      <c r="D73" s="1">
        <v>15.566666666666665</v>
      </c>
      <c r="E73" s="1"/>
    </row>
    <row r="74" spans="1:5">
      <c r="A74" s="22">
        <v>2.9583333333333428</v>
      </c>
      <c r="B74" s="1">
        <v>18.62</v>
      </c>
      <c r="C74" s="1">
        <v>16.746666666666666</v>
      </c>
      <c r="D74" s="1">
        <v>15.563333333333333</v>
      </c>
      <c r="E74" s="1"/>
    </row>
    <row r="75" spans="1:5">
      <c r="A75" s="22">
        <v>3</v>
      </c>
      <c r="B75" s="1">
        <v>19.68</v>
      </c>
      <c r="C75" s="1">
        <v>16.966666666666665</v>
      </c>
      <c r="D75" s="1">
        <v>15.563333333333333</v>
      </c>
      <c r="E75" s="1"/>
    </row>
    <row r="76" spans="1:5">
      <c r="A76" s="22">
        <v>3.0416666666666572</v>
      </c>
      <c r="B76" s="1">
        <v>20.756666666666668</v>
      </c>
      <c r="C76" s="1">
        <v>17.303333333333331</v>
      </c>
      <c r="D76" s="1">
        <v>15.576666666666666</v>
      </c>
      <c r="E76" s="1"/>
    </row>
    <row r="77" spans="1:5">
      <c r="A77" s="22">
        <v>3.0833333333333428</v>
      </c>
      <c r="B77" s="1">
        <v>22.026666666666667</v>
      </c>
      <c r="C77" s="1">
        <v>17.743333333333336</v>
      </c>
      <c r="D77" s="1">
        <v>15.616666666666667</v>
      </c>
      <c r="E77" s="1"/>
    </row>
    <row r="78" spans="1:5">
      <c r="A78" s="22">
        <v>3.125</v>
      </c>
      <c r="B78" s="1">
        <v>23.076666666666668</v>
      </c>
      <c r="C78" s="1">
        <v>18.309999999999999</v>
      </c>
      <c r="D78" s="1">
        <v>15.69</v>
      </c>
      <c r="E78" s="1"/>
    </row>
    <row r="79" spans="1:5">
      <c r="A79" s="22">
        <v>3.1666666666666572</v>
      </c>
      <c r="B79" s="1">
        <v>22.76</v>
      </c>
      <c r="C79" s="1">
        <v>18.86333333333333</v>
      </c>
      <c r="D79" s="1">
        <v>15.85</v>
      </c>
      <c r="E79" s="1"/>
    </row>
    <row r="80" spans="1:5">
      <c r="A80" s="22">
        <v>3.2083333333333428</v>
      </c>
      <c r="B80" s="1">
        <v>23.27</v>
      </c>
      <c r="C80" s="1">
        <v>19.213333333333335</v>
      </c>
      <c r="D80" s="1">
        <v>16.026666666666667</v>
      </c>
      <c r="E80" s="1"/>
    </row>
    <row r="81" spans="1:5">
      <c r="A81" s="22">
        <v>3.25</v>
      </c>
      <c r="B81" s="1">
        <v>23.33</v>
      </c>
      <c r="C81" s="1">
        <v>19.536666666666665</v>
      </c>
      <c r="D81" s="1">
        <v>16.236666666666668</v>
      </c>
      <c r="E81" s="1"/>
    </row>
    <row r="82" spans="1:5">
      <c r="A82" s="22">
        <v>3.2916666666666572</v>
      </c>
      <c r="B82" s="1">
        <v>21.946666666666669</v>
      </c>
      <c r="C82" s="1">
        <v>19.723333333333333</v>
      </c>
      <c r="D82" s="1">
        <v>16.433333333333334</v>
      </c>
      <c r="E82" s="1"/>
    </row>
    <row r="83" spans="1:5">
      <c r="A83" s="22">
        <v>3.3333333333333428</v>
      </c>
      <c r="B83" s="1">
        <v>21.606666666666666</v>
      </c>
      <c r="C83" s="1">
        <v>19.653333333333332</v>
      </c>
      <c r="D83" s="1">
        <v>16.593333333333334</v>
      </c>
      <c r="E83" s="1"/>
    </row>
    <row r="84" spans="1:5">
      <c r="A84" s="22">
        <v>3.375</v>
      </c>
      <c r="B84" s="1">
        <v>20.650000000000002</v>
      </c>
      <c r="C84" s="1">
        <v>19.52</v>
      </c>
      <c r="D84" s="1">
        <v>16.73</v>
      </c>
      <c r="E84" s="1"/>
    </row>
    <row r="85" spans="1:5">
      <c r="A85" s="22">
        <v>3.4166666666666572</v>
      </c>
      <c r="B85" s="1">
        <v>19.923333333333336</v>
      </c>
      <c r="C85" s="1">
        <v>19.330000000000002</v>
      </c>
      <c r="D85" s="1">
        <v>16.849999999999998</v>
      </c>
      <c r="E85" s="1"/>
    </row>
    <row r="86" spans="1:5">
      <c r="A86" s="22">
        <v>3.4583333333333428</v>
      </c>
      <c r="B86" s="1">
        <v>19.446666666666669</v>
      </c>
      <c r="C86" s="1">
        <v>19.076666666666664</v>
      </c>
      <c r="D86" s="1">
        <v>16.946666666666669</v>
      </c>
      <c r="E86" s="1"/>
    </row>
    <row r="87" spans="1:5">
      <c r="A87" s="22">
        <v>3.5</v>
      </c>
      <c r="B87" s="1">
        <v>18.646666666666665</v>
      </c>
      <c r="C87" s="1">
        <v>18.86</v>
      </c>
      <c r="D87" s="1">
        <v>17.02333333333333</v>
      </c>
      <c r="E87" s="1"/>
    </row>
    <row r="88" spans="1:5">
      <c r="A88" s="22">
        <v>3.5416666666666572</v>
      </c>
      <c r="B88" s="1">
        <v>18.033333333333335</v>
      </c>
      <c r="C88" s="1">
        <v>18.566666666666666</v>
      </c>
      <c r="D88" s="1">
        <v>17.023333333333333</v>
      </c>
      <c r="E88" s="1"/>
    </row>
    <row r="89" spans="1:5">
      <c r="A89" s="22">
        <v>3.5833333333333428</v>
      </c>
      <c r="B89" s="1">
        <v>17.553333333333331</v>
      </c>
      <c r="C89" s="1">
        <v>18.27</v>
      </c>
      <c r="D89" s="1">
        <v>16.986666666666668</v>
      </c>
      <c r="E89" s="1"/>
    </row>
    <row r="90" spans="1:5">
      <c r="A90" s="22">
        <v>3.625</v>
      </c>
      <c r="B90" s="1">
        <v>17.190000000000001</v>
      </c>
      <c r="C90" s="1">
        <v>17.976666666666663</v>
      </c>
      <c r="D90" s="1">
        <v>16.926666666666666</v>
      </c>
      <c r="E90" s="1"/>
    </row>
    <row r="91" spans="1:5">
      <c r="A91" s="22">
        <v>3.6666666666666572</v>
      </c>
      <c r="B91" s="1">
        <v>16.893333333333334</v>
      </c>
      <c r="C91" s="1">
        <v>17.706666666666667</v>
      </c>
      <c r="D91" s="1">
        <v>16.856666666666669</v>
      </c>
      <c r="E91" s="1"/>
    </row>
    <row r="92" spans="1:5">
      <c r="A92" s="22">
        <v>3.7083333333333428</v>
      </c>
      <c r="B92" s="1">
        <v>16.753333333333334</v>
      </c>
      <c r="C92" s="1">
        <v>17.463333333333335</v>
      </c>
      <c r="D92" s="1">
        <v>16.786666666666665</v>
      </c>
      <c r="E92" s="1"/>
    </row>
    <row r="93" spans="1:5">
      <c r="A93" s="22">
        <v>3.75</v>
      </c>
      <c r="B93" s="1">
        <v>16.676666666666666</v>
      </c>
      <c r="C93" s="1">
        <v>17.260000000000002</v>
      </c>
      <c r="D93" s="1">
        <v>16.693333333333332</v>
      </c>
      <c r="E93" s="1"/>
    </row>
    <row r="94" spans="1:5">
      <c r="A94" s="22">
        <v>3.7916666666666572</v>
      </c>
      <c r="B94" s="1">
        <v>16.52333333333333</v>
      </c>
      <c r="C94" s="1">
        <v>17.090000000000003</v>
      </c>
      <c r="D94" s="1">
        <v>16.599999999999998</v>
      </c>
      <c r="E94" s="1"/>
    </row>
    <row r="95" spans="1:5">
      <c r="A95" s="22">
        <v>3.8333333333333428</v>
      </c>
      <c r="B95" s="1">
        <v>16.16333333333333</v>
      </c>
      <c r="C95" s="1">
        <v>16.933333333333334</v>
      </c>
      <c r="D95" s="1">
        <v>16.513333333333332</v>
      </c>
      <c r="E95" s="1"/>
    </row>
    <row r="96" spans="1:5">
      <c r="A96" s="22">
        <v>3.875</v>
      </c>
      <c r="B96" s="1">
        <v>15.733333333333334</v>
      </c>
      <c r="C96" s="1">
        <v>16.753333333333334</v>
      </c>
      <c r="D96" s="1">
        <v>16.429999999999996</v>
      </c>
      <c r="E96" s="1"/>
    </row>
    <row r="97" spans="1:5">
      <c r="A97" s="22">
        <v>3.9166666666666572</v>
      </c>
      <c r="B97" s="1">
        <v>15.770000000000001</v>
      </c>
      <c r="C97" s="1">
        <v>16.543333333333333</v>
      </c>
      <c r="D97" s="1">
        <v>16.326666666666668</v>
      </c>
      <c r="E97" s="1"/>
    </row>
    <row r="98" spans="1:5">
      <c r="A98" s="22">
        <v>3.9583333333333428</v>
      </c>
      <c r="B98" s="1">
        <v>16.723333333333333</v>
      </c>
      <c r="C98" s="1">
        <v>16.426666666666666</v>
      </c>
      <c r="D98" s="1">
        <v>16.226666666666663</v>
      </c>
      <c r="E98" s="1"/>
    </row>
    <row r="99" spans="1:5">
      <c r="A99" s="22">
        <v>4</v>
      </c>
      <c r="B99" s="1">
        <v>17.52</v>
      </c>
      <c r="C99" s="1">
        <v>16.536666666666665</v>
      </c>
      <c r="D99" s="1">
        <v>16.170000000000002</v>
      </c>
      <c r="E99" s="1"/>
    </row>
    <row r="100" spans="1:5">
      <c r="A100" s="22">
        <v>4.0416666666666572</v>
      </c>
      <c r="B100" s="1">
        <v>18.579999999999998</v>
      </c>
      <c r="C100" s="1">
        <v>16.696666666666669</v>
      </c>
      <c r="D100" s="1">
        <v>16.066666666666666</v>
      </c>
      <c r="E100" s="1"/>
    </row>
    <row r="101" spans="1:5">
      <c r="A101" s="22">
        <v>4.0833333333333428</v>
      </c>
      <c r="B101" s="1">
        <v>19.643333333333334</v>
      </c>
      <c r="C101" s="1">
        <v>17.006666666666664</v>
      </c>
      <c r="D101" s="1">
        <v>16.006666666666664</v>
      </c>
      <c r="E101" s="1"/>
    </row>
    <row r="102" spans="1:5">
      <c r="A102" s="22">
        <v>4.125</v>
      </c>
      <c r="B102" s="1">
        <v>20.926666666666666</v>
      </c>
      <c r="C102" s="1">
        <v>17.466666666666669</v>
      </c>
      <c r="D102" s="1">
        <v>15.99</v>
      </c>
      <c r="E102" s="1"/>
    </row>
    <row r="103" spans="1:5">
      <c r="A103" s="22">
        <v>4.1666666666666572</v>
      </c>
      <c r="B103" s="1">
        <v>22.11</v>
      </c>
      <c r="C103" s="1">
        <v>18.04</v>
      </c>
      <c r="D103" s="1">
        <v>16.056666666666668</v>
      </c>
      <c r="E103" s="1"/>
    </row>
    <row r="104" spans="1:5">
      <c r="A104" s="22">
        <v>4.2083333333333428</v>
      </c>
      <c r="B104" s="1">
        <v>22.906666666666666</v>
      </c>
      <c r="C104" s="1">
        <v>18.623333333333335</v>
      </c>
      <c r="D104" s="1">
        <v>16.163333333333334</v>
      </c>
      <c r="E104" s="1"/>
    </row>
    <row r="105" spans="1:5">
      <c r="A105" s="22">
        <v>4.25</v>
      </c>
      <c r="B105" s="1">
        <v>23.23</v>
      </c>
      <c r="C105" s="1">
        <v>19.136666666666667</v>
      </c>
      <c r="D105" s="1">
        <v>16.309999999999999</v>
      </c>
      <c r="E105" s="1"/>
    </row>
    <row r="106" spans="1:5">
      <c r="A106" s="22">
        <v>4.2916666666666572</v>
      </c>
      <c r="B106" s="1">
        <v>23.409999999999997</v>
      </c>
      <c r="C106" s="1">
        <v>19.52</v>
      </c>
      <c r="D106" s="1">
        <v>16.476666666666667</v>
      </c>
      <c r="E106" s="1"/>
    </row>
    <row r="107" spans="1:5">
      <c r="A107" s="22">
        <v>4.3333333333333428</v>
      </c>
      <c r="B107" s="1">
        <v>23.503333333333334</v>
      </c>
      <c r="C107" s="1">
        <v>19.826666666666668</v>
      </c>
      <c r="D107" s="1">
        <v>16.7</v>
      </c>
      <c r="E107" s="1"/>
    </row>
    <row r="108" spans="1:5">
      <c r="A108" s="22">
        <v>4.375</v>
      </c>
      <c r="B108" s="1">
        <v>22.946666666666662</v>
      </c>
      <c r="C108" s="1">
        <v>20.026666666666667</v>
      </c>
      <c r="D108" s="1">
        <v>16.923333333333332</v>
      </c>
      <c r="E108" s="1"/>
    </row>
    <row r="109" spans="1:5">
      <c r="A109" s="22">
        <v>4.4166666666666572</v>
      </c>
      <c r="B109" s="1">
        <v>21.703333333333333</v>
      </c>
      <c r="C109" s="1">
        <v>20.026666666666667</v>
      </c>
      <c r="D109" s="1">
        <v>17.093333333333334</v>
      </c>
      <c r="E109" s="1"/>
    </row>
    <row r="110" spans="1:5">
      <c r="A110" s="22">
        <v>4.4583333333333428</v>
      </c>
      <c r="B110" s="1">
        <v>20.303333333333331</v>
      </c>
      <c r="C110" s="1">
        <v>19.796666666666667</v>
      </c>
      <c r="D110" s="1">
        <v>17.213333333333335</v>
      </c>
      <c r="E110" s="1"/>
    </row>
    <row r="111" spans="1:5">
      <c r="A111" s="22">
        <v>4.5</v>
      </c>
      <c r="B111" s="1">
        <v>18.896666666666665</v>
      </c>
      <c r="C111" s="1">
        <v>19.423333333333332</v>
      </c>
      <c r="D111" s="1">
        <v>17.306666666666668</v>
      </c>
      <c r="E111" s="1"/>
    </row>
    <row r="112" spans="1:5">
      <c r="A112" s="22">
        <v>4.5416666666666572</v>
      </c>
      <c r="B112" s="1">
        <v>17.5</v>
      </c>
      <c r="C112" s="1">
        <v>18.983333333333334</v>
      </c>
      <c r="D112" s="1">
        <v>17.336666666666662</v>
      </c>
      <c r="E112" s="1"/>
    </row>
    <row r="113" spans="1:5">
      <c r="A113" s="22">
        <v>4.5833333333333428</v>
      </c>
      <c r="B113" s="1">
        <v>16.38</v>
      </c>
      <c r="C113" s="1">
        <v>18.48</v>
      </c>
      <c r="D113" s="1">
        <v>17.309999999999999</v>
      </c>
      <c r="E113" s="1"/>
    </row>
    <row r="114" spans="1:5">
      <c r="A114" s="22">
        <v>4.625</v>
      </c>
      <c r="B114" s="1">
        <v>15.566666666666668</v>
      </c>
      <c r="C114" s="1">
        <v>17.956666666666667</v>
      </c>
      <c r="D114" s="1">
        <v>17.243333333333336</v>
      </c>
      <c r="E114" s="1"/>
    </row>
    <row r="115" spans="1:5">
      <c r="A115" s="22">
        <v>4.6666666666666572</v>
      </c>
      <c r="B115" s="1">
        <v>14.980000000000002</v>
      </c>
      <c r="C115" s="1">
        <v>17.443333333333332</v>
      </c>
      <c r="D115" s="1">
        <v>17.136666666666667</v>
      </c>
      <c r="E115" s="1"/>
    </row>
    <row r="116" spans="1:5">
      <c r="A116" s="22">
        <v>4.7083333333333428</v>
      </c>
      <c r="B116" s="1">
        <v>14.373333333333333</v>
      </c>
      <c r="C116" s="1">
        <v>16.97666666666667</v>
      </c>
      <c r="D116" s="1">
        <v>16.996666666666666</v>
      </c>
      <c r="E116" s="1"/>
    </row>
    <row r="117" spans="1:5">
      <c r="A117" s="22">
        <v>4.75</v>
      </c>
      <c r="B117" s="1">
        <v>13.813333333333333</v>
      </c>
      <c r="C117" s="1">
        <v>16.540000000000003</v>
      </c>
      <c r="D117" s="1">
        <v>16.843333333333334</v>
      </c>
      <c r="E117" s="1"/>
    </row>
    <row r="118" spans="1:5">
      <c r="A118" s="22">
        <v>4.7916666666666572</v>
      </c>
      <c r="B118" s="1">
        <v>13.199999999999998</v>
      </c>
      <c r="C118" s="1">
        <v>16.12</v>
      </c>
      <c r="D118" s="1">
        <v>16.693333333333332</v>
      </c>
      <c r="E118" s="1"/>
    </row>
    <row r="119" spans="1:5">
      <c r="A119" s="22">
        <v>4.8333333333333428</v>
      </c>
      <c r="B119" s="1">
        <v>12.63</v>
      </c>
      <c r="C119" s="1">
        <v>15.703333333333333</v>
      </c>
      <c r="D119" s="1">
        <v>16.509999999999998</v>
      </c>
      <c r="E119" s="1"/>
    </row>
    <row r="120" spans="1:5">
      <c r="A120" s="22">
        <v>4.875</v>
      </c>
      <c r="B120" s="1">
        <v>12.35</v>
      </c>
      <c r="C120" s="1">
        <v>15.303333333333333</v>
      </c>
      <c r="D120" s="1">
        <v>16.28</v>
      </c>
      <c r="E120" s="1"/>
    </row>
    <row r="121" spans="1:5">
      <c r="A121" s="22">
        <v>4.9166666666666572</v>
      </c>
      <c r="B121" s="1">
        <v>13.133333333333333</v>
      </c>
      <c r="C121" s="1">
        <v>15.023333333333333</v>
      </c>
      <c r="D121" s="1">
        <v>16.073333333333334</v>
      </c>
      <c r="E121" s="1"/>
    </row>
    <row r="122" spans="1:5">
      <c r="A122" s="22">
        <v>4.9583333333333428</v>
      </c>
      <c r="B122" s="1">
        <v>14.793333333333331</v>
      </c>
      <c r="C122" s="1">
        <v>14.97</v>
      </c>
      <c r="D122" s="1">
        <v>15.913333333333334</v>
      </c>
      <c r="E122" s="1"/>
    </row>
    <row r="123" spans="1:5">
      <c r="A123" s="22">
        <v>5</v>
      </c>
      <c r="B123" s="1">
        <v>17.046666666666667</v>
      </c>
      <c r="C123" s="1">
        <v>15.203333333333333</v>
      </c>
      <c r="D123" s="1">
        <v>15.753333333333336</v>
      </c>
      <c r="E123" s="1"/>
    </row>
    <row r="124" spans="1:5">
      <c r="A124" s="22">
        <v>5.0416666666666572</v>
      </c>
      <c r="B124" s="1">
        <v>19.213333333333335</v>
      </c>
      <c r="C124" s="1">
        <v>15.706666666666669</v>
      </c>
      <c r="D124" s="1">
        <v>15.62</v>
      </c>
      <c r="E124" s="1"/>
    </row>
    <row r="125" spans="1:5">
      <c r="A125" s="22">
        <v>5.0833333333333428</v>
      </c>
      <c r="B125" s="1">
        <v>21.72</v>
      </c>
      <c r="C125" s="1">
        <v>16.406666666666666</v>
      </c>
      <c r="D125" s="1">
        <v>15.536666666666667</v>
      </c>
      <c r="E125" s="1"/>
    </row>
    <row r="126" spans="1:5">
      <c r="A126" s="22">
        <v>5.125</v>
      </c>
      <c r="B126" s="1">
        <v>23.383333333333336</v>
      </c>
      <c r="C126" s="1">
        <v>17.32</v>
      </c>
      <c r="D126" s="1">
        <v>15.543333333333331</v>
      </c>
      <c r="E126" s="1"/>
    </row>
    <row r="127" spans="1:5">
      <c r="A127" s="22">
        <v>5.1666666666666572</v>
      </c>
      <c r="B127" s="1">
        <v>24.416666666666668</v>
      </c>
      <c r="C127" s="1">
        <v>18.25</v>
      </c>
      <c r="D127" s="1">
        <v>15.660000000000002</v>
      </c>
      <c r="E127" s="1"/>
    </row>
    <row r="128" spans="1:5">
      <c r="A128" s="22">
        <v>5.2083333333333428</v>
      </c>
      <c r="B128" s="1">
        <v>25.646666666666665</v>
      </c>
      <c r="C128" s="1">
        <v>19.073333333333334</v>
      </c>
      <c r="D128" s="1">
        <v>15.866666666666665</v>
      </c>
      <c r="E128" s="1"/>
    </row>
    <row r="129" spans="1:5">
      <c r="A129" s="22">
        <v>5.25</v>
      </c>
      <c r="B129" s="1">
        <v>26.413333333333338</v>
      </c>
      <c r="C129" s="1">
        <v>19.816666666666666</v>
      </c>
      <c r="D129" s="1">
        <v>16.123333333333331</v>
      </c>
      <c r="E129" s="1"/>
    </row>
    <row r="130" spans="1:5">
      <c r="A130" s="22">
        <v>5.2916666666666572</v>
      </c>
      <c r="B130" s="1">
        <v>26.526666666666667</v>
      </c>
      <c r="C130" s="1">
        <v>20.426666666666666</v>
      </c>
      <c r="D130" s="1">
        <v>16.400000000000002</v>
      </c>
      <c r="E130" s="1"/>
    </row>
    <row r="131" spans="1:5">
      <c r="A131" s="22">
        <v>5.3333333333333428</v>
      </c>
      <c r="B131" s="1">
        <v>26.01</v>
      </c>
      <c r="C131" s="1">
        <v>20.863333333333333</v>
      </c>
      <c r="D131" s="1">
        <v>16.72</v>
      </c>
      <c r="E131" s="1"/>
    </row>
    <row r="132" spans="1:5">
      <c r="A132" s="22">
        <v>5.375</v>
      </c>
      <c r="B132" s="1">
        <v>25.336666666666662</v>
      </c>
      <c r="C132" s="1">
        <v>21.076666666666664</v>
      </c>
      <c r="D132" s="1">
        <v>17.03</v>
      </c>
      <c r="E132" s="1"/>
    </row>
    <row r="133" spans="1:5">
      <c r="A133" s="22">
        <v>5.4166666666666572</v>
      </c>
      <c r="B133" s="1">
        <v>24.016666666666666</v>
      </c>
      <c r="C133" s="1">
        <v>21.12</v>
      </c>
      <c r="D133" s="1">
        <v>17.293333333333333</v>
      </c>
      <c r="E133" s="1"/>
    </row>
    <row r="134" spans="1:5">
      <c r="A134" s="22">
        <v>5.4583333333333428</v>
      </c>
      <c r="B134" s="1">
        <v>22.683333333333334</v>
      </c>
      <c r="C134" s="1">
        <v>20.919999999999998</v>
      </c>
      <c r="D134" s="1">
        <v>17.463333333333335</v>
      </c>
      <c r="E134" s="1"/>
    </row>
    <row r="135" spans="1:5">
      <c r="A135" s="22">
        <v>5.5</v>
      </c>
      <c r="B135" s="1">
        <v>21.053333333333335</v>
      </c>
      <c r="C135" s="1">
        <v>20.603333333333332</v>
      </c>
      <c r="D135" s="1">
        <v>17.593333333333334</v>
      </c>
      <c r="E135" s="1"/>
    </row>
    <row r="136" spans="1:5">
      <c r="A136" s="22">
        <v>5.5416666666666572</v>
      </c>
      <c r="B136" s="1">
        <v>19.86</v>
      </c>
      <c r="C136" s="1">
        <v>20.2</v>
      </c>
      <c r="D136" s="1">
        <v>17.706666666666667</v>
      </c>
      <c r="E136" s="1"/>
    </row>
    <row r="137" spans="1:5">
      <c r="A137" s="22">
        <v>5.5833333333333428</v>
      </c>
      <c r="B137" s="1">
        <v>19.196666666666669</v>
      </c>
      <c r="C137" s="1">
        <v>19.77</v>
      </c>
      <c r="D137" s="1">
        <v>17.746666666666666</v>
      </c>
      <c r="E137" s="1"/>
    </row>
    <row r="138" spans="1:5">
      <c r="A138" s="22">
        <v>5.625</v>
      </c>
      <c r="B138" s="1">
        <v>18.39</v>
      </c>
      <c r="C138" s="1">
        <v>19.376666666666665</v>
      </c>
      <c r="D138" s="1">
        <v>17.723333333333333</v>
      </c>
      <c r="E138" s="1"/>
    </row>
    <row r="139" spans="1:5">
      <c r="A139" s="22">
        <v>5.6666666666666572</v>
      </c>
      <c r="B139" s="1">
        <v>17.57</v>
      </c>
      <c r="C139" s="1">
        <v>18.963333333333335</v>
      </c>
      <c r="D139" s="1">
        <v>17.686666666666667</v>
      </c>
      <c r="E139" s="1"/>
    </row>
    <row r="140" spans="1:5">
      <c r="A140" s="22">
        <v>5.7083333333333428</v>
      </c>
      <c r="B140" s="1">
        <v>16.930000000000003</v>
      </c>
      <c r="C140" s="1">
        <v>18.55</v>
      </c>
      <c r="D140" s="1">
        <v>17.616666666666664</v>
      </c>
      <c r="E140" s="1"/>
    </row>
    <row r="141" spans="1:5">
      <c r="A141" s="22">
        <v>5.75</v>
      </c>
      <c r="B141" s="1">
        <v>16.556666666666668</v>
      </c>
      <c r="C141" s="1">
        <v>18.143333333333334</v>
      </c>
      <c r="D141" s="1">
        <v>17.52333333333333</v>
      </c>
      <c r="E141" s="1"/>
    </row>
    <row r="142" spans="1:5">
      <c r="A142" s="22">
        <v>5.7916666666666572</v>
      </c>
      <c r="B142" s="1">
        <v>16.296666666666667</v>
      </c>
      <c r="C142" s="1">
        <v>17.783333333333335</v>
      </c>
      <c r="D142" s="1">
        <v>17.403333333333332</v>
      </c>
      <c r="E142" s="1"/>
    </row>
    <row r="143" spans="1:5">
      <c r="A143" s="22">
        <v>5.8333333333333428</v>
      </c>
      <c r="B143" s="1">
        <v>16.010000000000002</v>
      </c>
      <c r="C143" s="1">
        <v>17.486666666666665</v>
      </c>
      <c r="D143" s="1">
        <v>17.283333333333335</v>
      </c>
      <c r="E143" s="1"/>
    </row>
    <row r="144" spans="1:5">
      <c r="A144" s="22">
        <v>5.875</v>
      </c>
      <c r="B144" s="1">
        <v>15.913333333333332</v>
      </c>
      <c r="C144" s="1">
        <v>17.226666666666667</v>
      </c>
      <c r="D144" s="1">
        <v>17.156666666666666</v>
      </c>
      <c r="E144" s="1"/>
    </row>
    <row r="145" spans="1:5">
      <c r="A145" s="22">
        <v>5.9166666666666572</v>
      </c>
      <c r="B145" s="1">
        <v>16.096666666666668</v>
      </c>
      <c r="C145" s="1">
        <v>17.023333333333333</v>
      </c>
      <c r="D145" s="1">
        <v>17.03</v>
      </c>
      <c r="E145" s="1"/>
    </row>
    <row r="146" spans="1:5">
      <c r="A146" s="22">
        <v>5.9583333333333428</v>
      </c>
      <c r="B146" s="1">
        <v>16.64</v>
      </c>
      <c r="C146" s="1">
        <v>16.91</v>
      </c>
      <c r="D146" s="1">
        <v>16.90666666666667</v>
      </c>
      <c r="E146" s="1"/>
    </row>
    <row r="147" spans="1:5">
      <c r="A147" s="22">
        <v>6</v>
      </c>
      <c r="B147" s="1">
        <v>17.059999999999999</v>
      </c>
      <c r="C147" s="1">
        <v>16.88</v>
      </c>
      <c r="D147" s="1">
        <v>16.77</v>
      </c>
      <c r="E147" s="1"/>
    </row>
    <row r="148" spans="1:5">
      <c r="A148" s="22">
        <v>6.0416666666666572</v>
      </c>
      <c r="B148" s="1">
        <v>17.693333333333332</v>
      </c>
      <c r="C148" s="1">
        <v>16.97</v>
      </c>
      <c r="D148" s="1">
        <v>16.696666666666669</v>
      </c>
      <c r="E148" s="1"/>
    </row>
    <row r="149" spans="1:5">
      <c r="A149" s="22">
        <v>6.0833333333333428</v>
      </c>
      <c r="B149" s="1">
        <v>17.946666666666669</v>
      </c>
      <c r="C149" s="1">
        <v>17.093333333333334</v>
      </c>
      <c r="D149" s="1">
        <v>16.623333333333335</v>
      </c>
      <c r="E149" s="1"/>
    </row>
    <row r="150" spans="1:5">
      <c r="A150" s="22">
        <v>6.125</v>
      </c>
      <c r="B150" s="1">
        <v>18.186666666666667</v>
      </c>
      <c r="C150" s="1">
        <v>17.21</v>
      </c>
      <c r="D150" s="1">
        <v>16.573333333333334</v>
      </c>
      <c r="E150" s="1"/>
    </row>
    <row r="151" spans="1:5">
      <c r="A151" s="22">
        <v>6.1666666666666572</v>
      </c>
      <c r="B151" s="1">
        <v>19.116666666666667</v>
      </c>
      <c r="C151" s="1">
        <v>17.353333333333335</v>
      </c>
      <c r="D151" s="1">
        <v>16.536666666666665</v>
      </c>
      <c r="E151" s="1"/>
    </row>
    <row r="152" spans="1:5">
      <c r="A152" s="22">
        <v>6.2083333333333428</v>
      </c>
      <c r="B152" s="1">
        <v>19.523333333333337</v>
      </c>
      <c r="C152" s="1">
        <v>17.650000000000002</v>
      </c>
      <c r="D152" s="1">
        <v>16.566666666666666</v>
      </c>
      <c r="E152" s="1"/>
    </row>
    <row r="153" spans="1:5">
      <c r="A153" s="22">
        <v>6.25</v>
      </c>
      <c r="B153" s="1">
        <v>19.72</v>
      </c>
      <c r="C153" s="1">
        <v>17.933333333333334</v>
      </c>
      <c r="D153" s="1">
        <v>16.623333333333335</v>
      </c>
      <c r="E153" s="1"/>
    </row>
    <row r="154" spans="1:5">
      <c r="A154" s="22">
        <v>6.2916666666666572</v>
      </c>
      <c r="B154" s="1">
        <v>19.43</v>
      </c>
      <c r="C154" s="1">
        <v>18.153333333333332</v>
      </c>
      <c r="D154" s="1">
        <v>16.836666666666666</v>
      </c>
      <c r="E154" s="1"/>
    </row>
    <row r="155" spans="1:5">
      <c r="A155" s="22">
        <v>6.3333333333333428</v>
      </c>
      <c r="B155" s="1">
        <v>19.433333333333334</v>
      </c>
      <c r="C155" s="1">
        <v>18.239999999999998</v>
      </c>
      <c r="D155" s="1">
        <v>16.886666666666667</v>
      </c>
      <c r="E155" s="1"/>
    </row>
    <row r="156" spans="1:5">
      <c r="A156" s="22">
        <v>6.375</v>
      </c>
      <c r="B156" s="1">
        <v>21.053333333333331</v>
      </c>
      <c r="C156" s="1">
        <v>18.396666666666668</v>
      </c>
      <c r="D156" s="1">
        <v>16.97</v>
      </c>
      <c r="E156" s="1"/>
    </row>
    <row r="157" spans="1:5">
      <c r="A157" s="22">
        <v>6.4166666666666572</v>
      </c>
      <c r="B157" s="1">
        <v>21.693333333333332</v>
      </c>
      <c r="C157" s="1">
        <v>18.676666666666666</v>
      </c>
      <c r="D157" s="1">
        <v>17.003333333333334</v>
      </c>
      <c r="E157" s="1"/>
    </row>
    <row r="158" spans="1:5">
      <c r="A158" s="22">
        <v>6.4583333333333428</v>
      </c>
      <c r="B158" s="1">
        <v>21.236666666666668</v>
      </c>
      <c r="C158" s="1">
        <v>18.946666666666669</v>
      </c>
      <c r="D158" s="1">
        <v>17.080000000000002</v>
      </c>
      <c r="E158" s="1"/>
    </row>
    <row r="159" spans="1:5">
      <c r="A159" s="22">
        <v>6.5</v>
      </c>
      <c r="B159" s="1">
        <v>20.173333333333332</v>
      </c>
      <c r="C159" s="1">
        <v>18.98</v>
      </c>
      <c r="D159" s="1">
        <v>17.09</v>
      </c>
      <c r="E159" s="1"/>
    </row>
    <row r="160" spans="1:5">
      <c r="A160" s="22">
        <v>6.5416666666666572</v>
      </c>
      <c r="B160" s="1">
        <v>19.203333333333333</v>
      </c>
      <c r="C160" s="1">
        <v>18.873333333333335</v>
      </c>
      <c r="D160" s="1">
        <v>17.136666666666667</v>
      </c>
      <c r="E160" s="1"/>
    </row>
    <row r="161" spans="1:5">
      <c r="A161" s="22">
        <v>6.5833333333333428</v>
      </c>
      <c r="B161" s="1">
        <v>18.64</v>
      </c>
      <c r="C161" s="1">
        <v>18.673333333333332</v>
      </c>
      <c r="D161" s="1">
        <v>17.18</v>
      </c>
      <c r="E161" s="1"/>
    </row>
    <row r="162" spans="1:5">
      <c r="A162" s="22">
        <v>6.625</v>
      </c>
      <c r="B162" s="1">
        <v>18.396666666666665</v>
      </c>
      <c r="C162" s="1">
        <v>18.446666666666665</v>
      </c>
      <c r="D162" s="1">
        <v>17.186666666666667</v>
      </c>
      <c r="E162" s="1"/>
    </row>
    <row r="163" spans="1:5">
      <c r="A163" s="22">
        <v>6.6666666666666572</v>
      </c>
      <c r="B163" s="1">
        <v>18.11</v>
      </c>
      <c r="C163" s="1">
        <v>18.273333333333333</v>
      </c>
      <c r="D163" s="1">
        <v>17.183333333333334</v>
      </c>
      <c r="E163" s="1"/>
    </row>
    <row r="164" spans="1:5">
      <c r="A164" s="22">
        <v>6.7083333333333428</v>
      </c>
      <c r="B164" s="1">
        <v>17.773333333333337</v>
      </c>
      <c r="C164" s="1">
        <v>18.080000000000002</v>
      </c>
      <c r="D164" s="1">
        <v>17.153333333333336</v>
      </c>
      <c r="E164" s="1"/>
    </row>
    <row r="165" spans="1:5">
      <c r="A165" s="22">
        <v>6.75</v>
      </c>
      <c r="B165" s="1">
        <v>17.423333333333336</v>
      </c>
      <c r="C165" s="1">
        <v>17.91</v>
      </c>
      <c r="D165" s="1">
        <v>17.126666666666669</v>
      </c>
      <c r="E165" s="1"/>
    </row>
    <row r="166" spans="1:5">
      <c r="A166" s="22">
        <v>6.7916666666666572</v>
      </c>
      <c r="B166" s="1">
        <v>17.403333333333332</v>
      </c>
      <c r="C166" s="1">
        <v>17.753333333333334</v>
      </c>
      <c r="D166" s="1">
        <v>17.093333333333334</v>
      </c>
      <c r="E166" s="1"/>
    </row>
    <row r="167" spans="1:5">
      <c r="A167" s="22">
        <v>6.8333333333333428</v>
      </c>
      <c r="B167" s="1">
        <v>17.736666666666665</v>
      </c>
      <c r="C167" s="1">
        <v>17.626666666666669</v>
      </c>
      <c r="D167" s="1">
        <v>17.023333333333333</v>
      </c>
      <c r="E167" s="1"/>
    </row>
    <row r="168" spans="1:5">
      <c r="A168" s="22">
        <v>6.875</v>
      </c>
      <c r="B168" s="1">
        <v>18.013333333333332</v>
      </c>
      <c r="C168" s="1">
        <v>17.586666666666666</v>
      </c>
      <c r="D168" s="1">
        <v>16.963333333333335</v>
      </c>
      <c r="E168" s="1"/>
    </row>
    <row r="169" spans="1:5">
      <c r="A169" s="22">
        <v>6.9166666666666572</v>
      </c>
      <c r="B169" s="1">
        <v>18.346666666666664</v>
      </c>
      <c r="C169" s="1">
        <v>17.596666666666668</v>
      </c>
      <c r="D169" s="1">
        <v>16.91333333333333</v>
      </c>
      <c r="E169" s="1"/>
    </row>
    <row r="170" spans="1:5">
      <c r="A170" s="22">
        <v>6.9583333333333428</v>
      </c>
      <c r="B170" s="1">
        <v>19.283333333333331</v>
      </c>
      <c r="C170" s="1">
        <v>17.683333333333334</v>
      </c>
      <c r="D170" s="1">
        <v>16.860000000000003</v>
      </c>
      <c r="E170" s="1"/>
    </row>
    <row r="171" spans="1:5">
      <c r="A171" s="22">
        <v>7</v>
      </c>
      <c r="B171" s="1">
        <v>21.056666666666665</v>
      </c>
      <c r="C171" s="1">
        <v>17.903333333333336</v>
      </c>
      <c r="D171" s="1">
        <v>16.8</v>
      </c>
      <c r="E171" s="1"/>
    </row>
    <row r="172" spans="1:5">
      <c r="A172" s="22">
        <v>7.0416666666666572</v>
      </c>
      <c r="B172" s="1">
        <v>22.446666666666669</v>
      </c>
      <c r="C172" s="1">
        <v>18.36</v>
      </c>
      <c r="D172" s="1">
        <v>16.790000000000003</v>
      </c>
      <c r="E172" s="1"/>
    </row>
    <row r="173" spans="1:5">
      <c r="A173" s="22">
        <v>7.0833333333333428</v>
      </c>
      <c r="B173" s="1">
        <v>25.25333333333333</v>
      </c>
      <c r="C173" s="1">
        <v>18.953333333333333</v>
      </c>
      <c r="D173" s="1">
        <v>16.793333333333337</v>
      </c>
      <c r="E173" s="1"/>
    </row>
    <row r="174" spans="1:5">
      <c r="A174" s="22">
        <v>7.125</v>
      </c>
      <c r="B174" s="1">
        <v>27.893333333333334</v>
      </c>
      <c r="C174" s="1">
        <v>19.876666666666669</v>
      </c>
      <c r="D174" s="1">
        <v>16.856666666666666</v>
      </c>
      <c r="E174" s="1"/>
    </row>
    <row r="175" spans="1:5">
      <c r="A175" s="22">
        <v>7.1666666666666572</v>
      </c>
      <c r="B175" s="1">
        <v>29.736666666666668</v>
      </c>
      <c r="C175" s="1">
        <v>21.013333333333335</v>
      </c>
      <c r="D175" s="1">
        <v>17.016666666666666</v>
      </c>
      <c r="E175" s="1"/>
    </row>
    <row r="176" spans="1:5">
      <c r="A176" s="22">
        <v>7.2083333333333428</v>
      </c>
      <c r="B176" s="1">
        <v>30.176666666666666</v>
      </c>
      <c r="C176" s="1">
        <v>22.09</v>
      </c>
      <c r="D176" s="1">
        <v>17.3</v>
      </c>
      <c r="E176" s="1"/>
    </row>
    <row r="177" spans="1:5">
      <c r="A177" s="22">
        <v>7.25</v>
      </c>
      <c r="B177" s="1">
        <v>29.233333333333334</v>
      </c>
      <c r="C177" s="1">
        <v>22.833333333333332</v>
      </c>
      <c r="D177" s="1">
        <v>17.643333333333331</v>
      </c>
      <c r="E177" s="1"/>
    </row>
    <row r="178" spans="1:5">
      <c r="A178" s="22">
        <v>7.2916666666666572</v>
      </c>
      <c r="B178" s="1">
        <v>29.823333333333334</v>
      </c>
      <c r="C178" s="1">
        <v>23.303333333333331</v>
      </c>
      <c r="D178" s="1">
        <v>18.026666666666667</v>
      </c>
      <c r="E178" s="1"/>
    </row>
    <row r="179" spans="1:5">
      <c r="A179" s="22">
        <v>7.3333333333333428</v>
      </c>
      <c r="B179" s="1">
        <v>29.723333333333333</v>
      </c>
      <c r="C179" s="1">
        <v>23.723333333333333</v>
      </c>
      <c r="D179" s="1">
        <v>18.403333333333336</v>
      </c>
      <c r="E179" s="1"/>
    </row>
    <row r="180" spans="1:5">
      <c r="A180" s="22">
        <v>7.375</v>
      </c>
      <c r="B180" s="1">
        <v>28.926666666666666</v>
      </c>
      <c r="C180" s="1">
        <v>23.97666666666667</v>
      </c>
      <c r="D180" s="1">
        <v>18.703333333333333</v>
      </c>
      <c r="E180" s="1"/>
    </row>
    <row r="181" spans="1:5">
      <c r="A181" s="22">
        <v>7.4166666666666572</v>
      </c>
      <c r="B181" s="1">
        <v>28.16</v>
      </c>
      <c r="C181" s="1">
        <v>24.093333333333334</v>
      </c>
      <c r="D181" s="1">
        <v>19.036666666666665</v>
      </c>
      <c r="E181" s="1"/>
    </row>
    <row r="182" spans="1:5">
      <c r="A182" s="22">
        <v>7.4583333333333428</v>
      </c>
      <c r="B182" s="1">
        <v>26.666666666666668</v>
      </c>
      <c r="C182" s="1">
        <v>23.946666666666669</v>
      </c>
      <c r="D182" s="1">
        <v>19.246666666666666</v>
      </c>
      <c r="E182" s="1"/>
    </row>
    <row r="183" spans="1:5">
      <c r="A183" s="22">
        <v>7.5</v>
      </c>
      <c r="B183" s="1">
        <v>25.02333333333333</v>
      </c>
      <c r="C183" s="1">
        <v>23.653333333333336</v>
      </c>
      <c r="D183" s="1">
        <v>19.41</v>
      </c>
      <c r="E183" s="1"/>
    </row>
    <row r="184" spans="1:5">
      <c r="A184" s="22">
        <v>7.5416666666666572</v>
      </c>
      <c r="B184" s="1">
        <v>23.583333333333332</v>
      </c>
      <c r="C184" s="1">
        <v>23.246666666666666</v>
      </c>
      <c r="D184" s="1">
        <v>19.563333333333333</v>
      </c>
      <c r="E184" s="1"/>
    </row>
    <row r="185" spans="1:5">
      <c r="A185" s="22">
        <v>7.5833333333333428</v>
      </c>
      <c r="B185" s="1">
        <v>22.393333333333334</v>
      </c>
      <c r="C185" s="1">
        <v>22.766666666666666</v>
      </c>
      <c r="D185" s="1">
        <v>19.653333333333332</v>
      </c>
      <c r="E185" s="1"/>
    </row>
    <row r="186" spans="1:5">
      <c r="A186" s="22">
        <v>7.625</v>
      </c>
      <c r="B186" s="1">
        <v>21.613333333333333</v>
      </c>
      <c r="C186" s="1">
        <v>22.263333333333335</v>
      </c>
      <c r="D186" s="1">
        <v>19.689999999999998</v>
      </c>
      <c r="E186" s="1"/>
    </row>
    <row r="187" spans="1:5">
      <c r="A187" s="22">
        <v>7.6666666666666572</v>
      </c>
      <c r="B187" s="1">
        <v>21.263333333333332</v>
      </c>
      <c r="C187" s="1">
        <v>21.793333333333333</v>
      </c>
      <c r="D187" s="1">
        <v>19.64</v>
      </c>
      <c r="E187" s="1"/>
    </row>
    <row r="188" spans="1:5">
      <c r="A188" s="22">
        <v>7.7083333333333428</v>
      </c>
      <c r="B188" s="1">
        <v>21.006666666666664</v>
      </c>
      <c r="C188" s="1">
        <v>21.409999999999997</v>
      </c>
      <c r="D188" s="1">
        <v>19.59</v>
      </c>
      <c r="E188" s="1"/>
    </row>
    <row r="189" spans="1:5">
      <c r="A189" s="22">
        <v>7.75</v>
      </c>
      <c r="B189" s="1">
        <v>20.666666666666668</v>
      </c>
      <c r="C189" s="1">
        <v>21.093333333333334</v>
      </c>
      <c r="D189" s="1">
        <v>19.503333333333334</v>
      </c>
      <c r="E189" s="1"/>
    </row>
    <row r="190" spans="1:5">
      <c r="A190" s="22">
        <v>7.7916666666666572</v>
      </c>
      <c r="B190" s="1">
        <v>20.153333333333332</v>
      </c>
      <c r="C190" s="1">
        <v>20.806666666666665</v>
      </c>
      <c r="D190" s="1">
        <v>19.43</v>
      </c>
      <c r="E190" s="1"/>
    </row>
    <row r="191" spans="1:5">
      <c r="A191" s="22">
        <v>7.8333333333333428</v>
      </c>
      <c r="B191" s="1">
        <v>19.66</v>
      </c>
      <c r="C191" s="1">
        <v>20.513333333333332</v>
      </c>
      <c r="D191" s="1">
        <v>19.343333333333334</v>
      </c>
      <c r="E191" s="1"/>
    </row>
    <row r="192" spans="1:5">
      <c r="A192" s="22">
        <v>7.875</v>
      </c>
      <c r="B192" s="1">
        <v>19.48</v>
      </c>
      <c r="C192" s="1">
        <v>20.223333333333333</v>
      </c>
      <c r="D192" s="1">
        <v>19.243333333333336</v>
      </c>
      <c r="E192" s="1"/>
    </row>
    <row r="193" spans="1:5">
      <c r="A193" s="22">
        <v>7.9166666666666572</v>
      </c>
      <c r="B193" s="1">
        <v>19.900000000000002</v>
      </c>
      <c r="C193" s="1">
        <v>20.016666666666666</v>
      </c>
      <c r="D193" s="1">
        <v>19.14</v>
      </c>
      <c r="E193" s="1"/>
    </row>
    <row r="194" spans="1:5">
      <c r="A194" s="22">
        <v>7.9583333333333428</v>
      </c>
      <c r="B194" s="1">
        <v>20.72</v>
      </c>
      <c r="C194" s="1">
        <v>19.91333333333333</v>
      </c>
      <c r="D194" s="1">
        <v>18.986666666666668</v>
      </c>
      <c r="E194" s="1"/>
    </row>
    <row r="195" spans="1:5">
      <c r="A195" s="22">
        <v>8</v>
      </c>
      <c r="B195" s="1">
        <v>20.64</v>
      </c>
      <c r="C195" s="1">
        <v>19.946666666666669</v>
      </c>
      <c r="D195" s="1">
        <v>18.906666666666666</v>
      </c>
      <c r="E195" s="1"/>
    </row>
    <row r="196" spans="1:5">
      <c r="A196" s="22">
        <v>8.0416666666666572</v>
      </c>
      <c r="B196" s="1">
        <v>20.726666666666663</v>
      </c>
      <c r="C196" s="1">
        <v>19.986666666666665</v>
      </c>
      <c r="D196" s="1">
        <v>18.88</v>
      </c>
      <c r="E196" s="1"/>
    </row>
    <row r="197" spans="1:5">
      <c r="A197" s="22">
        <v>8.0833333333333428</v>
      </c>
      <c r="B197" s="1">
        <v>20.78</v>
      </c>
      <c r="C197" s="1">
        <v>20</v>
      </c>
      <c r="D197" s="1">
        <v>18.84</v>
      </c>
      <c r="E197" s="1"/>
    </row>
    <row r="198" spans="1:5">
      <c r="A198" s="22">
        <v>8.125</v>
      </c>
      <c r="B198" s="1">
        <v>22.616666666666664</v>
      </c>
      <c r="C198" s="1">
        <v>20.07</v>
      </c>
      <c r="D198" s="1">
        <v>18.809999999999999</v>
      </c>
      <c r="E198" s="1"/>
    </row>
    <row r="199" spans="1:5">
      <c r="A199" s="22">
        <v>8.1666666666666572</v>
      </c>
      <c r="B199" s="1">
        <v>24.55</v>
      </c>
      <c r="C199" s="1">
        <v>20.416666666666668</v>
      </c>
      <c r="D199" s="1">
        <v>18.72</v>
      </c>
      <c r="E199" s="1"/>
    </row>
    <row r="200" spans="1:5">
      <c r="A200" s="22">
        <v>8.2083333333333428</v>
      </c>
      <c r="B200" s="1">
        <v>26.01</v>
      </c>
      <c r="C200" s="1">
        <v>21.040000000000003</v>
      </c>
      <c r="D200" s="1">
        <v>18.72</v>
      </c>
      <c r="E200" s="1"/>
    </row>
    <row r="201" spans="1:5">
      <c r="A201" s="22">
        <v>8.25</v>
      </c>
      <c r="B201" s="1">
        <v>26.123333333333335</v>
      </c>
      <c r="C201" s="1">
        <v>21.650000000000002</v>
      </c>
      <c r="D201" s="1">
        <v>18.776666666666667</v>
      </c>
      <c r="E201" s="1"/>
    </row>
    <row r="202" spans="1:5">
      <c r="A202" s="22">
        <v>8.2916666666666572</v>
      </c>
      <c r="B202" s="1">
        <v>25.843333333333334</v>
      </c>
      <c r="C202" s="1">
        <v>22.09</v>
      </c>
      <c r="D202" s="1">
        <v>18.900000000000002</v>
      </c>
      <c r="E202" s="1"/>
    </row>
    <row r="203" spans="1:5">
      <c r="A203" s="22">
        <v>8.3333333333333428</v>
      </c>
      <c r="B203" s="1">
        <v>25.12</v>
      </c>
      <c r="C203" s="1">
        <v>22.323333333333334</v>
      </c>
      <c r="D203" s="1">
        <v>19.09</v>
      </c>
      <c r="E203" s="1"/>
    </row>
    <row r="204" spans="1:5">
      <c r="A204" s="22">
        <v>8.375</v>
      </c>
      <c r="B204" s="1">
        <v>24.560000000000002</v>
      </c>
      <c r="C204" s="1">
        <v>22.376666666666665</v>
      </c>
      <c r="D204" s="1">
        <v>19.283333333333335</v>
      </c>
      <c r="E204" s="1"/>
    </row>
    <row r="205" spans="1:5">
      <c r="A205" s="22">
        <v>8.4166666666666572</v>
      </c>
      <c r="B205" s="1">
        <v>23.33666666666667</v>
      </c>
      <c r="C205" s="1">
        <v>22.273333333333337</v>
      </c>
      <c r="D205" s="1">
        <v>19.426666666666666</v>
      </c>
      <c r="E205" s="1"/>
    </row>
    <row r="206" spans="1:5">
      <c r="A206" s="22">
        <v>8.4583333333333428</v>
      </c>
      <c r="B206" s="1">
        <v>22.143333333333334</v>
      </c>
      <c r="C206" s="1">
        <v>22.01</v>
      </c>
      <c r="D206" s="1">
        <v>19.533333333333331</v>
      </c>
      <c r="E206" s="1"/>
    </row>
    <row r="207" spans="1:5">
      <c r="A207" s="22">
        <v>8.5</v>
      </c>
      <c r="B207" s="1">
        <v>20.593333333333334</v>
      </c>
      <c r="C207" s="1">
        <v>21.59</v>
      </c>
      <c r="D207" s="1">
        <v>19.559999999999999</v>
      </c>
      <c r="E207" s="1"/>
    </row>
    <row r="208" spans="1:5">
      <c r="A208" s="22">
        <v>8.5416666666666572</v>
      </c>
      <c r="B208" s="1">
        <v>19.220000000000002</v>
      </c>
      <c r="C208" s="1">
        <v>21.11</v>
      </c>
      <c r="D208" s="1">
        <v>19.59</v>
      </c>
      <c r="E208" s="1"/>
    </row>
    <row r="209" spans="1:5">
      <c r="A209" s="22">
        <v>8.5833333333333428</v>
      </c>
      <c r="B209" s="1">
        <v>18.133333333333333</v>
      </c>
      <c r="C209" s="1">
        <v>20.57</v>
      </c>
      <c r="D209" s="1">
        <v>19.540000000000003</v>
      </c>
      <c r="E209" s="1"/>
    </row>
    <row r="210" spans="1:5">
      <c r="A210" s="22">
        <v>8.625</v>
      </c>
      <c r="B210" s="1">
        <v>17.310000000000002</v>
      </c>
      <c r="C210" s="1">
        <v>20.023333333333333</v>
      </c>
      <c r="D210" s="1">
        <v>19.473333333333333</v>
      </c>
      <c r="E210" s="1"/>
    </row>
    <row r="211" spans="1:5">
      <c r="A211" s="22">
        <v>8.6666666666666572</v>
      </c>
      <c r="B211" s="1">
        <v>16.643333333333334</v>
      </c>
      <c r="C211" s="1">
        <v>19.496666666666666</v>
      </c>
      <c r="D211" s="1">
        <v>19.333333333333332</v>
      </c>
      <c r="E211" s="1"/>
    </row>
    <row r="212" spans="1:5">
      <c r="A212" s="22">
        <v>8.7083333333333428</v>
      </c>
      <c r="B212" s="1">
        <v>16.006666666666664</v>
      </c>
      <c r="C212" s="1">
        <v>19.003333333333334</v>
      </c>
      <c r="D212" s="1">
        <v>19.186666666666667</v>
      </c>
      <c r="E212" s="1"/>
    </row>
    <row r="213" spans="1:5">
      <c r="A213" s="22">
        <v>8.75</v>
      </c>
      <c r="B213" s="1">
        <v>15.383333333333333</v>
      </c>
      <c r="C213" s="1">
        <v>18.526666666666667</v>
      </c>
      <c r="D213" s="1">
        <v>18.986666666666668</v>
      </c>
      <c r="E213" s="1"/>
    </row>
    <row r="214" spans="1:5">
      <c r="A214" s="22">
        <v>8.7916666666666572</v>
      </c>
      <c r="B214" s="1">
        <v>14.853333333333333</v>
      </c>
      <c r="C214" s="1">
        <v>18.073333333333334</v>
      </c>
      <c r="D214" s="1">
        <v>18.796666666666667</v>
      </c>
      <c r="E214" s="1"/>
    </row>
    <row r="215" spans="1:5">
      <c r="A215" s="22">
        <v>8.8333333333333428</v>
      </c>
      <c r="B215" s="1">
        <v>14.31</v>
      </c>
      <c r="C215" s="1">
        <v>17.633333333333336</v>
      </c>
      <c r="D215" s="1">
        <v>18.593333333333334</v>
      </c>
      <c r="E215" s="1"/>
    </row>
    <row r="216" spans="1:5">
      <c r="A216" s="22">
        <v>8.875</v>
      </c>
      <c r="B216" s="1">
        <v>13.976666666666667</v>
      </c>
      <c r="C216" s="1">
        <v>17.189999999999998</v>
      </c>
      <c r="D216" s="1">
        <v>18.329999999999998</v>
      </c>
      <c r="E216" s="1"/>
    </row>
    <row r="217" spans="1:5">
      <c r="A217" s="22">
        <v>8.9166666666666572</v>
      </c>
      <c r="B217" s="1">
        <v>14.603333333333333</v>
      </c>
      <c r="C217" s="1">
        <v>16.86</v>
      </c>
      <c r="D217" s="1">
        <v>18.11</v>
      </c>
      <c r="E217" s="1"/>
    </row>
    <row r="218" spans="1:5">
      <c r="A218" s="22">
        <v>8.9583333333333428</v>
      </c>
      <c r="B218" s="1">
        <v>16.169999999999998</v>
      </c>
      <c r="C218" s="1">
        <v>16.736666666666668</v>
      </c>
      <c r="D218" s="1">
        <v>17.906666666666666</v>
      </c>
      <c r="E218" s="1"/>
    </row>
    <row r="219" spans="1:5">
      <c r="A219" s="22">
        <v>9</v>
      </c>
      <c r="B219" s="1">
        <v>18.27</v>
      </c>
      <c r="C219" s="1">
        <v>16.906666666666666</v>
      </c>
      <c r="D219" s="1">
        <v>17.693333333333335</v>
      </c>
      <c r="E219" s="1"/>
    </row>
    <row r="220" spans="1:5">
      <c r="A220" s="22">
        <v>9.0416666666666572</v>
      </c>
      <c r="B220" s="1">
        <v>20.27</v>
      </c>
      <c r="C220" s="1">
        <v>17.330000000000002</v>
      </c>
      <c r="D220" s="1">
        <v>17.540000000000003</v>
      </c>
      <c r="E220" s="1"/>
    </row>
    <row r="221" spans="1:5">
      <c r="A221" s="22">
        <v>9.0833333333333428</v>
      </c>
      <c r="B221" s="1">
        <v>22.436666666666667</v>
      </c>
      <c r="C221" s="1">
        <v>17.946666666666662</v>
      </c>
      <c r="D221" s="1">
        <v>17.426666666666666</v>
      </c>
      <c r="E221" s="1"/>
    </row>
    <row r="222" spans="1:5">
      <c r="A222" s="22">
        <v>9.125</v>
      </c>
      <c r="B222" s="1">
        <v>24.323333333333334</v>
      </c>
      <c r="C222" s="1">
        <v>18.77</v>
      </c>
      <c r="D222" s="1">
        <v>17.39</v>
      </c>
      <c r="E222" s="1"/>
    </row>
    <row r="223" spans="1:5">
      <c r="A223" s="22">
        <v>9.1666666666666572</v>
      </c>
      <c r="B223" s="1">
        <v>25.590000000000003</v>
      </c>
      <c r="C223" s="1">
        <v>19.693333333333332</v>
      </c>
      <c r="D223" s="1">
        <v>17.48</v>
      </c>
      <c r="E223" s="1"/>
    </row>
    <row r="224" spans="1:5">
      <c r="A224" s="22">
        <v>9.2083333333333428</v>
      </c>
      <c r="B224" s="1">
        <v>25.92</v>
      </c>
      <c r="C224" s="1">
        <v>20.513333333333332</v>
      </c>
      <c r="D224" s="1">
        <v>17.66</v>
      </c>
      <c r="E224" s="1"/>
    </row>
    <row r="225" spans="1:5">
      <c r="A225" s="22">
        <v>9.25</v>
      </c>
      <c r="B225" s="1">
        <v>25.906666666666666</v>
      </c>
      <c r="C225" s="1">
        <v>21.11</v>
      </c>
      <c r="D225" s="1">
        <v>17.876666666666669</v>
      </c>
      <c r="E225" s="1"/>
    </row>
    <row r="226" spans="1:5">
      <c r="A226" s="22">
        <v>9.2916666666666572</v>
      </c>
      <c r="B226" s="1">
        <v>25.959999999999997</v>
      </c>
      <c r="C226" s="1">
        <v>21.526666666666667</v>
      </c>
      <c r="D226" s="1">
        <v>18.116666666666664</v>
      </c>
      <c r="E226" s="1"/>
    </row>
    <row r="227" spans="1:5">
      <c r="A227" s="22">
        <v>9.3333333333333428</v>
      </c>
      <c r="B227" s="1">
        <v>25.626666666666665</v>
      </c>
      <c r="C227" s="1">
        <v>21.850000000000005</v>
      </c>
      <c r="D227" s="1">
        <v>18.389999999999997</v>
      </c>
      <c r="E227" s="1"/>
    </row>
    <row r="228" spans="1:5">
      <c r="A228" s="22">
        <v>9.375</v>
      </c>
      <c r="B228" s="1">
        <v>24.926666666666666</v>
      </c>
      <c r="C228" s="1">
        <v>22</v>
      </c>
      <c r="D228" s="1">
        <v>18.616666666666667</v>
      </c>
      <c r="E228" s="1"/>
    </row>
    <row r="229" spans="1:5">
      <c r="A229" s="22">
        <v>9.4166666666666572</v>
      </c>
      <c r="B229" s="1">
        <v>23.86</v>
      </c>
      <c r="C229" s="1">
        <v>21.983333333333334</v>
      </c>
      <c r="D229" s="1">
        <v>18.816666666666666</v>
      </c>
      <c r="E229" s="1"/>
    </row>
    <row r="230" spans="1:5">
      <c r="A230" s="22">
        <v>9.4583333333333428</v>
      </c>
      <c r="B230" s="1">
        <v>22.176666666666666</v>
      </c>
      <c r="C230" s="1">
        <v>21.756666666666664</v>
      </c>
      <c r="D230" s="1">
        <v>18.933333333333334</v>
      </c>
      <c r="E230" s="1"/>
    </row>
    <row r="231" spans="1:5">
      <c r="A231" s="22">
        <v>9.5</v>
      </c>
      <c r="B231" s="1">
        <v>20.936666666666667</v>
      </c>
      <c r="C231" s="1">
        <v>21.393333333333331</v>
      </c>
      <c r="D231" s="1">
        <v>19.05</v>
      </c>
      <c r="E231" s="1"/>
    </row>
    <row r="232" spans="1:5">
      <c r="A232" s="22">
        <v>9.5416666666666572</v>
      </c>
      <c r="B232" s="1">
        <v>19.533333333333331</v>
      </c>
      <c r="C232" s="1">
        <v>20.97</v>
      </c>
      <c r="D232" s="1">
        <v>19.123333333333335</v>
      </c>
      <c r="E232" s="1"/>
    </row>
    <row r="233" spans="1:5">
      <c r="A233" s="22">
        <v>9.5833333333333428</v>
      </c>
      <c r="B233" s="1">
        <v>18.636666666666667</v>
      </c>
      <c r="C233" s="1">
        <v>20.47</v>
      </c>
      <c r="D233" s="1">
        <v>19.13</v>
      </c>
      <c r="E233" s="1"/>
    </row>
    <row r="234" spans="1:5">
      <c r="A234" s="22">
        <v>9.625</v>
      </c>
      <c r="B234" s="1">
        <v>17.993333333333336</v>
      </c>
      <c r="C234" s="1">
        <v>19.973333333333333</v>
      </c>
      <c r="D234" s="1">
        <v>19.073333333333334</v>
      </c>
      <c r="E234" s="1"/>
    </row>
    <row r="235" spans="1:5">
      <c r="A235" s="22">
        <v>9.6666666666666572</v>
      </c>
      <c r="B235" s="1">
        <v>17.460000000000004</v>
      </c>
      <c r="C235" s="1">
        <v>19.52</v>
      </c>
      <c r="D235" s="1">
        <v>18.989999999999998</v>
      </c>
      <c r="E235" s="1"/>
    </row>
    <row r="236" spans="1:5">
      <c r="A236" s="22">
        <v>9.7083333333333428</v>
      </c>
      <c r="B236" s="1">
        <v>17.05</v>
      </c>
      <c r="C236" s="1">
        <v>19.116666666666667</v>
      </c>
      <c r="D236" s="1">
        <v>18.876666666666665</v>
      </c>
      <c r="E236" s="1"/>
    </row>
    <row r="237" spans="1:5">
      <c r="A237" s="22">
        <v>9.75</v>
      </c>
      <c r="B237" s="1">
        <v>16.72</v>
      </c>
      <c r="C237" s="1">
        <v>18.75</v>
      </c>
      <c r="D237" s="1">
        <v>18.739999999999998</v>
      </c>
      <c r="E237" s="1"/>
    </row>
    <row r="238" spans="1:5">
      <c r="A238" s="22">
        <v>9.7916666666666572</v>
      </c>
      <c r="B238" s="1">
        <v>16.413333333333334</v>
      </c>
      <c r="C238" s="1">
        <v>18.416666666666668</v>
      </c>
      <c r="D238" s="1">
        <v>18.58666666666667</v>
      </c>
      <c r="E238" s="1"/>
    </row>
    <row r="239" spans="1:5">
      <c r="A239" s="22">
        <v>9.8333333333333428</v>
      </c>
      <c r="B239" s="1">
        <v>16.206666666666667</v>
      </c>
      <c r="C239" s="1">
        <v>18.126666666666669</v>
      </c>
      <c r="D239" s="1">
        <v>18.453333333333333</v>
      </c>
      <c r="E239" s="1"/>
    </row>
    <row r="240" spans="1:5">
      <c r="A240" s="22">
        <v>9.875</v>
      </c>
      <c r="B240" s="1">
        <v>16.076666666666668</v>
      </c>
      <c r="C240" s="1">
        <v>17.87</v>
      </c>
      <c r="D240" s="1">
        <v>18.303333333333331</v>
      </c>
      <c r="E240" s="1"/>
    </row>
    <row r="241" spans="1:5">
      <c r="A241" s="22">
        <v>9.9166666666666572</v>
      </c>
      <c r="B241" s="1">
        <v>16.293333333333333</v>
      </c>
      <c r="C241" s="1">
        <v>17.669999999999998</v>
      </c>
      <c r="D241" s="1">
        <v>18.149999999999999</v>
      </c>
      <c r="E241" s="1"/>
    </row>
    <row r="242" spans="1:5">
      <c r="A242" s="22">
        <v>9.9583333333333428</v>
      </c>
      <c r="B242" s="1">
        <v>17.033333333333335</v>
      </c>
      <c r="C242" s="1">
        <v>17.559999999999999</v>
      </c>
      <c r="D242" s="1">
        <v>18.010000000000002</v>
      </c>
      <c r="E242" s="1"/>
    </row>
    <row r="243" spans="1:5">
      <c r="A243" s="22">
        <v>10</v>
      </c>
      <c r="B243" s="1">
        <v>18.183333333333334</v>
      </c>
      <c r="C243" s="1">
        <v>17.596666666666668</v>
      </c>
      <c r="D243" s="1">
        <v>17.866666666666664</v>
      </c>
      <c r="E243" s="1"/>
    </row>
    <row r="244" spans="1:5">
      <c r="A244" s="22">
        <v>10.041666666666657</v>
      </c>
      <c r="B244" s="1">
        <v>19.489999999999998</v>
      </c>
      <c r="C244" s="1">
        <v>17.82</v>
      </c>
      <c r="D244" s="1">
        <v>17.77</v>
      </c>
      <c r="E244" s="1"/>
    </row>
    <row r="245" spans="1:5">
      <c r="A245" s="22">
        <v>10.083333333333343</v>
      </c>
      <c r="B245" s="1">
        <v>21.766666666666666</v>
      </c>
      <c r="C245" s="1">
        <v>18.2</v>
      </c>
      <c r="D245" s="1">
        <v>17.683333333333334</v>
      </c>
      <c r="E245" s="1"/>
    </row>
    <row r="246" spans="1:5">
      <c r="A246" s="22">
        <v>10.125</v>
      </c>
      <c r="B246" s="1">
        <v>23.926666666666666</v>
      </c>
      <c r="C246" s="1">
        <v>18.833333333333332</v>
      </c>
      <c r="D246" s="1">
        <v>17.623333333333335</v>
      </c>
      <c r="E246" s="1"/>
    </row>
    <row r="247" spans="1:5">
      <c r="A247" s="22">
        <v>10.166666666666657</v>
      </c>
      <c r="B247" s="1">
        <v>25.213333333333335</v>
      </c>
      <c r="C247" s="1">
        <v>19.666666666666668</v>
      </c>
      <c r="D247" s="1">
        <v>17.670000000000002</v>
      </c>
      <c r="E247" s="1"/>
    </row>
    <row r="248" spans="1:5">
      <c r="A248" s="22">
        <v>10.208333333333343</v>
      </c>
      <c r="B248" s="1">
        <v>25.743333333333329</v>
      </c>
      <c r="C248" s="1">
        <v>20.400000000000002</v>
      </c>
      <c r="D248" s="1">
        <v>17.793333333333333</v>
      </c>
      <c r="E248" s="1"/>
    </row>
    <row r="249" spans="1:5">
      <c r="A249" s="22">
        <v>10.25</v>
      </c>
      <c r="B249" s="1">
        <v>25.986666666666665</v>
      </c>
      <c r="C249" s="1">
        <v>21.013333333333332</v>
      </c>
      <c r="D249" s="1">
        <v>17.986666666666665</v>
      </c>
      <c r="E249" s="1"/>
    </row>
    <row r="250" spans="1:5">
      <c r="A250" s="22">
        <v>10.291666666666657</v>
      </c>
      <c r="B250" s="1">
        <v>24.87</v>
      </c>
      <c r="C250" s="1">
        <v>21.419999999999998</v>
      </c>
      <c r="D250" s="1">
        <v>18.183333333333334</v>
      </c>
      <c r="E250" s="1"/>
    </row>
    <row r="251" spans="1:5">
      <c r="A251" s="22">
        <v>10.333333333333343</v>
      </c>
      <c r="B251" s="1">
        <v>23.75</v>
      </c>
      <c r="C251" s="1">
        <v>21.563333333333333</v>
      </c>
      <c r="D251" s="1">
        <v>18.440000000000001</v>
      </c>
      <c r="E251" s="1"/>
    </row>
    <row r="252" spans="1:5">
      <c r="A252" s="22">
        <v>10.375</v>
      </c>
      <c r="B252" s="1">
        <v>24.396666666666665</v>
      </c>
      <c r="C252" s="1">
        <v>21.599999999999998</v>
      </c>
      <c r="D252" s="1">
        <v>18.713333333333335</v>
      </c>
      <c r="E252" s="1"/>
    </row>
    <row r="253" spans="1:5">
      <c r="A253" s="22">
        <v>10.416666666666657</v>
      </c>
      <c r="B253" s="1">
        <v>24.156666666666666</v>
      </c>
      <c r="C253" s="1">
        <v>21.673333333333332</v>
      </c>
      <c r="D253" s="1">
        <v>18.903333333333336</v>
      </c>
      <c r="E253" s="1"/>
    </row>
    <row r="254" spans="1:5">
      <c r="A254" s="22">
        <v>10.458333333333343</v>
      </c>
      <c r="B254" s="1">
        <v>22.743333333333336</v>
      </c>
      <c r="C254" s="1">
        <v>21.539999999999996</v>
      </c>
      <c r="D254" s="1">
        <v>18.926666666666666</v>
      </c>
      <c r="E254" s="1"/>
    </row>
    <row r="255" spans="1:5">
      <c r="A255" s="22">
        <v>10.5</v>
      </c>
      <c r="B255" s="1">
        <v>21.07</v>
      </c>
      <c r="C255" s="1">
        <v>21.290000000000003</v>
      </c>
      <c r="D255" s="1">
        <v>19.02</v>
      </c>
      <c r="E255" s="1"/>
    </row>
    <row r="256" spans="1:5">
      <c r="A256" s="22">
        <v>10.541666666666657</v>
      </c>
      <c r="B256" s="1">
        <v>19.690000000000001</v>
      </c>
      <c r="C256" s="1">
        <v>20.913333333333338</v>
      </c>
      <c r="D256" s="1">
        <v>19.083333333333332</v>
      </c>
      <c r="E256" s="1"/>
    </row>
    <row r="257" spans="1:5">
      <c r="A257" s="22">
        <v>10.583333333333343</v>
      </c>
      <c r="B257" s="1">
        <v>18.613333333333333</v>
      </c>
      <c r="C257" s="1">
        <v>20.423333333333336</v>
      </c>
      <c r="D257" s="1">
        <v>19.08666666666667</v>
      </c>
      <c r="E257" s="1"/>
    </row>
    <row r="258" spans="1:5">
      <c r="A258" s="22">
        <v>10.625</v>
      </c>
      <c r="B258" s="1">
        <v>17.683333333333334</v>
      </c>
      <c r="C258" s="1">
        <v>19.91333333333333</v>
      </c>
      <c r="D258" s="1">
        <v>19.046666666666667</v>
      </c>
      <c r="E258" s="1"/>
    </row>
    <row r="259" spans="1:5">
      <c r="A259" s="22">
        <v>10.666666666666657</v>
      </c>
      <c r="B259" s="1">
        <v>17.106666666666666</v>
      </c>
      <c r="C259" s="1">
        <v>19.406666666666666</v>
      </c>
      <c r="D259" s="1">
        <v>18.959999999999997</v>
      </c>
      <c r="E259" s="1"/>
    </row>
    <row r="260" spans="1:5">
      <c r="A260" s="22">
        <v>10.708333333333343</v>
      </c>
      <c r="B260" s="1">
        <v>16.633333333333333</v>
      </c>
      <c r="C260" s="1">
        <v>18.963333333333335</v>
      </c>
      <c r="D260" s="1">
        <v>18.846666666666668</v>
      </c>
      <c r="E260" s="1"/>
    </row>
    <row r="261" spans="1:5">
      <c r="A261" s="22">
        <v>10.75</v>
      </c>
      <c r="B261" s="1">
        <v>16.303333333333331</v>
      </c>
      <c r="C261" s="1">
        <v>18.566666666666666</v>
      </c>
      <c r="D261" s="1">
        <v>18.703333333333337</v>
      </c>
      <c r="E261" s="1"/>
    </row>
    <row r="262" spans="1:5">
      <c r="A262" s="22">
        <v>10.791666666666657</v>
      </c>
      <c r="B262" s="1">
        <v>16.116666666666664</v>
      </c>
      <c r="C262" s="1">
        <v>18.226666666666667</v>
      </c>
      <c r="D262" s="1">
        <v>18.543333333333333</v>
      </c>
      <c r="E262" s="1"/>
    </row>
    <row r="263" spans="1:5">
      <c r="A263" s="22">
        <v>10.833333333333343</v>
      </c>
      <c r="B263" s="1">
        <v>15.986666666666666</v>
      </c>
      <c r="C263" s="1">
        <v>17.933333333333334</v>
      </c>
      <c r="D263" s="1">
        <v>18.386666666666667</v>
      </c>
      <c r="E263" s="1"/>
    </row>
    <row r="264" spans="1:5">
      <c r="A264" s="22">
        <v>10.875</v>
      </c>
      <c r="B264" s="1">
        <v>15.89</v>
      </c>
      <c r="C264" s="1">
        <v>17.693333333333332</v>
      </c>
      <c r="D264" s="1">
        <v>18.233333333333334</v>
      </c>
      <c r="E264" s="1"/>
    </row>
    <row r="265" spans="1:5">
      <c r="A265" s="22">
        <v>10.916666666666657</v>
      </c>
      <c r="B265" s="1">
        <v>15.93</v>
      </c>
      <c r="C265" s="1">
        <v>17.496666666666666</v>
      </c>
      <c r="D265" s="1">
        <v>18.086666666666662</v>
      </c>
      <c r="E265" s="1"/>
    </row>
    <row r="266" spans="1:5">
      <c r="A266" s="22">
        <v>10.958333333333343</v>
      </c>
      <c r="B266" s="1">
        <v>16.436666666666667</v>
      </c>
      <c r="C266" s="1">
        <v>17.373333333333331</v>
      </c>
      <c r="D266" s="1">
        <v>17.936666666666667</v>
      </c>
      <c r="E266" s="1"/>
    </row>
    <row r="267" spans="1:5">
      <c r="A267" s="22">
        <v>11</v>
      </c>
      <c r="B267" s="1">
        <v>17.433333333333334</v>
      </c>
      <c r="C267" s="1">
        <v>17.356666666666669</v>
      </c>
      <c r="D267" s="1">
        <v>17.816666666666666</v>
      </c>
      <c r="E267" s="1"/>
    </row>
    <row r="268" spans="1:5">
      <c r="A268" s="22">
        <v>11.041666666666657</v>
      </c>
      <c r="B268" s="1">
        <v>17.766666666666669</v>
      </c>
      <c r="C268" s="1">
        <v>17.47</v>
      </c>
      <c r="D268" s="1">
        <v>17.703333333333333</v>
      </c>
      <c r="E268" s="1"/>
    </row>
    <row r="269" spans="1:5">
      <c r="A269" s="22">
        <v>11.083333333333343</v>
      </c>
      <c r="B269" s="1">
        <v>17.966666666666665</v>
      </c>
      <c r="C269" s="1">
        <v>17.596666666666668</v>
      </c>
      <c r="D269" s="1">
        <v>17.626666666666669</v>
      </c>
      <c r="E269" s="1"/>
    </row>
    <row r="270" spans="1:5">
      <c r="A270" s="22">
        <v>11.125</v>
      </c>
      <c r="B270" s="1">
        <v>18.613333333333333</v>
      </c>
      <c r="C270" s="1">
        <v>17.696666666666669</v>
      </c>
      <c r="D270" s="1">
        <v>17.546666666666667</v>
      </c>
      <c r="E270" s="1"/>
    </row>
    <row r="271" spans="1:5">
      <c r="A271" s="22">
        <v>11.166666666666657</v>
      </c>
      <c r="B271" s="1">
        <v>18.34</v>
      </c>
      <c r="C271" s="1">
        <v>17.836666666666666</v>
      </c>
      <c r="D271" s="1">
        <v>17.510000000000002</v>
      </c>
      <c r="E271" s="1"/>
    </row>
    <row r="272" spans="1:5">
      <c r="A272" s="22">
        <v>11.208333333333343</v>
      </c>
      <c r="B272" s="1">
        <v>18.806666666666668</v>
      </c>
      <c r="C272" s="1">
        <v>17.933333333333334</v>
      </c>
      <c r="D272" s="1">
        <v>17.50333333333333</v>
      </c>
      <c r="E272" s="1"/>
    </row>
    <row r="273" spans="1:5">
      <c r="A273" s="22">
        <v>11.25</v>
      </c>
      <c r="B273" s="1">
        <v>21.166666666666668</v>
      </c>
      <c r="C273" s="1">
        <v>18.156666666666666</v>
      </c>
      <c r="D273" s="1">
        <v>17.506666666666664</v>
      </c>
      <c r="E273" s="1"/>
    </row>
    <row r="274" spans="1:5">
      <c r="A274" s="22">
        <v>11.291666666666657</v>
      </c>
      <c r="B274" s="1">
        <v>22.286666666666665</v>
      </c>
      <c r="C274" s="1">
        <v>18.63</v>
      </c>
      <c r="D274" s="1">
        <v>17.496666666666666</v>
      </c>
      <c r="E274" s="1"/>
    </row>
    <row r="275" spans="1:5">
      <c r="A275" s="22">
        <v>11.333333333333343</v>
      </c>
      <c r="B275" s="1">
        <v>21.926666666666666</v>
      </c>
      <c r="C275" s="1">
        <v>19.103333333333335</v>
      </c>
      <c r="D275" s="1">
        <v>17.513333333333335</v>
      </c>
      <c r="E275" s="1"/>
    </row>
    <row r="276" spans="1:5">
      <c r="A276" s="22">
        <v>11.375</v>
      </c>
      <c r="B276" s="1">
        <v>21.406666666666666</v>
      </c>
      <c r="C276" s="1">
        <v>19.396666666666665</v>
      </c>
      <c r="D276" s="1">
        <v>17.650000000000002</v>
      </c>
      <c r="E276" s="1"/>
    </row>
    <row r="277" spans="1:5">
      <c r="A277" s="22">
        <v>11.416666666666657</v>
      </c>
      <c r="B277" s="1">
        <v>21.393333333333334</v>
      </c>
      <c r="C277" s="1">
        <v>19.52</v>
      </c>
      <c r="D277" s="1">
        <v>17.776666666666667</v>
      </c>
      <c r="E277" s="1"/>
    </row>
    <row r="278" spans="1:5">
      <c r="A278" s="22">
        <v>11.458333333333343</v>
      </c>
      <c r="B278" s="1">
        <v>20.55</v>
      </c>
      <c r="C278" s="1">
        <v>19.549999999999997</v>
      </c>
      <c r="D278" s="1">
        <v>17.876666666666665</v>
      </c>
      <c r="E278" s="1"/>
    </row>
    <row r="279" spans="1:5">
      <c r="A279" s="22">
        <v>11.5</v>
      </c>
      <c r="B279" s="1">
        <v>19.15666666666667</v>
      </c>
      <c r="C279" s="1">
        <v>19.413333333333334</v>
      </c>
      <c r="D279" s="1">
        <v>17.91333333333333</v>
      </c>
      <c r="E279" s="1"/>
    </row>
    <row r="280" spans="1:5">
      <c r="A280" s="22">
        <v>11.541666666666657</v>
      </c>
      <c r="B280" s="1">
        <v>18.016666666666669</v>
      </c>
      <c r="C280" s="1">
        <v>19.14</v>
      </c>
      <c r="D280" s="1">
        <v>17.966666666666665</v>
      </c>
      <c r="E280" s="1"/>
    </row>
    <row r="281" spans="1:5">
      <c r="A281" s="22">
        <v>11.583333333333343</v>
      </c>
      <c r="B281" s="1">
        <v>17.38</v>
      </c>
      <c r="C281" s="1">
        <v>18.776666666666667</v>
      </c>
      <c r="D281" s="1">
        <v>17.97</v>
      </c>
      <c r="E281" s="1"/>
    </row>
    <row r="282" spans="1:5">
      <c r="A282" s="22">
        <v>11.625</v>
      </c>
      <c r="B282" s="1">
        <v>16.643333333333334</v>
      </c>
      <c r="C282" s="1">
        <v>18.41333333333333</v>
      </c>
      <c r="D282" s="1">
        <v>17.936666666666667</v>
      </c>
      <c r="E282" s="1"/>
    </row>
    <row r="283" spans="1:5">
      <c r="A283" s="22">
        <v>11.666666666666657</v>
      </c>
      <c r="B283" s="1">
        <v>15.886666666666665</v>
      </c>
      <c r="C283" s="1">
        <v>18.046666666666667</v>
      </c>
      <c r="D283" s="1">
        <v>17.899999999999999</v>
      </c>
      <c r="E283" s="1"/>
    </row>
    <row r="284" spans="1:5">
      <c r="A284" s="22">
        <v>11.708333333333343</v>
      </c>
      <c r="B284" s="1">
        <v>15.283333333333333</v>
      </c>
      <c r="C284" s="1">
        <v>17.646666666666665</v>
      </c>
      <c r="D284" s="1">
        <v>17.803333333333331</v>
      </c>
      <c r="E284" s="1"/>
    </row>
    <row r="285" spans="1:5">
      <c r="A285" s="22">
        <v>11.75</v>
      </c>
      <c r="B285" s="1">
        <v>14.76</v>
      </c>
      <c r="C285" s="1">
        <v>17.266666666666666</v>
      </c>
      <c r="D285" s="1">
        <v>17.689999999999998</v>
      </c>
      <c r="E285" s="1"/>
    </row>
    <row r="286" spans="1:5">
      <c r="A286" s="22">
        <v>11.791666666666657</v>
      </c>
      <c r="B286" s="1">
        <v>14.35</v>
      </c>
      <c r="C286" s="1">
        <v>16.900000000000002</v>
      </c>
      <c r="D286" s="1">
        <v>17.566666666666666</v>
      </c>
      <c r="E286" s="1"/>
    </row>
    <row r="287" spans="1:5">
      <c r="A287" s="22">
        <v>11.833333333333343</v>
      </c>
      <c r="B287" s="1">
        <v>13.983333333333334</v>
      </c>
      <c r="C287" s="1">
        <v>16.570000000000004</v>
      </c>
      <c r="D287" s="1">
        <v>17.43</v>
      </c>
      <c r="E287" s="1"/>
    </row>
    <row r="288" spans="1:5">
      <c r="A288" s="22">
        <v>11.875</v>
      </c>
      <c r="B288" s="1">
        <v>14.136666666666668</v>
      </c>
      <c r="C288" s="1">
        <v>16.276666666666667</v>
      </c>
      <c r="D288" s="1">
        <v>17.273333333333333</v>
      </c>
      <c r="E288" s="1"/>
    </row>
    <row r="289" spans="1:5">
      <c r="A289" s="22">
        <v>11.916666666666657</v>
      </c>
      <c r="B289" s="1">
        <v>14.726666666666667</v>
      </c>
      <c r="C289" s="1">
        <v>16.103333333333335</v>
      </c>
      <c r="D289" s="1">
        <v>17.126666666666665</v>
      </c>
      <c r="E289" s="1"/>
    </row>
    <row r="290" spans="1:5">
      <c r="A290" s="22">
        <v>11.958333333333343</v>
      </c>
      <c r="B290" s="1">
        <v>16.2</v>
      </c>
      <c r="C290" s="1">
        <v>16.079999999999998</v>
      </c>
      <c r="D290" s="1">
        <v>16.966666666666665</v>
      </c>
      <c r="E290" s="1"/>
    </row>
    <row r="291" spans="1:5">
      <c r="A291" s="22">
        <v>12</v>
      </c>
      <c r="B291" s="1">
        <v>18.106666666666666</v>
      </c>
      <c r="C291" s="1">
        <v>16.313333333333333</v>
      </c>
      <c r="D291" s="1">
        <v>16.826666666666664</v>
      </c>
      <c r="E291" s="1"/>
    </row>
    <row r="292" spans="1:5">
      <c r="A292" s="22">
        <v>12.041666666666657</v>
      </c>
      <c r="B292" s="1">
        <v>19.95</v>
      </c>
      <c r="C292" s="1">
        <v>16.77</v>
      </c>
      <c r="D292" s="1">
        <v>16.716666666666665</v>
      </c>
      <c r="E292" s="1"/>
    </row>
    <row r="293" spans="1:5">
      <c r="A293" s="22">
        <v>12.083333333333343</v>
      </c>
      <c r="B293" s="1">
        <v>22.436666666666667</v>
      </c>
      <c r="C293" s="1">
        <v>17.440000000000001</v>
      </c>
      <c r="D293" s="1">
        <v>16.690000000000001</v>
      </c>
      <c r="E293" s="1"/>
    </row>
    <row r="294" spans="1:5">
      <c r="A294" s="22">
        <v>12.125</v>
      </c>
      <c r="B294" s="1">
        <v>24.343333333333334</v>
      </c>
      <c r="C294" s="1">
        <v>18.306666666666668</v>
      </c>
      <c r="D294" s="1">
        <v>16.679999999999996</v>
      </c>
      <c r="E294" s="1"/>
    </row>
    <row r="295" spans="1:5">
      <c r="A295" s="22">
        <v>12.166666666666657</v>
      </c>
      <c r="B295" s="1">
        <v>24.713333333333335</v>
      </c>
      <c r="C295" s="1">
        <v>19.243333333333332</v>
      </c>
      <c r="D295" s="1">
        <v>16.823333333333334</v>
      </c>
      <c r="E295" s="1"/>
    </row>
    <row r="296" spans="1:5">
      <c r="A296" s="22">
        <v>12.208333333333343</v>
      </c>
      <c r="B296" s="1">
        <v>24.966666666666669</v>
      </c>
      <c r="C296" s="1">
        <v>19.916666666666668</v>
      </c>
      <c r="D296" s="1">
        <v>17.02</v>
      </c>
      <c r="E296" s="1"/>
    </row>
    <row r="297" spans="1:5">
      <c r="A297" s="22">
        <v>12.25</v>
      </c>
      <c r="B297" s="1">
        <v>25.206666666666667</v>
      </c>
      <c r="C297" s="1">
        <v>20.440000000000001</v>
      </c>
      <c r="D297" s="1">
        <v>17.266666666666666</v>
      </c>
      <c r="E297" s="1"/>
    </row>
    <row r="298" spans="1:5">
      <c r="A298" s="22">
        <v>12.291666666666657</v>
      </c>
      <c r="B298" s="1">
        <v>25.646666666666665</v>
      </c>
      <c r="C298" s="1">
        <v>20.863333333333333</v>
      </c>
      <c r="D298" s="1">
        <v>17.510000000000002</v>
      </c>
      <c r="E298" s="1"/>
    </row>
    <row r="299" spans="1:5">
      <c r="A299" s="22">
        <v>12.333333333333343</v>
      </c>
      <c r="B299" s="1">
        <v>25.163333333333338</v>
      </c>
      <c r="C299" s="1">
        <v>21.22666666666667</v>
      </c>
      <c r="D299" s="1">
        <v>17.773333333333333</v>
      </c>
      <c r="E299" s="1"/>
    </row>
    <row r="300" spans="1:5">
      <c r="A300" s="22">
        <v>12.375</v>
      </c>
      <c r="B300" s="1">
        <v>24.460000000000004</v>
      </c>
      <c r="C300" s="1">
        <v>21.393333333333331</v>
      </c>
      <c r="D300" s="1">
        <v>18.02</v>
      </c>
      <c r="E300" s="1"/>
    </row>
    <row r="301" spans="1:5">
      <c r="A301" s="22">
        <v>12.416666666666657</v>
      </c>
      <c r="B301" s="1">
        <v>23.03</v>
      </c>
      <c r="C301" s="1">
        <v>21.360000000000003</v>
      </c>
      <c r="D301" s="1">
        <v>18.193333333333335</v>
      </c>
      <c r="E301" s="1"/>
    </row>
    <row r="302" spans="1:5">
      <c r="A302" s="22">
        <v>12.458333333333343</v>
      </c>
      <c r="B302" s="1">
        <v>21.636666666666667</v>
      </c>
      <c r="C302" s="1">
        <v>21.153333333333332</v>
      </c>
      <c r="D302" s="1">
        <v>18.369999999999997</v>
      </c>
      <c r="E302" s="1"/>
    </row>
    <row r="303" spans="1:5">
      <c r="A303" s="22">
        <v>12.5</v>
      </c>
      <c r="B303" s="1">
        <v>20.61</v>
      </c>
      <c r="C303" s="1">
        <v>20.806666666666665</v>
      </c>
      <c r="D303" s="1">
        <v>18.5</v>
      </c>
      <c r="E303" s="1"/>
    </row>
    <row r="304" spans="1:5">
      <c r="A304" s="22">
        <v>12.541666666666657</v>
      </c>
      <c r="B304" s="1">
        <v>19.88</v>
      </c>
      <c r="C304" s="1">
        <v>20.423333333333332</v>
      </c>
      <c r="D304" s="1">
        <v>18.566666666666666</v>
      </c>
      <c r="E304" s="1"/>
    </row>
    <row r="305" spans="1:5">
      <c r="A305" s="22">
        <v>12.583333333333343</v>
      </c>
      <c r="B305" s="1">
        <v>19.37</v>
      </c>
      <c r="C305" s="1">
        <v>20.07</v>
      </c>
      <c r="D305" s="1">
        <v>18.583333333333332</v>
      </c>
      <c r="E305" s="1"/>
    </row>
    <row r="306" spans="1:5">
      <c r="A306" s="22">
        <v>12.625</v>
      </c>
      <c r="B306" s="1">
        <v>18.739999999999998</v>
      </c>
      <c r="C306" s="1">
        <v>19.73</v>
      </c>
      <c r="D306" s="1">
        <v>18.566666666666666</v>
      </c>
      <c r="E306" s="1"/>
    </row>
    <row r="307" spans="1:5">
      <c r="A307" s="22">
        <v>12.666666666666657</v>
      </c>
      <c r="B307" s="1">
        <v>18.176666666666666</v>
      </c>
      <c r="C307" s="1">
        <v>19.396666666666665</v>
      </c>
      <c r="D307" s="1">
        <v>18.526666666666667</v>
      </c>
      <c r="E307" s="1"/>
    </row>
    <row r="308" spans="1:5">
      <c r="A308" s="22">
        <v>12.708333333333343</v>
      </c>
      <c r="B308" s="1">
        <v>17.746666666666666</v>
      </c>
      <c r="C308" s="1">
        <v>19.069999999999997</v>
      </c>
      <c r="D308" s="1">
        <v>18.456666666666667</v>
      </c>
      <c r="E308" s="1"/>
    </row>
    <row r="309" spans="1:5">
      <c r="A309" s="22">
        <v>12.75</v>
      </c>
      <c r="B309" s="1">
        <v>17.143333333333331</v>
      </c>
      <c r="C309" s="1">
        <v>18.77</v>
      </c>
      <c r="D309" s="1">
        <v>18.383333333333336</v>
      </c>
      <c r="E309" s="1"/>
    </row>
    <row r="310" spans="1:5">
      <c r="A310" s="22">
        <v>12.791666666666657</v>
      </c>
      <c r="B310" s="1">
        <v>16.516666666666666</v>
      </c>
      <c r="C310" s="1">
        <v>18.446666666666669</v>
      </c>
      <c r="D310" s="1">
        <v>18.303333333333335</v>
      </c>
      <c r="E310" s="1"/>
    </row>
    <row r="311" spans="1:5">
      <c r="A311" s="22">
        <v>12.833333333333343</v>
      </c>
      <c r="B311" s="1">
        <v>16.036666666666665</v>
      </c>
      <c r="C311" s="1">
        <v>18.11</v>
      </c>
      <c r="D311" s="1">
        <v>18.196666666666669</v>
      </c>
      <c r="E311" s="1"/>
    </row>
    <row r="312" spans="1:5">
      <c r="A312" s="22">
        <v>12.875</v>
      </c>
      <c r="B312" s="1">
        <v>15.936666666666667</v>
      </c>
      <c r="C312" s="1">
        <v>17.783333333333335</v>
      </c>
      <c r="D312" s="1">
        <v>18.056666666666668</v>
      </c>
      <c r="E312" s="1"/>
    </row>
    <row r="313" spans="1:5">
      <c r="A313" s="22">
        <v>12.916666666666657</v>
      </c>
      <c r="B313" s="1">
        <v>16.243333333333336</v>
      </c>
      <c r="C313" s="1">
        <v>17.543333333333333</v>
      </c>
      <c r="D313" s="1">
        <v>17.91</v>
      </c>
      <c r="E313" s="1"/>
    </row>
    <row r="314" spans="1:5">
      <c r="A314" s="22">
        <v>12.958333333333343</v>
      </c>
      <c r="B314" s="1">
        <v>17.813333333333333</v>
      </c>
      <c r="C314" s="1">
        <v>17.466666666666665</v>
      </c>
      <c r="D314" s="1">
        <v>17.763333333333332</v>
      </c>
      <c r="E314" s="1"/>
    </row>
    <row r="315" spans="1:5">
      <c r="A315" s="22">
        <v>13</v>
      </c>
      <c r="B315" s="1">
        <v>19.833333333333332</v>
      </c>
      <c r="C315" s="1">
        <v>17.653333333333332</v>
      </c>
      <c r="D315" s="1">
        <v>17.623333333333331</v>
      </c>
      <c r="E315" s="1"/>
    </row>
    <row r="316" spans="1:5">
      <c r="A316" s="22">
        <v>13.041666666666657</v>
      </c>
      <c r="B316" s="1">
        <v>21.096666666666668</v>
      </c>
      <c r="C316" s="1">
        <v>18.069999999999997</v>
      </c>
      <c r="D316" s="1">
        <v>17.510000000000002</v>
      </c>
      <c r="E316" s="1"/>
    </row>
    <row r="317" spans="1:5">
      <c r="A317" s="22">
        <v>13.083333333333343</v>
      </c>
      <c r="B317" s="1">
        <v>22.686666666666667</v>
      </c>
      <c r="C317" s="1">
        <v>18.593333333333337</v>
      </c>
      <c r="D317" s="1">
        <v>17.466666666666669</v>
      </c>
      <c r="E317" s="1"/>
    </row>
    <row r="318" spans="1:5">
      <c r="A318" s="22">
        <v>13.125</v>
      </c>
      <c r="B318" s="1">
        <v>23.386666666666667</v>
      </c>
      <c r="C318" s="1">
        <v>19.193333333333332</v>
      </c>
      <c r="D318" s="1">
        <v>17.489999999999998</v>
      </c>
      <c r="E318" s="1"/>
    </row>
    <row r="319" spans="1:5">
      <c r="A319" s="22">
        <v>13.166666666666657</v>
      </c>
      <c r="B319" s="1">
        <v>23.810000000000002</v>
      </c>
      <c r="C319" s="1">
        <v>19.723333333333333</v>
      </c>
      <c r="D319" s="1">
        <v>17.569999999999997</v>
      </c>
      <c r="E319" s="1"/>
    </row>
    <row r="320" spans="1:5">
      <c r="A320" s="22">
        <v>13.208333333333343</v>
      </c>
      <c r="B320" s="1">
        <v>25.319999999999997</v>
      </c>
      <c r="C320" s="1">
        <v>20.226666666666663</v>
      </c>
      <c r="D320" s="1">
        <v>17.723333333333333</v>
      </c>
      <c r="E320" s="1"/>
    </row>
    <row r="321" spans="1:5">
      <c r="A321" s="22">
        <v>13.25</v>
      </c>
      <c r="B321" s="1">
        <v>25.073333333333334</v>
      </c>
      <c r="C321" s="1">
        <v>20.723333333333333</v>
      </c>
      <c r="D321" s="1">
        <v>17.89</v>
      </c>
      <c r="E321" s="1"/>
    </row>
    <row r="322" spans="1:5">
      <c r="A322" s="22">
        <v>13.291666666666657</v>
      </c>
      <c r="B322" s="1">
        <v>24.223333333333333</v>
      </c>
      <c r="C322" s="1">
        <v>21</v>
      </c>
      <c r="D322" s="1">
        <v>18.059999999999999</v>
      </c>
      <c r="E322" s="1"/>
    </row>
    <row r="323" spans="1:5">
      <c r="A323" s="22">
        <v>13.333333333333343</v>
      </c>
      <c r="B323" s="1">
        <v>22.866666666666671</v>
      </c>
      <c r="C323" s="1">
        <v>21.033333333333335</v>
      </c>
      <c r="D323" s="1">
        <v>18.246666666666666</v>
      </c>
      <c r="E323" s="1"/>
    </row>
    <row r="324" spans="1:5">
      <c r="A324" s="22">
        <v>13.375</v>
      </c>
      <c r="B324" s="1">
        <v>21.843333333333334</v>
      </c>
      <c r="C324" s="1">
        <v>20.89</v>
      </c>
      <c r="D324" s="1">
        <v>18.396666666666665</v>
      </c>
      <c r="E324" s="1"/>
    </row>
    <row r="325" spans="1:5">
      <c r="A325" s="22">
        <v>13.416666666666657</v>
      </c>
      <c r="B325" s="1">
        <v>21.080000000000002</v>
      </c>
      <c r="C325" s="1">
        <v>20.656666666666666</v>
      </c>
      <c r="D325" s="1">
        <v>18.493333333333336</v>
      </c>
      <c r="E325" s="1"/>
    </row>
    <row r="326" spans="1:5">
      <c r="A326" s="22">
        <v>13.458333333333343</v>
      </c>
      <c r="B326" s="1">
        <v>20.333333333333332</v>
      </c>
      <c r="C326" s="1">
        <v>20.399999999999999</v>
      </c>
      <c r="D326" s="1">
        <v>18.583333333333332</v>
      </c>
      <c r="E326" s="1"/>
    </row>
    <row r="327" spans="1:5">
      <c r="A327" s="22">
        <v>13.5</v>
      </c>
      <c r="B327" s="1">
        <v>19.650000000000002</v>
      </c>
      <c r="C327" s="1">
        <v>20.08666666666667</v>
      </c>
      <c r="D327" s="1">
        <v>18.580000000000002</v>
      </c>
      <c r="E327" s="1"/>
    </row>
    <row r="328" spans="1:5">
      <c r="A328" s="22">
        <v>13.541666666666657</v>
      </c>
      <c r="B328" s="1">
        <v>19.106666666666669</v>
      </c>
      <c r="C328" s="1">
        <v>19.796666666666667</v>
      </c>
      <c r="D328" s="1">
        <v>18.646666666666665</v>
      </c>
      <c r="E328" s="1"/>
    </row>
    <row r="329" spans="1:5">
      <c r="A329" s="22">
        <v>13.583333333333343</v>
      </c>
      <c r="B329" s="1">
        <v>18.643333333333334</v>
      </c>
      <c r="C329" s="1">
        <v>19.516666666666666</v>
      </c>
      <c r="D329" s="1">
        <v>18.599999999999998</v>
      </c>
      <c r="E329" s="1"/>
    </row>
    <row r="330" spans="1:5">
      <c r="A330" s="22">
        <v>13.625</v>
      </c>
      <c r="B330" s="1">
        <v>18.343333333333334</v>
      </c>
      <c r="C330" s="1">
        <v>19.239999999999998</v>
      </c>
      <c r="D330" s="1">
        <v>18.526666666666667</v>
      </c>
      <c r="E330" s="1"/>
    </row>
    <row r="331" spans="1:5">
      <c r="A331" s="22">
        <v>13.666666666666657</v>
      </c>
      <c r="B331" s="1">
        <v>18.063333333333333</v>
      </c>
      <c r="C331" s="1">
        <v>18.996666666666666</v>
      </c>
      <c r="D331" s="1">
        <v>18.466666666666669</v>
      </c>
      <c r="E331" s="1"/>
    </row>
    <row r="332" spans="1:5">
      <c r="A332" s="22">
        <v>13.708333333333343</v>
      </c>
      <c r="B332" s="1">
        <v>17.91</v>
      </c>
      <c r="C332" s="1">
        <v>18.776666666666667</v>
      </c>
      <c r="D332" s="1">
        <v>18.39</v>
      </c>
      <c r="E332" s="1"/>
    </row>
    <row r="333" spans="1:5">
      <c r="A333" s="22">
        <v>13.75</v>
      </c>
      <c r="B333" s="1">
        <v>17.920000000000002</v>
      </c>
      <c r="C333" s="1">
        <v>18.579999999999998</v>
      </c>
      <c r="D333" s="1">
        <v>18.29</v>
      </c>
      <c r="E333" s="1"/>
    </row>
    <row r="334" spans="1:5">
      <c r="A334" s="22">
        <v>13.791666666666657</v>
      </c>
      <c r="B334" s="1">
        <v>17.886666666666667</v>
      </c>
      <c r="C334" s="1">
        <v>18.433333333333334</v>
      </c>
      <c r="D334" s="1">
        <v>18.196666666666669</v>
      </c>
      <c r="E334" s="1"/>
    </row>
    <row r="335" spans="1:5">
      <c r="A335" s="22">
        <v>13.833333333333343</v>
      </c>
      <c r="B335" s="1">
        <v>17.923333333333332</v>
      </c>
      <c r="C335" s="1">
        <v>18.326666666666668</v>
      </c>
      <c r="D335" s="1">
        <v>18.113333333333333</v>
      </c>
      <c r="E335" s="1"/>
    </row>
    <row r="336" spans="1:5">
      <c r="A336" s="22">
        <v>13.875</v>
      </c>
      <c r="B336" s="1">
        <v>17.926666666666666</v>
      </c>
      <c r="C336" s="1">
        <v>18.236666666666668</v>
      </c>
      <c r="D336" s="1">
        <v>18.026666666666667</v>
      </c>
      <c r="E336" s="1"/>
    </row>
    <row r="337" spans="1:5">
      <c r="A337" s="22">
        <v>13.916666666666657</v>
      </c>
      <c r="B337" s="1">
        <v>17.95</v>
      </c>
      <c r="C337" s="1">
        <v>18.176666666666666</v>
      </c>
      <c r="D337" s="1">
        <v>17.96</v>
      </c>
      <c r="E337" s="1"/>
    </row>
    <row r="338" spans="1:5">
      <c r="A338" s="22">
        <v>13.958333333333343</v>
      </c>
      <c r="B338" s="1">
        <v>18.38</v>
      </c>
      <c r="C338" s="1">
        <v>18.143333333333331</v>
      </c>
      <c r="D338" s="1">
        <v>17.899999999999999</v>
      </c>
      <c r="E338" s="1"/>
    </row>
    <row r="339" spans="1:5">
      <c r="A339" s="22">
        <v>14</v>
      </c>
      <c r="B339" s="1">
        <v>19.849999999999998</v>
      </c>
      <c r="C339" s="1">
        <v>18.233333333333334</v>
      </c>
      <c r="D339" s="1">
        <v>17.856666666666666</v>
      </c>
      <c r="E339" s="1"/>
    </row>
    <row r="340" spans="1:5">
      <c r="A340" s="22">
        <v>14.041666666666657</v>
      </c>
      <c r="B340" s="1">
        <v>20.996666666666666</v>
      </c>
      <c r="C340" s="1">
        <v>18.54</v>
      </c>
      <c r="D340" s="1">
        <v>17.816666666666666</v>
      </c>
      <c r="E340" s="1"/>
    </row>
    <row r="341" spans="1:5">
      <c r="A341" s="22">
        <v>14.083333333333343</v>
      </c>
      <c r="B341" s="1">
        <v>21.973333333333333</v>
      </c>
      <c r="C341" s="1">
        <v>18.923333333333332</v>
      </c>
      <c r="D341" s="1">
        <v>17.78</v>
      </c>
      <c r="E341" s="1"/>
    </row>
    <row r="342" spans="1:5">
      <c r="A342" s="22">
        <v>14.125</v>
      </c>
      <c r="B342" s="1">
        <v>25.406666666666666</v>
      </c>
      <c r="C342" s="1">
        <v>19.456666666666667</v>
      </c>
      <c r="D342" s="1">
        <v>17.766666666666666</v>
      </c>
      <c r="E342" s="1"/>
    </row>
    <row r="343" spans="1:5">
      <c r="A343" s="22">
        <v>14.166666666666657</v>
      </c>
      <c r="B343" s="1">
        <v>27.97666666666667</v>
      </c>
      <c r="C343" s="1">
        <v>20.45</v>
      </c>
      <c r="D343" s="1">
        <v>17.863333333333333</v>
      </c>
      <c r="E343" s="1"/>
    </row>
    <row r="344" spans="1:5">
      <c r="A344" s="22">
        <v>14.208333333333343</v>
      </c>
      <c r="B344" s="1">
        <v>29.92</v>
      </c>
      <c r="C344" s="1">
        <v>21.58666666666667</v>
      </c>
      <c r="D344" s="1">
        <v>18.040000000000003</v>
      </c>
      <c r="E344" s="1"/>
    </row>
    <row r="345" spans="1:5">
      <c r="A345" s="22">
        <v>14.25</v>
      </c>
      <c r="B345" s="1">
        <v>29.97</v>
      </c>
      <c r="C345" s="1">
        <v>22.62</v>
      </c>
      <c r="D345" s="1">
        <v>18.289999999999996</v>
      </c>
      <c r="E345" s="1"/>
    </row>
    <row r="346" spans="1:5">
      <c r="A346" s="22">
        <v>14.291666666666657</v>
      </c>
      <c r="B346" s="1">
        <v>29.58</v>
      </c>
      <c r="C346" s="1">
        <v>23.343333333333334</v>
      </c>
      <c r="D346" s="1">
        <v>18.606666666666666</v>
      </c>
      <c r="E346" s="1"/>
    </row>
    <row r="347" spans="1:5">
      <c r="A347" s="22">
        <v>14.333333333333343</v>
      </c>
      <c r="B347" s="1">
        <v>28.23</v>
      </c>
      <c r="C347" s="1">
        <v>23.736666666666665</v>
      </c>
      <c r="D347" s="1">
        <v>18.97</v>
      </c>
      <c r="E347" s="1"/>
    </row>
    <row r="348" spans="1:5">
      <c r="A348" s="22">
        <v>14.375</v>
      </c>
      <c r="B348" s="1">
        <v>27.3</v>
      </c>
      <c r="C348" s="1">
        <v>23.846666666666668</v>
      </c>
      <c r="D348" s="1">
        <v>19.330000000000002</v>
      </c>
      <c r="E348" s="1"/>
    </row>
    <row r="349" spans="1:5">
      <c r="A349" s="22">
        <v>14.416666666666657</v>
      </c>
      <c r="B349" s="1">
        <v>26.39</v>
      </c>
      <c r="C349" s="1">
        <v>23.790000000000003</v>
      </c>
      <c r="D349" s="1">
        <v>19.649999999999999</v>
      </c>
      <c r="E349" s="1"/>
    </row>
    <row r="350" spans="1:5">
      <c r="A350" s="22">
        <v>14.458333333333343</v>
      </c>
      <c r="B350" s="1">
        <v>24.823333333333334</v>
      </c>
      <c r="C350" s="1">
        <v>23.516666666666666</v>
      </c>
      <c r="D350" s="1">
        <v>19.830000000000002</v>
      </c>
      <c r="E350" s="1"/>
    </row>
    <row r="351" spans="1:5">
      <c r="A351" s="22">
        <v>14.5</v>
      </c>
      <c r="B351" s="1">
        <v>23.17</v>
      </c>
      <c r="C351" s="1">
        <v>23.096666666666664</v>
      </c>
      <c r="D351" s="1">
        <v>19.923333333333332</v>
      </c>
      <c r="E351" s="1"/>
    </row>
    <row r="352" spans="1:5">
      <c r="A352" s="22">
        <v>14.541666666666657</v>
      </c>
      <c r="B352" s="1">
        <v>21.963333333333335</v>
      </c>
      <c r="C352" s="1">
        <v>22.616666666666664</v>
      </c>
      <c r="D352" s="1">
        <v>20.023333333333333</v>
      </c>
      <c r="E352" s="1"/>
    </row>
    <row r="353" spans="1:5">
      <c r="A353" s="22">
        <v>14.583333333333343</v>
      </c>
      <c r="B353" s="1">
        <v>21.096666666666668</v>
      </c>
      <c r="C353" s="1">
        <v>22.13</v>
      </c>
      <c r="D353" s="1">
        <v>20.046666666666663</v>
      </c>
      <c r="E353" s="1"/>
    </row>
    <row r="354" spans="1:5">
      <c r="A354" s="22">
        <v>14.625</v>
      </c>
      <c r="B354" s="1">
        <v>20.496666666666666</v>
      </c>
      <c r="C354" s="1">
        <v>21.650000000000002</v>
      </c>
      <c r="D354" s="1">
        <v>20.013333333333332</v>
      </c>
      <c r="E354" s="1"/>
    </row>
    <row r="355" spans="1:5">
      <c r="A355" s="22">
        <v>14.666666666666657</v>
      </c>
      <c r="B355" s="1">
        <v>19.87</v>
      </c>
      <c r="C355" s="1">
        <v>21.22</v>
      </c>
      <c r="D355" s="1">
        <v>19.953333333333333</v>
      </c>
      <c r="E355" s="1"/>
    </row>
    <row r="356" spans="1:5">
      <c r="A356" s="22">
        <v>14.708333333333343</v>
      </c>
      <c r="B356" s="1">
        <v>19.446666666666665</v>
      </c>
      <c r="C356" s="1">
        <v>20.819999999999997</v>
      </c>
      <c r="D356" s="1">
        <v>19.86</v>
      </c>
      <c r="E356" s="1"/>
    </row>
    <row r="357" spans="1:5">
      <c r="A357" s="22">
        <v>14.75</v>
      </c>
      <c r="B357" s="1">
        <v>19.02</v>
      </c>
      <c r="C357" s="1">
        <v>20.46</v>
      </c>
      <c r="D357" s="1">
        <v>19.753333333333334</v>
      </c>
      <c r="E357" s="1"/>
    </row>
    <row r="358" spans="1:5">
      <c r="A358" s="22">
        <v>14.791666666666657</v>
      </c>
      <c r="B358" s="1">
        <v>18.559999999999999</v>
      </c>
      <c r="C358" s="1">
        <v>20.13</v>
      </c>
      <c r="D358" s="1">
        <v>19.64</v>
      </c>
      <c r="E358" s="1"/>
    </row>
    <row r="359" spans="1:5">
      <c r="A359" s="22">
        <v>14.833333333333343</v>
      </c>
      <c r="B359" s="1">
        <v>18.036666666666665</v>
      </c>
      <c r="C359" s="1">
        <v>19.796666666666667</v>
      </c>
      <c r="D359" s="1">
        <v>19.506666666666671</v>
      </c>
      <c r="E359" s="1"/>
    </row>
    <row r="360" spans="1:5">
      <c r="A360" s="22">
        <v>14.875</v>
      </c>
      <c r="B360" s="1">
        <v>17.646666666666665</v>
      </c>
      <c r="C360" s="1">
        <v>19.456666666666667</v>
      </c>
      <c r="D360" s="1">
        <v>19.366666666666667</v>
      </c>
      <c r="E360" s="1"/>
    </row>
    <row r="361" spans="1:5">
      <c r="A361" s="22">
        <v>14.916666666666657</v>
      </c>
      <c r="B361" s="1">
        <v>17.793333333333333</v>
      </c>
      <c r="C361" s="1">
        <v>19.146666666666665</v>
      </c>
      <c r="D361" s="1">
        <v>19.169999999999998</v>
      </c>
      <c r="E361" s="1"/>
    </row>
    <row r="362" spans="1:5">
      <c r="A362" s="22">
        <v>14.958333333333343</v>
      </c>
      <c r="B362" s="1">
        <v>19.066666666666663</v>
      </c>
      <c r="C362" s="1">
        <v>18.983333333333334</v>
      </c>
      <c r="D362" s="1">
        <v>19.013333333333332</v>
      </c>
      <c r="E362" s="1"/>
    </row>
    <row r="363" spans="1:5">
      <c r="A363" s="22">
        <v>15</v>
      </c>
      <c r="B363" s="1">
        <v>20.88</v>
      </c>
      <c r="C363" s="1">
        <v>19.093333333333334</v>
      </c>
      <c r="D363" s="1">
        <v>18.88</v>
      </c>
      <c r="E363" s="1"/>
    </row>
    <row r="364" spans="1:5">
      <c r="A364" s="22">
        <v>15.041666666666657</v>
      </c>
      <c r="B364" s="1">
        <v>22.926666666666666</v>
      </c>
      <c r="C364" s="1">
        <v>19.423333333333332</v>
      </c>
      <c r="D364" s="1">
        <v>18.739999999999998</v>
      </c>
      <c r="E364" s="1"/>
    </row>
    <row r="365" spans="1:5">
      <c r="A365" s="22">
        <v>15.083333333333343</v>
      </c>
      <c r="B365" s="1">
        <v>25.736666666666668</v>
      </c>
      <c r="C365" s="1">
        <v>20.033333333333335</v>
      </c>
      <c r="D365" s="1">
        <v>18.676666666666666</v>
      </c>
      <c r="E365" s="1"/>
    </row>
    <row r="366" spans="1:5">
      <c r="A366" s="22">
        <v>15.125</v>
      </c>
      <c r="B366" s="1">
        <v>27.959999999999997</v>
      </c>
      <c r="C366" s="1">
        <v>20.97</v>
      </c>
      <c r="D366" s="1">
        <v>18.686666666666667</v>
      </c>
      <c r="E366" s="1"/>
    </row>
    <row r="367" spans="1:5">
      <c r="A367" s="22">
        <v>15.166666666666657</v>
      </c>
      <c r="B367" s="1">
        <v>28.926666666666666</v>
      </c>
      <c r="C367" s="1">
        <v>21.97666666666667</v>
      </c>
      <c r="D367" s="1">
        <v>18.843333333333334</v>
      </c>
      <c r="E367" s="1"/>
    </row>
    <row r="368" spans="1:5">
      <c r="A368" s="22">
        <v>15.208333333333343</v>
      </c>
      <c r="B368" s="1">
        <v>29.456666666666667</v>
      </c>
      <c r="C368" s="1">
        <v>22.806666666666668</v>
      </c>
      <c r="D368" s="1">
        <v>19.05</v>
      </c>
      <c r="E368" s="1"/>
    </row>
    <row r="369" spans="1:5">
      <c r="A369" s="22">
        <v>15.25</v>
      </c>
      <c r="B369" s="1">
        <v>29.01</v>
      </c>
      <c r="C369" s="1">
        <v>23.423333333333332</v>
      </c>
      <c r="D369" s="1">
        <v>19.313333333333336</v>
      </c>
      <c r="E369" s="1"/>
    </row>
    <row r="370" spans="1:5">
      <c r="A370" s="22">
        <v>15.291666666666657</v>
      </c>
      <c r="B370" s="1">
        <v>28.813333333333333</v>
      </c>
      <c r="C370" s="1">
        <v>23.799999999999997</v>
      </c>
      <c r="D370" s="1">
        <v>19.573333333333334</v>
      </c>
      <c r="E370" s="1"/>
    </row>
    <row r="371" spans="1:5">
      <c r="A371" s="22">
        <v>15.333333333333343</v>
      </c>
      <c r="B371" s="1">
        <v>28.27</v>
      </c>
      <c r="C371" s="1">
        <v>24.046666666666667</v>
      </c>
      <c r="D371" s="1">
        <v>19.863333333333333</v>
      </c>
      <c r="E371" s="1"/>
    </row>
    <row r="372" spans="1:5">
      <c r="A372" s="22">
        <v>15.375</v>
      </c>
      <c r="B372" s="1">
        <v>27.336666666666662</v>
      </c>
      <c r="C372" s="1">
        <v>24.133333333333336</v>
      </c>
      <c r="D372" s="1">
        <v>20.14</v>
      </c>
      <c r="E372" s="1"/>
    </row>
    <row r="373" spans="1:5">
      <c r="A373" s="22">
        <v>15.416666666666657</v>
      </c>
      <c r="B373" s="1">
        <v>25.786666666666665</v>
      </c>
      <c r="C373" s="1">
        <v>23.956666666666667</v>
      </c>
      <c r="D373" s="1">
        <v>20.293333333333333</v>
      </c>
      <c r="E373" s="1"/>
    </row>
    <row r="374" spans="1:5">
      <c r="A374" s="22">
        <v>15.458333333333343</v>
      </c>
      <c r="B374" s="1">
        <v>24.040000000000003</v>
      </c>
      <c r="C374" s="1">
        <v>23.656666666666666</v>
      </c>
      <c r="D374" s="1">
        <v>20.456666666666667</v>
      </c>
      <c r="E374" s="1"/>
    </row>
    <row r="375" spans="1:5">
      <c r="A375" s="22">
        <v>15.5</v>
      </c>
      <c r="B375" s="1">
        <v>22.72666666666667</v>
      </c>
      <c r="C375" s="1">
        <v>23.14</v>
      </c>
      <c r="D375" s="1">
        <v>20.52333333333333</v>
      </c>
      <c r="E375" s="1"/>
    </row>
    <row r="376" spans="1:5">
      <c r="A376" s="22">
        <v>15.541666666666657</v>
      </c>
      <c r="B376" s="1">
        <v>20.953333333333333</v>
      </c>
      <c r="C376" s="1">
        <v>22.66</v>
      </c>
      <c r="D376" s="1">
        <v>20.583333333333332</v>
      </c>
      <c r="E376" s="1"/>
    </row>
    <row r="377" spans="1:5">
      <c r="A377" s="22">
        <v>15.583333333333343</v>
      </c>
      <c r="B377" s="1">
        <v>19.303333333333331</v>
      </c>
      <c r="C377" s="1">
        <v>22.026666666666667</v>
      </c>
      <c r="D377" s="1">
        <v>20.58666666666667</v>
      </c>
      <c r="E377" s="1"/>
    </row>
    <row r="378" spans="1:5">
      <c r="A378" s="22">
        <v>15.625</v>
      </c>
      <c r="B378" s="1">
        <v>18.376666666666665</v>
      </c>
      <c r="C378" s="1">
        <v>21.319999999999997</v>
      </c>
      <c r="D378" s="1">
        <v>20.5</v>
      </c>
      <c r="E378" s="1"/>
    </row>
    <row r="379" spans="1:5">
      <c r="A379" s="22">
        <v>15.666666666666657</v>
      </c>
      <c r="B379" s="1">
        <v>17.43</v>
      </c>
      <c r="C379" s="1">
        <v>20.686666666666667</v>
      </c>
      <c r="D379" s="1">
        <v>20.373333333333331</v>
      </c>
      <c r="E379" s="1"/>
    </row>
    <row r="380" spans="1:5">
      <c r="A380" s="22">
        <v>15.708333333333343</v>
      </c>
      <c r="B380" s="1">
        <v>16.513333333333332</v>
      </c>
      <c r="C380" s="1">
        <v>20.073333333333334</v>
      </c>
      <c r="D380" s="1">
        <v>20.189999999999998</v>
      </c>
      <c r="E380" s="1"/>
    </row>
    <row r="381" spans="1:5">
      <c r="A381" s="22">
        <v>15.75</v>
      </c>
      <c r="B381" s="1">
        <v>15.703333333333333</v>
      </c>
      <c r="C381" s="1">
        <v>19.466666666666665</v>
      </c>
      <c r="D381" s="1">
        <v>19.989999999999998</v>
      </c>
      <c r="E381" s="1"/>
    </row>
    <row r="382" spans="1:5">
      <c r="A382" s="22">
        <v>15.791666666666657</v>
      </c>
      <c r="B382" s="1">
        <v>15.03</v>
      </c>
      <c r="C382" s="1">
        <v>18.893333333333334</v>
      </c>
      <c r="D382" s="1">
        <v>19.756666666666668</v>
      </c>
      <c r="E382" s="1"/>
    </row>
    <row r="383" spans="1:5">
      <c r="A383" s="22">
        <v>15.833333333333343</v>
      </c>
      <c r="B383" s="1">
        <v>14.526666666666666</v>
      </c>
      <c r="C383" s="1">
        <v>18.353333333333335</v>
      </c>
      <c r="D383" s="1">
        <v>19.52</v>
      </c>
      <c r="E383" s="1"/>
    </row>
    <row r="384" spans="1:5">
      <c r="A384" s="22">
        <v>15.875</v>
      </c>
      <c r="B384" s="1">
        <v>14.136666666666665</v>
      </c>
      <c r="C384" s="1">
        <v>17.873333333333331</v>
      </c>
      <c r="D384" s="1">
        <v>19.246666666666666</v>
      </c>
      <c r="E384" s="1"/>
    </row>
    <row r="385" spans="1:5">
      <c r="A385" s="22">
        <v>15.916666666666657</v>
      </c>
      <c r="B385" s="1">
        <v>14.25</v>
      </c>
      <c r="C385" s="1">
        <v>17.463333333333335</v>
      </c>
      <c r="D385" s="1">
        <v>19.013333333333335</v>
      </c>
      <c r="E385" s="1"/>
    </row>
    <row r="386" spans="1:5">
      <c r="A386" s="22">
        <v>15.958333333333343</v>
      </c>
      <c r="B386" s="1">
        <v>14.459999999999999</v>
      </c>
      <c r="C386" s="1">
        <v>17.176666666666666</v>
      </c>
      <c r="D386" s="1">
        <v>18.806666666666668</v>
      </c>
      <c r="E386" s="1"/>
    </row>
    <row r="387" spans="1:5">
      <c r="A387" s="22">
        <v>16</v>
      </c>
      <c r="B387" s="1">
        <v>15.24</v>
      </c>
      <c r="C387" s="1">
        <v>17.010000000000002</v>
      </c>
      <c r="D387" s="1">
        <v>18.576666666666668</v>
      </c>
      <c r="E387" s="1"/>
    </row>
    <row r="388" spans="1:5">
      <c r="A388" s="22">
        <v>16.041666666666657</v>
      </c>
      <c r="B388" s="1">
        <v>15.549999999999999</v>
      </c>
      <c r="C388" s="1">
        <v>16.986666666666665</v>
      </c>
      <c r="D388" s="1">
        <v>18.396666666666668</v>
      </c>
      <c r="E388" s="1"/>
    </row>
    <row r="389" spans="1:5">
      <c r="A389" s="22">
        <v>16.083333333333343</v>
      </c>
      <c r="B389" s="1">
        <v>16.416666666666668</v>
      </c>
      <c r="C389" s="1">
        <v>17.010000000000002</v>
      </c>
      <c r="D389" s="1">
        <v>18.213333333333335</v>
      </c>
      <c r="E389" s="1"/>
    </row>
    <row r="390" spans="1:5">
      <c r="A390" s="22">
        <v>16.125</v>
      </c>
      <c r="B390" s="1">
        <v>16.893333333333334</v>
      </c>
      <c r="C390" s="1">
        <v>17.13</v>
      </c>
      <c r="D390" s="1">
        <v>18.063333333333333</v>
      </c>
      <c r="E390" s="1"/>
    </row>
    <row r="391" spans="1:5">
      <c r="A391" s="22">
        <v>16.166666666666657</v>
      </c>
      <c r="B391" s="1">
        <v>17.25</v>
      </c>
      <c r="C391" s="1">
        <v>17.273333333333333</v>
      </c>
      <c r="D391" s="1">
        <v>17.95</v>
      </c>
      <c r="E391" s="1"/>
    </row>
    <row r="392" spans="1:5">
      <c r="A392" s="22">
        <v>16.208333333333343</v>
      </c>
      <c r="B392" s="1">
        <v>19.133333333333336</v>
      </c>
      <c r="C392" s="1">
        <v>17.453333333333333</v>
      </c>
      <c r="D392" s="1">
        <v>17.853333333333335</v>
      </c>
      <c r="E392" s="1"/>
    </row>
    <row r="393" spans="1:5">
      <c r="A393" s="22">
        <v>16.25</v>
      </c>
      <c r="B393" s="1">
        <v>19.846666666666668</v>
      </c>
      <c r="C393" s="1">
        <v>17.830000000000002</v>
      </c>
      <c r="D393" s="1">
        <v>17.786666666666665</v>
      </c>
      <c r="E393" s="1"/>
    </row>
    <row r="394" spans="1:5">
      <c r="A394" s="22">
        <v>16.291666666666657</v>
      </c>
      <c r="B394" s="1">
        <v>19.703333333333333</v>
      </c>
      <c r="C394" s="1">
        <v>18.166666666666668</v>
      </c>
      <c r="D394" s="1">
        <v>17.760000000000002</v>
      </c>
      <c r="E394" s="1"/>
    </row>
    <row r="395" spans="1:5">
      <c r="A395" s="22">
        <v>16.333333333333343</v>
      </c>
      <c r="B395" s="1">
        <v>18.746666666666666</v>
      </c>
      <c r="C395" s="1">
        <v>18.323333333333334</v>
      </c>
      <c r="D395" s="1">
        <v>17.776666666666667</v>
      </c>
      <c r="E395" s="1"/>
    </row>
    <row r="396" spans="1:5">
      <c r="A396" s="22">
        <v>16.375</v>
      </c>
      <c r="B396" s="1">
        <v>17.966666666666665</v>
      </c>
      <c r="C396" s="1">
        <v>18.28</v>
      </c>
      <c r="D396" s="1">
        <v>17.813333333333333</v>
      </c>
      <c r="E396" s="1"/>
    </row>
    <row r="397" spans="1:5">
      <c r="A397" s="22">
        <v>16.416666666666657</v>
      </c>
      <c r="B397" s="1">
        <v>17.503333333333334</v>
      </c>
      <c r="C397" s="1">
        <v>18.170000000000002</v>
      </c>
      <c r="D397" s="1">
        <v>17.893333333333334</v>
      </c>
      <c r="E397" s="1"/>
    </row>
    <row r="398" spans="1:5">
      <c r="A398" s="22">
        <v>16.458333333333343</v>
      </c>
      <c r="B398" s="1">
        <v>17.106666666666666</v>
      </c>
      <c r="C398" s="1">
        <v>17.98</v>
      </c>
      <c r="D398" s="1">
        <v>17.923333333333332</v>
      </c>
      <c r="E398" s="1"/>
    </row>
    <row r="399" spans="1:5">
      <c r="A399" s="22">
        <v>16.5</v>
      </c>
      <c r="B399" s="1">
        <v>16.233333333333334</v>
      </c>
      <c r="C399" s="1">
        <v>17.689999999999998</v>
      </c>
      <c r="D399" s="1">
        <v>17.803333333333331</v>
      </c>
      <c r="E399" s="1"/>
    </row>
    <row r="400" spans="1:5">
      <c r="A400" s="22">
        <v>16.541666666666657</v>
      </c>
      <c r="B400" s="1">
        <v>15.396666666666667</v>
      </c>
      <c r="C400" s="1">
        <v>17.416666666666668</v>
      </c>
      <c r="D400" s="1">
        <v>17.736666666666665</v>
      </c>
      <c r="E400" s="1"/>
    </row>
    <row r="401" spans="1:5">
      <c r="A401" s="22">
        <v>16.583333333333343</v>
      </c>
      <c r="B401" s="1">
        <v>14.57</v>
      </c>
      <c r="C401" s="1">
        <v>17.099999999999998</v>
      </c>
      <c r="D401" s="1">
        <v>17.66333333333333</v>
      </c>
      <c r="E401" s="1"/>
    </row>
    <row r="402" spans="1:5">
      <c r="A402" s="22">
        <v>16.625</v>
      </c>
      <c r="B402" s="1">
        <v>13.893333333333333</v>
      </c>
      <c r="C402" s="1">
        <v>16.73</v>
      </c>
      <c r="D402" s="1">
        <v>17.559999999999999</v>
      </c>
      <c r="E402" s="1"/>
    </row>
    <row r="403" spans="1:5">
      <c r="A403" s="22">
        <v>16.666666666666657</v>
      </c>
      <c r="B403" s="1">
        <v>13.323333333333332</v>
      </c>
      <c r="C403" s="1">
        <v>16.353333333333335</v>
      </c>
      <c r="D403" s="1">
        <v>17.440000000000001</v>
      </c>
      <c r="E403" s="1"/>
    </row>
    <row r="404" spans="1:5">
      <c r="A404" s="22">
        <v>16.708333333333343</v>
      </c>
      <c r="B404" s="1">
        <v>12.963333333333333</v>
      </c>
      <c r="C404" s="1">
        <v>15.983333333333334</v>
      </c>
      <c r="D404" s="1">
        <v>17.290000000000003</v>
      </c>
      <c r="E404" s="1"/>
    </row>
    <row r="405" spans="1:5">
      <c r="A405" s="22">
        <v>16.75</v>
      </c>
      <c r="B405" s="1">
        <v>12.64</v>
      </c>
      <c r="C405" s="1">
        <v>15.656666666666666</v>
      </c>
      <c r="D405" s="1">
        <v>17.133333333333333</v>
      </c>
      <c r="E405" s="1"/>
    </row>
    <row r="406" spans="1:5">
      <c r="A406" s="22">
        <v>16.791666666666657</v>
      </c>
      <c r="B406" s="1">
        <v>12.283333333333333</v>
      </c>
      <c r="C406" s="1">
        <v>15.353333333333333</v>
      </c>
      <c r="D406" s="1">
        <v>16.98</v>
      </c>
      <c r="E406" s="1"/>
    </row>
    <row r="407" spans="1:5">
      <c r="A407" s="22">
        <v>16.833333333333343</v>
      </c>
      <c r="B407" s="1">
        <v>11.916666666666666</v>
      </c>
      <c r="C407" s="1">
        <v>15.06</v>
      </c>
      <c r="D407" s="1">
        <v>16.813333333333333</v>
      </c>
      <c r="E407" s="1"/>
    </row>
    <row r="408" spans="1:5">
      <c r="A408" s="22">
        <v>16.875</v>
      </c>
      <c r="B408" s="1">
        <v>11.686666666666667</v>
      </c>
      <c r="C408" s="1">
        <v>14.76</v>
      </c>
      <c r="D408" s="1">
        <v>16.62</v>
      </c>
      <c r="E408" s="1"/>
    </row>
    <row r="409" spans="1:5">
      <c r="A409" s="22">
        <v>16.916666666666657</v>
      </c>
      <c r="B409" s="1">
        <v>12.206666666666669</v>
      </c>
      <c r="C409" s="1">
        <v>14.530000000000001</v>
      </c>
      <c r="D409" s="1">
        <v>16.440000000000001</v>
      </c>
      <c r="E409" s="1"/>
    </row>
    <row r="410" spans="1:5">
      <c r="A410" s="22">
        <v>16.958333333333343</v>
      </c>
      <c r="B410" s="1">
        <v>13.763333333333334</v>
      </c>
      <c r="C410" s="1">
        <v>14.5</v>
      </c>
      <c r="D410" s="1">
        <v>16.286666666666665</v>
      </c>
      <c r="E410" s="1"/>
    </row>
    <row r="411" spans="1:5">
      <c r="A411" s="22">
        <v>17</v>
      </c>
      <c r="B411" s="1">
        <v>15.693333333333333</v>
      </c>
      <c r="C411" s="1">
        <v>14.736666666666666</v>
      </c>
      <c r="D411" s="1">
        <v>16.14</v>
      </c>
      <c r="E411" s="1"/>
    </row>
    <row r="412" spans="1:5">
      <c r="A412" s="22">
        <v>17.041666666666657</v>
      </c>
      <c r="B412" s="1">
        <v>17.263333333333332</v>
      </c>
      <c r="C412" s="1">
        <v>15.18</v>
      </c>
      <c r="D412" s="1">
        <v>16.056666666666668</v>
      </c>
      <c r="E412" s="1"/>
    </row>
    <row r="413" spans="1:5">
      <c r="A413" s="22">
        <v>17.083333333333343</v>
      </c>
      <c r="B413" s="1">
        <v>19.056666666666668</v>
      </c>
      <c r="C413" s="1">
        <v>15.76</v>
      </c>
      <c r="D413" s="1">
        <v>16.016666666666666</v>
      </c>
      <c r="E413" s="1"/>
    </row>
    <row r="414" spans="1:5">
      <c r="A414" s="22">
        <v>17.125</v>
      </c>
      <c r="B414" s="1">
        <v>21.086666666666662</v>
      </c>
      <c r="C414" s="1">
        <v>16.48</v>
      </c>
      <c r="D414" s="1">
        <v>16.03</v>
      </c>
      <c r="E414" s="1"/>
    </row>
    <row r="415" spans="1:5">
      <c r="A415" s="22">
        <v>17.166666666666657</v>
      </c>
      <c r="B415" s="1">
        <v>22.846666666666664</v>
      </c>
      <c r="C415" s="1">
        <v>17.309999999999999</v>
      </c>
      <c r="D415" s="1">
        <v>16.096666666666668</v>
      </c>
      <c r="E415" s="1"/>
    </row>
    <row r="416" spans="1:5">
      <c r="A416" s="22">
        <v>17.208333333333343</v>
      </c>
      <c r="B416" s="1">
        <v>23.74</v>
      </c>
      <c r="C416" s="1">
        <v>18.156666666666666</v>
      </c>
      <c r="D416" s="1">
        <v>16.246666666666666</v>
      </c>
      <c r="E416" s="1"/>
    </row>
    <row r="417" spans="1:5">
      <c r="A417" s="22">
        <v>17.25</v>
      </c>
      <c r="B417" s="1">
        <v>23.783333333333331</v>
      </c>
      <c r="C417" s="1">
        <v>18.846666666666668</v>
      </c>
      <c r="D417" s="1">
        <v>16.453333333333333</v>
      </c>
      <c r="E417" s="1"/>
    </row>
    <row r="418" spans="1:5">
      <c r="A418" s="22">
        <v>17.291666666666657</v>
      </c>
      <c r="B418" s="1">
        <v>24.586666666666662</v>
      </c>
      <c r="C418" s="1">
        <v>19.383333333333333</v>
      </c>
      <c r="D418" s="1">
        <v>16.683333333333334</v>
      </c>
      <c r="E418" s="1"/>
    </row>
    <row r="419" spans="1:5">
      <c r="A419" s="22">
        <v>17.333333333333343</v>
      </c>
      <c r="B419" s="1">
        <v>24.673333333333332</v>
      </c>
      <c r="C419" s="1">
        <v>19.866666666666664</v>
      </c>
      <c r="D419" s="1">
        <v>16.943333333333335</v>
      </c>
      <c r="E419" s="1"/>
    </row>
    <row r="420" spans="1:5">
      <c r="A420" s="22">
        <v>17.375</v>
      </c>
      <c r="B420" s="1">
        <v>23.323333333333334</v>
      </c>
      <c r="C420" s="1">
        <v>20.183333333333334</v>
      </c>
      <c r="D420" s="1">
        <v>17.173333333333332</v>
      </c>
      <c r="E420" s="1"/>
    </row>
    <row r="421" spans="1:5">
      <c r="A421" s="22">
        <v>17.416666666666657</v>
      </c>
      <c r="B421" s="1">
        <v>21.943333333333332</v>
      </c>
      <c r="C421" s="1">
        <v>20.21</v>
      </c>
      <c r="D421" s="1">
        <v>17.399999999999999</v>
      </c>
      <c r="E421" s="1"/>
    </row>
    <row r="422" spans="1:5">
      <c r="A422" s="22">
        <v>17.458333333333343</v>
      </c>
      <c r="B422" s="1">
        <v>20.363333333333333</v>
      </c>
      <c r="C422" s="1">
        <v>19.996666666666666</v>
      </c>
      <c r="D422" s="1">
        <v>17.593333333333334</v>
      </c>
      <c r="E422" s="1"/>
    </row>
    <row r="423" spans="1:5">
      <c r="A423" s="22">
        <v>17.5</v>
      </c>
      <c r="B423" s="1">
        <v>19.12</v>
      </c>
      <c r="C423" s="1">
        <v>19.666666666666668</v>
      </c>
      <c r="D423" s="1">
        <v>17.756666666666664</v>
      </c>
      <c r="E423" s="1"/>
    </row>
    <row r="424" spans="1:5">
      <c r="A424" s="22">
        <v>17.541666666666657</v>
      </c>
      <c r="B424" s="1">
        <v>17.493333333333332</v>
      </c>
      <c r="C424" s="1">
        <v>19.213333333333335</v>
      </c>
      <c r="D424" s="1">
        <v>17.846666666666664</v>
      </c>
      <c r="E424" s="1"/>
    </row>
    <row r="425" spans="1:5">
      <c r="A425" s="22">
        <v>17.583333333333343</v>
      </c>
      <c r="B425" s="1">
        <v>16.056666666666668</v>
      </c>
      <c r="C425" s="1">
        <v>18.670000000000002</v>
      </c>
      <c r="D425" s="1">
        <v>17.86</v>
      </c>
      <c r="E425" s="1"/>
    </row>
    <row r="426" spans="1:5">
      <c r="A426" s="22">
        <v>17.625</v>
      </c>
      <c r="B426" s="1">
        <v>14.969999999999999</v>
      </c>
      <c r="C426" s="1">
        <v>18.060000000000002</v>
      </c>
      <c r="D426" s="1">
        <v>17.783333333333335</v>
      </c>
      <c r="E426" s="1"/>
    </row>
    <row r="427" spans="1:5">
      <c r="A427" s="22">
        <v>17.666666666666657</v>
      </c>
      <c r="B427" s="1">
        <v>14.15</v>
      </c>
      <c r="C427" s="1">
        <v>17.46</v>
      </c>
      <c r="D427" s="1">
        <v>17.683333333333334</v>
      </c>
      <c r="E427" s="1"/>
    </row>
    <row r="428" spans="1:5">
      <c r="A428" s="22">
        <v>17.708333333333343</v>
      </c>
      <c r="B428" s="1">
        <v>13.453333333333333</v>
      </c>
      <c r="C428" s="1">
        <v>16.903333333333332</v>
      </c>
      <c r="D428" s="1">
        <v>17.540000000000003</v>
      </c>
      <c r="E428" s="1"/>
    </row>
    <row r="429" spans="1:5">
      <c r="A429" s="22">
        <v>17.75</v>
      </c>
      <c r="B429" s="1">
        <v>12.843333333333334</v>
      </c>
      <c r="C429" s="1">
        <v>16.38</v>
      </c>
      <c r="D429" s="1">
        <v>17.366666666666667</v>
      </c>
      <c r="E429" s="1"/>
    </row>
    <row r="430" spans="1:5">
      <c r="A430" s="22">
        <v>17.791666666666657</v>
      </c>
      <c r="B430" s="1">
        <v>12.269999999999998</v>
      </c>
      <c r="C430" s="1">
        <v>15.906666666666666</v>
      </c>
      <c r="D430" s="1">
        <v>17.176666666666666</v>
      </c>
      <c r="E430" s="1"/>
    </row>
    <row r="431" spans="1:5">
      <c r="A431" s="22">
        <v>17.833333333333343</v>
      </c>
      <c r="B431" s="1">
        <v>11.746666666666664</v>
      </c>
      <c r="C431" s="1">
        <v>15.459999999999999</v>
      </c>
      <c r="D431" s="1">
        <v>16.976666666666663</v>
      </c>
      <c r="E431" s="1"/>
    </row>
    <row r="432" spans="1:5">
      <c r="A432" s="22">
        <v>17.875</v>
      </c>
      <c r="B432" s="1">
        <v>11.336666666666666</v>
      </c>
      <c r="C432" s="1">
        <v>15.030000000000001</v>
      </c>
      <c r="D432" s="1">
        <v>16.766666666666666</v>
      </c>
      <c r="E432" s="1"/>
    </row>
    <row r="433" spans="1:5">
      <c r="A433" s="22">
        <v>17.916666666666657</v>
      </c>
      <c r="B433" s="1">
        <v>11.726666666666667</v>
      </c>
      <c r="C433" s="1">
        <v>14.700000000000001</v>
      </c>
      <c r="D433" s="1">
        <v>16.576666666666668</v>
      </c>
      <c r="E433" s="1"/>
    </row>
    <row r="434" spans="1:5">
      <c r="A434" s="22">
        <v>17.958333333333343</v>
      </c>
      <c r="B434" s="1">
        <v>13.073333333333332</v>
      </c>
      <c r="C434" s="1">
        <v>14.553333333333333</v>
      </c>
      <c r="D434" s="1">
        <v>16.39</v>
      </c>
      <c r="E434" s="1"/>
    </row>
    <row r="435" spans="1:5">
      <c r="A435" s="22">
        <v>18</v>
      </c>
      <c r="B435" s="1">
        <v>14.593333333333334</v>
      </c>
      <c r="C435" s="1">
        <v>14.676666666666668</v>
      </c>
      <c r="D435" s="1">
        <v>16.23</v>
      </c>
      <c r="E435" s="1"/>
    </row>
    <row r="436" spans="1:5">
      <c r="A436" s="22">
        <v>18.041666666666657</v>
      </c>
      <c r="B436" s="1">
        <v>15.549999999999999</v>
      </c>
      <c r="C436" s="1">
        <v>14.93</v>
      </c>
      <c r="D436" s="1">
        <v>16.066666666666666</v>
      </c>
      <c r="E436" s="1"/>
    </row>
    <row r="437" spans="1:5">
      <c r="A437" s="22">
        <v>18.083333333333343</v>
      </c>
      <c r="B437" s="1">
        <v>15.943333333333333</v>
      </c>
      <c r="C437" s="1">
        <v>15.24</v>
      </c>
      <c r="D437" s="1">
        <v>15.983333333333334</v>
      </c>
      <c r="E437" s="1"/>
    </row>
    <row r="438" spans="1:5">
      <c r="A438" s="22">
        <v>18.125</v>
      </c>
      <c r="B438" s="1">
        <v>18.37</v>
      </c>
      <c r="C438" s="1">
        <v>15.616666666666667</v>
      </c>
      <c r="D438" s="1">
        <v>15.953333333333333</v>
      </c>
      <c r="E438" s="1"/>
    </row>
    <row r="439" spans="1:5">
      <c r="A439" s="22">
        <v>18.166666666666657</v>
      </c>
      <c r="B439" s="1">
        <v>18.83666666666667</v>
      </c>
      <c r="C439" s="1">
        <v>16.186666666666667</v>
      </c>
      <c r="D439" s="1">
        <v>15.976666666666667</v>
      </c>
      <c r="E439" s="1"/>
    </row>
    <row r="440" spans="1:5">
      <c r="A440" s="22">
        <v>18.208333333333343</v>
      </c>
      <c r="B440" s="1">
        <v>18.47</v>
      </c>
      <c r="C440" s="1">
        <v>16.62</v>
      </c>
      <c r="D440" s="1">
        <v>15.99</v>
      </c>
      <c r="E440" s="1"/>
    </row>
    <row r="441" spans="1:5">
      <c r="A441" s="22">
        <v>18.25</v>
      </c>
      <c r="B441" s="1">
        <v>18.930000000000003</v>
      </c>
      <c r="C441" s="1">
        <v>16.926666666666666</v>
      </c>
      <c r="D441" s="1">
        <v>16.079999999999998</v>
      </c>
      <c r="E441" s="1"/>
    </row>
    <row r="442" spans="1:5">
      <c r="A442" s="22">
        <v>18.291666666666657</v>
      </c>
      <c r="B442" s="1">
        <v>18.87</v>
      </c>
      <c r="C442" s="1">
        <v>17.18</v>
      </c>
      <c r="D442" s="1">
        <v>16.193333333333332</v>
      </c>
      <c r="E442" s="1"/>
    </row>
    <row r="443" spans="1:5">
      <c r="A443" s="22">
        <v>18.333333333333343</v>
      </c>
      <c r="B443" s="1">
        <v>19.313333333333333</v>
      </c>
      <c r="C443" s="1">
        <v>17.373333333333331</v>
      </c>
      <c r="D443" s="1">
        <v>16.320000000000004</v>
      </c>
      <c r="E443" s="1"/>
    </row>
    <row r="444" spans="1:5">
      <c r="A444" s="22">
        <v>18.375</v>
      </c>
      <c r="B444" s="1">
        <v>18.313333333333333</v>
      </c>
      <c r="C444" s="1">
        <v>17.52333333333333</v>
      </c>
      <c r="D444" s="1">
        <v>16.393333333333331</v>
      </c>
      <c r="E444" s="1"/>
    </row>
    <row r="445" spans="1:5">
      <c r="A445" s="22">
        <v>18.416666666666657</v>
      </c>
      <c r="B445" s="1">
        <v>18.010000000000002</v>
      </c>
      <c r="C445" s="1">
        <v>17.573333333333334</v>
      </c>
      <c r="D445" s="1">
        <v>16.583333333333332</v>
      </c>
      <c r="E445" s="1"/>
    </row>
    <row r="446" spans="1:5">
      <c r="A446" s="22">
        <v>18.458333333333343</v>
      </c>
      <c r="B446" s="1">
        <v>17.420000000000002</v>
      </c>
      <c r="C446" s="1">
        <v>17.419999999999998</v>
      </c>
      <c r="D446" s="1">
        <v>16.623333333333331</v>
      </c>
      <c r="E446" s="1"/>
    </row>
    <row r="447" spans="1:5">
      <c r="A447" s="22">
        <v>18.5</v>
      </c>
      <c r="B447" s="1">
        <v>16.249999999999996</v>
      </c>
      <c r="C447" s="1">
        <v>17.203333333333333</v>
      </c>
      <c r="D447" s="1">
        <v>16.596666666666664</v>
      </c>
      <c r="E447" s="1"/>
    </row>
    <row r="448" spans="1:5">
      <c r="A448" s="22">
        <v>18.541666666666657</v>
      </c>
      <c r="B448" s="1">
        <v>15.409999999999998</v>
      </c>
      <c r="C448" s="1">
        <v>16.933333333333334</v>
      </c>
      <c r="D448" s="1">
        <v>16.596666666666668</v>
      </c>
      <c r="E448" s="1"/>
    </row>
    <row r="449" spans="1:5">
      <c r="A449" s="22">
        <v>18.583333333333343</v>
      </c>
      <c r="B449" s="1">
        <v>14.79</v>
      </c>
      <c r="C449" s="1">
        <v>16.610000000000003</v>
      </c>
      <c r="D449" s="1">
        <v>16.576666666666664</v>
      </c>
      <c r="E449" s="1"/>
    </row>
    <row r="450" spans="1:5">
      <c r="A450" s="22">
        <v>18.625</v>
      </c>
      <c r="B450" s="1">
        <v>14.296666666666667</v>
      </c>
      <c r="C450" s="1">
        <v>16.286666666666669</v>
      </c>
      <c r="D450" s="1">
        <v>16.529999999999998</v>
      </c>
      <c r="E450" s="1"/>
    </row>
    <row r="451" spans="1:5">
      <c r="A451" s="22">
        <v>18.666666666666657</v>
      </c>
      <c r="B451" s="1">
        <v>13.85</v>
      </c>
      <c r="C451" s="1">
        <v>15.973333333333334</v>
      </c>
      <c r="D451" s="1">
        <v>16.453333333333333</v>
      </c>
      <c r="E451" s="1"/>
    </row>
    <row r="452" spans="1:5">
      <c r="A452" s="22">
        <v>18.708333333333343</v>
      </c>
      <c r="B452" s="1">
        <v>13.556666666666667</v>
      </c>
      <c r="C452" s="1">
        <v>15.68</v>
      </c>
      <c r="D452" s="1">
        <v>16.363333333333333</v>
      </c>
      <c r="E452" s="1"/>
    </row>
    <row r="453" spans="1:5">
      <c r="A453" s="22">
        <v>18.75</v>
      </c>
      <c r="B453" s="1">
        <v>13.266666666666666</v>
      </c>
      <c r="C453" s="1">
        <v>15.413333333333334</v>
      </c>
      <c r="D453" s="1">
        <v>16.260000000000002</v>
      </c>
      <c r="E453" s="1"/>
    </row>
    <row r="454" spans="1:5">
      <c r="A454" s="22">
        <v>18.791666666666657</v>
      </c>
      <c r="B454" s="1">
        <v>12.553333333333333</v>
      </c>
      <c r="C454" s="1">
        <v>15.153333333333334</v>
      </c>
      <c r="D454" s="1">
        <v>16.150000000000002</v>
      </c>
      <c r="E454" s="1"/>
    </row>
    <row r="455" spans="1:5">
      <c r="A455" s="22">
        <v>18.833333333333343</v>
      </c>
      <c r="B455" s="1">
        <v>11.89</v>
      </c>
      <c r="C455" s="1">
        <v>14.829999999999998</v>
      </c>
      <c r="D455" s="1">
        <v>16.013333333333332</v>
      </c>
      <c r="E455" s="1"/>
    </row>
    <row r="456" spans="1:5">
      <c r="A456" s="22">
        <v>18.875</v>
      </c>
      <c r="B456" s="1">
        <v>11.54</v>
      </c>
      <c r="C456" s="1">
        <v>14.493333333333334</v>
      </c>
      <c r="D456" s="1">
        <v>15.876666666666667</v>
      </c>
      <c r="E456" s="1"/>
    </row>
    <row r="457" spans="1:5">
      <c r="A457" s="22">
        <v>18.916666666666657</v>
      </c>
      <c r="B457" s="1">
        <v>12.163333333333334</v>
      </c>
      <c r="C457" s="1">
        <v>14.226666666666667</v>
      </c>
      <c r="D457" s="1">
        <v>15.746666666666668</v>
      </c>
      <c r="E457" s="1"/>
    </row>
    <row r="458" spans="1:5">
      <c r="A458" s="22">
        <v>18.958333333333343</v>
      </c>
      <c r="B458" s="1">
        <v>13.910000000000002</v>
      </c>
      <c r="C458" s="1">
        <v>14.180000000000001</v>
      </c>
      <c r="D458" s="1">
        <v>15.583333333333334</v>
      </c>
      <c r="E458" s="1"/>
    </row>
    <row r="459" spans="1:5">
      <c r="A459" s="22">
        <v>19</v>
      </c>
      <c r="B459" s="1">
        <v>16.293333333333337</v>
      </c>
      <c r="C459" s="1">
        <v>14.469999999999999</v>
      </c>
      <c r="D459" s="1">
        <v>15.459999999999999</v>
      </c>
      <c r="E459" s="1"/>
    </row>
    <row r="460" spans="1:5">
      <c r="A460" s="22">
        <v>19.041666666666657</v>
      </c>
      <c r="B460" s="1">
        <v>18.709999999999997</v>
      </c>
      <c r="C460" s="1">
        <v>15.046666666666667</v>
      </c>
      <c r="D460" s="1">
        <v>15.38</v>
      </c>
      <c r="E460" s="1"/>
    </row>
    <row r="461" spans="1:5">
      <c r="A461" s="22">
        <v>19.083333333333343</v>
      </c>
      <c r="B461" s="1">
        <v>21.766666666666666</v>
      </c>
      <c r="C461" s="1">
        <v>15.85</v>
      </c>
      <c r="D461" s="1">
        <v>15.343333333333334</v>
      </c>
      <c r="E461" s="1"/>
    </row>
    <row r="462" spans="1:5">
      <c r="A462" s="22">
        <v>19.125</v>
      </c>
      <c r="B462" s="1">
        <v>23.703333333333333</v>
      </c>
      <c r="C462" s="1">
        <v>16.906666666666666</v>
      </c>
      <c r="D462" s="1">
        <v>15.356666666666669</v>
      </c>
      <c r="E462" s="1"/>
    </row>
    <row r="463" spans="1:5">
      <c r="A463" s="22">
        <v>19.166666666666657</v>
      </c>
      <c r="B463" s="1">
        <v>25.25</v>
      </c>
      <c r="C463" s="1">
        <v>18.02</v>
      </c>
      <c r="D463" s="1">
        <v>15.553333333333333</v>
      </c>
      <c r="E463" s="1"/>
    </row>
    <row r="464" spans="1:5">
      <c r="A464" s="22">
        <v>19.208333333333343</v>
      </c>
      <c r="B464" s="1">
        <v>22.196666666666669</v>
      </c>
      <c r="C464" s="1">
        <v>18.926666666666666</v>
      </c>
      <c r="D464" s="1">
        <v>15.99</v>
      </c>
      <c r="E464" s="1"/>
    </row>
    <row r="465" spans="1:5">
      <c r="A465" s="22">
        <v>19.25</v>
      </c>
      <c r="B465" s="1">
        <v>19.593333333333334</v>
      </c>
      <c r="C465" s="1">
        <v>18.956666666666667</v>
      </c>
      <c r="D465" s="1">
        <v>16.243333333333332</v>
      </c>
      <c r="E465" s="1"/>
    </row>
    <row r="466" spans="1:5">
      <c r="A466" s="22">
        <v>19.291666666666657</v>
      </c>
      <c r="B466" s="1">
        <v>18.823333333333334</v>
      </c>
      <c r="C466" s="1">
        <v>18.626666666666669</v>
      </c>
      <c r="D466" s="1">
        <v>16.423333333333332</v>
      </c>
      <c r="E466" s="1"/>
    </row>
    <row r="467" spans="1:5">
      <c r="A467" s="22">
        <v>19.333333333333343</v>
      </c>
      <c r="B467" s="1">
        <v>20.773333333333333</v>
      </c>
      <c r="C467" s="1">
        <v>18.510000000000002</v>
      </c>
      <c r="D467" s="1">
        <v>16.716666666666669</v>
      </c>
      <c r="E467" s="1"/>
    </row>
    <row r="468" spans="1:5">
      <c r="A468" s="22">
        <v>19.375</v>
      </c>
      <c r="B468" s="1">
        <v>22.75</v>
      </c>
      <c r="C468" s="1">
        <v>18.739999999999998</v>
      </c>
      <c r="D468" s="1">
        <v>16.816666666666666</v>
      </c>
      <c r="E468" s="1"/>
    </row>
    <row r="469" spans="1:5">
      <c r="A469" s="22">
        <v>19.416666666666657</v>
      </c>
      <c r="B469" s="1">
        <v>21.2</v>
      </c>
      <c r="C469" s="1">
        <v>19.013333333333332</v>
      </c>
      <c r="D469" s="1">
        <v>16.86</v>
      </c>
      <c r="E469" s="1"/>
    </row>
    <row r="470" spans="1:5">
      <c r="A470" s="22">
        <v>19.458333333333343</v>
      </c>
      <c r="B470" s="1">
        <v>19.313333333333333</v>
      </c>
      <c r="C470" s="1">
        <v>19.03</v>
      </c>
      <c r="D470" s="1">
        <v>16.976666666666667</v>
      </c>
      <c r="E470" s="1"/>
    </row>
    <row r="471" spans="1:5">
      <c r="A471" s="22">
        <v>19.5</v>
      </c>
      <c r="B471" s="1">
        <v>18.166666666666668</v>
      </c>
      <c r="C471" s="1">
        <v>18.739999999999998</v>
      </c>
      <c r="D471" s="1">
        <v>17.106666666666666</v>
      </c>
      <c r="E471" s="1"/>
    </row>
    <row r="472" spans="1:5">
      <c r="A472" s="22">
        <v>19.541666666666657</v>
      </c>
      <c r="B472" s="1">
        <v>16.61</v>
      </c>
      <c r="C472" s="1">
        <v>18.34</v>
      </c>
      <c r="D472" s="1">
        <v>17.16333333333333</v>
      </c>
      <c r="E472" s="1"/>
    </row>
    <row r="473" spans="1:5">
      <c r="A473" s="22">
        <v>19.583333333333343</v>
      </c>
      <c r="B473" s="1">
        <v>15.336666666666666</v>
      </c>
      <c r="C473" s="1">
        <v>17.823333333333334</v>
      </c>
      <c r="D473" s="1">
        <v>17.166666666666668</v>
      </c>
      <c r="E473" s="1"/>
    </row>
    <row r="474" spans="1:5">
      <c r="A474" s="22">
        <v>19.625</v>
      </c>
      <c r="B474" s="1">
        <v>14.32</v>
      </c>
      <c r="C474" s="1">
        <v>17.263333333333335</v>
      </c>
      <c r="D474" s="1">
        <v>17.099999999999998</v>
      </c>
      <c r="E474" s="1"/>
    </row>
    <row r="475" spans="1:5">
      <c r="A475" s="22">
        <v>19.666666666666657</v>
      </c>
      <c r="B475" s="1">
        <v>13.593333333333334</v>
      </c>
      <c r="C475" s="1">
        <v>16.703333333333333</v>
      </c>
      <c r="D475" s="1">
        <v>16.990000000000002</v>
      </c>
      <c r="E475" s="1"/>
    </row>
    <row r="476" spans="1:5">
      <c r="A476" s="22">
        <v>19.708333333333343</v>
      </c>
      <c r="B476" s="1">
        <v>12.866666666666665</v>
      </c>
      <c r="C476" s="1">
        <v>16.193333333333332</v>
      </c>
      <c r="D476" s="1">
        <v>16.846666666666668</v>
      </c>
      <c r="E476" s="1"/>
    </row>
    <row r="477" spans="1:5">
      <c r="A477" s="22">
        <v>19.75</v>
      </c>
      <c r="B477" s="1">
        <v>12.229999999999999</v>
      </c>
      <c r="C477" s="1">
        <v>15.71</v>
      </c>
      <c r="D477" s="1">
        <v>16.696666666666665</v>
      </c>
      <c r="E477" s="1"/>
    </row>
    <row r="478" spans="1:5">
      <c r="A478" s="22">
        <v>19.791666666666657</v>
      </c>
      <c r="B478" s="1">
        <v>11.736666666666666</v>
      </c>
      <c r="C478" s="1">
        <v>15.246666666666668</v>
      </c>
      <c r="D478" s="1">
        <v>16.503333333333334</v>
      </c>
      <c r="E478" s="1"/>
    </row>
    <row r="479" spans="1:5">
      <c r="A479" s="22">
        <v>19.833333333333343</v>
      </c>
      <c r="B479" s="1">
        <v>11.340000000000002</v>
      </c>
      <c r="C479" s="1">
        <v>14.843333333333334</v>
      </c>
      <c r="D479" s="1">
        <v>16.330000000000002</v>
      </c>
      <c r="E479" s="1"/>
    </row>
    <row r="480" spans="1:5">
      <c r="A480" s="22">
        <v>19.875</v>
      </c>
      <c r="B480" s="1">
        <v>11.146666666666667</v>
      </c>
      <c r="C480" s="1">
        <v>14.450000000000001</v>
      </c>
      <c r="D480" s="1">
        <v>16.113333333333333</v>
      </c>
      <c r="E480" s="1"/>
    </row>
    <row r="481" spans="1:5">
      <c r="A481" s="22">
        <v>19.916666666666657</v>
      </c>
      <c r="B481" s="1">
        <v>11.950000000000001</v>
      </c>
      <c r="C481" s="1">
        <v>14.183333333333332</v>
      </c>
      <c r="D481" s="1">
        <v>15.906666666666666</v>
      </c>
      <c r="E481" s="1"/>
    </row>
    <row r="482" spans="1:5">
      <c r="A482" s="22">
        <v>19.958333333333343</v>
      </c>
      <c r="B482" s="1">
        <v>14.183333333333332</v>
      </c>
      <c r="C482" s="1">
        <v>14.193333333333333</v>
      </c>
      <c r="D482" s="1">
        <v>15.76</v>
      </c>
      <c r="E482" s="1"/>
    </row>
    <row r="483" spans="1:5">
      <c r="A483" s="22">
        <v>20</v>
      </c>
      <c r="B483" s="1">
        <v>15.81</v>
      </c>
      <c r="C483" s="1">
        <v>14.526666666666666</v>
      </c>
      <c r="D483" s="1">
        <v>15.643333333333333</v>
      </c>
      <c r="E483" s="1"/>
    </row>
    <row r="484" spans="1:5">
      <c r="A484" s="22">
        <v>20.041666666666657</v>
      </c>
      <c r="B484" s="1">
        <v>17.916666666666668</v>
      </c>
      <c r="C484" s="1">
        <v>15.016666666666667</v>
      </c>
      <c r="D484" s="1">
        <v>15.53</v>
      </c>
      <c r="E484" s="1"/>
    </row>
    <row r="485" spans="1:5">
      <c r="A485" s="22">
        <v>20.083333333333343</v>
      </c>
      <c r="B485" s="1">
        <v>21.146666666666665</v>
      </c>
      <c r="C485" s="1">
        <v>15.719999999999999</v>
      </c>
      <c r="D485" s="1">
        <v>15.443333333333333</v>
      </c>
      <c r="E485" s="1"/>
    </row>
    <row r="486" spans="1:5">
      <c r="A486" s="22">
        <v>20.125</v>
      </c>
      <c r="B486" s="1">
        <v>23.803333333333331</v>
      </c>
      <c r="C486" s="1">
        <v>16.77333333333333</v>
      </c>
      <c r="D486" s="1">
        <v>15.443333333333333</v>
      </c>
      <c r="E486" s="1"/>
    </row>
    <row r="487" spans="1:5">
      <c r="A487" s="22">
        <v>20.166666666666657</v>
      </c>
      <c r="B487" s="1">
        <v>24.98</v>
      </c>
      <c r="C487" s="1">
        <v>17.95</v>
      </c>
      <c r="D487" s="1">
        <v>15.593333333333334</v>
      </c>
      <c r="E487" s="1"/>
    </row>
    <row r="488" spans="1:5">
      <c r="A488" s="22">
        <v>20.208333333333343</v>
      </c>
      <c r="B488" s="1">
        <v>24.74</v>
      </c>
      <c r="C488" s="1">
        <v>18.886666666666667</v>
      </c>
      <c r="D488" s="1">
        <v>15.86</v>
      </c>
      <c r="E488" s="1"/>
    </row>
    <row r="489" spans="1:5">
      <c r="A489" s="22">
        <v>20.25</v>
      </c>
      <c r="B489" s="1">
        <v>23.283333333333331</v>
      </c>
      <c r="C489" s="1">
        <v>19.423333333333332</v>
      </c>
      <c r="D489" s="1">
        <v>16.163333333333334</v>
      </c>
      <c r="E489" s="1"/>
    </row>
    <row r="490" spans="1:5">
      <c r="A490" s="22">
        <v>20.291666666666657</v>
      </c>
      <c r="B490" s="1">
        <v>21.403333333333336</v>
      </c>
      <c r="C490" s="1">
        <v>19.553333333333331</v>
      </c>
      <c r="D490" s="1">
        <v>16.516666666666669</v>
      </c>
      <c r="E490" s="1"/>
    </row>
    <row r="491" spans="1:5">
      <c r="A491" s="22">
        <v>20.333333333333343</v>
      </c>
      <c r="B491" s="1">
        <v>20.493333333333332</v>
      </c>
      <c r="C491" s="1">
        <v>19.41333333333333</v>
      </c>
      <c r="D491" s="1">
        <v>16.75</v>
      </c>
      <c r="E491" s="1"/>
    </row>
    <row r="492" spans="1:5">
      <c r="A492" s="22">
        <v>20.375</v>
      </c>
      <c r="B492" s="1">
        <v>19.723333333333333</v>
      </c>
      <c r="C492" s="1">
        <v>19.176666666666666</v>
      </c>
      <c r="D492" s="1">
        <v>16.923333333333332</v>
      </c>
      <c r="E492" s="1"/>
    </row>
    <row r="493" spans="1:5">
      <c r="A493" s="22">
        <v>20.416666666666657</v>
      </c>
      <c r="B493" s="1">
        <v>18.756666666666664</v>
      </c>
      <c r="C493" s="1">
        <v>18.913333333333334</v>
      </c>
      <c r="D493" s="1">
        <v>17.066666666666666</v>
      </c>
      <c r="E493" s="1"/>
    </row>
    <row r="494" spans="1:5">
      <c r="A494" s="22">
        <v>20.458333333333343</v>
      </c>
      <c r="B494" s="1">
        <v>18.006666666666664</v>
      </c>
      <c r="C494" s="1">
        <v>18.596666666666668</v>
      </c>
      <c r="D494" s="1">
        <v>17.14</v>
      </c>
      <c r="E494" s="1"/>
    </row>
    <row r="495" spans="1:5">
      <c r="A495" s="22">
        <v>20.5</v>
      </c>
      <c r="B495" s="1">
        <v>17.546666666666667</v>
      </c>
      <c r="C495" s="1">
        <v>18.279999999999998</v>
      </c>
      <c r="D495" s="1">
        <v>17.163333333333334</v>
      </c>
      <c r="E495" s="1"/>
    </row>
    <row r="496" spans="1:5">
      <c r="A496" s="22">
        <v>20.541666666666657</v>
      </c>
      <c r="B496" s="1">
        <v>17.073333333333334</v>
      </c>
      <c r="C496" s="1">
        <v>17.97666666666667</v>
      </c>
      <c r="D496" s="1">
        <v>17.153333333333336</v>
      </c>
      <c r="E496" s="1"/>
    </row>
    <row r="497" spans="1:5">
      <c r="A497" s="22">
        <v>20.583333333333343</v>
      </c>
      <c r="B497" s="1">
        <v>16.706666666666667</v>
      </c>
      <c r="C497" s="1">
        <v>17.706666666666667</v>
      </c>
      <c r="D497" s="1">
        <v>17.136666666666667</v>
      </c>
      <c r="E497" s="1"/>
    </row>
    <row r="498" spans="1:5">
      <c r="A498" s="22">
        <v>20.625</v>
      </c>
      <c r="B498" s="1">
        <v>16.386666666666667</v>
      </c>
      <c r="C498" s="1">
        <v>17.453333333333333</v>
      </c>
      <c r="D498" s="1">
        <v>17.079999999999998</v>
      </c>
      <c r="E498" s="1"/>
    </row>
    <row r="499" spans="1:5">
      <c r="A499" s="22">
        <v>20.666666666666657</v>
      </c>
      <c r="B499" s="1">
        <v>16.13</v>
      </c>
      <c r="C499" s="1">
        <v>17.23</v>
      </c>
      <c r="D499" s="1">
        <v>17.016666666666666</v>
      </c>
      <c r="E499" s="1"/>
    </row>
    <row r="500" spans="1:5">
      <c r="A500" s="22">
        <v>20.708333333333343</v>
      </c>
      <c r="B500" s="1">
        <v>15.939999999999998</v>
      </c>
      <c r="C500" s="1">
        <v>17.013333333333335</v>
      </c>
      <c r="D500" s="1">
        <v>16.946666666666669</v>
      </c>
      <c r="E500" s="1"/>
    </row>
    <row r="501" spans="1:5">
      <c r="A501" s="22">
        <v>20.75</v>
      </c>
      <c r="B501" s="1">
        <v>15.776666666666666</v>
      </c>
      <c r="C501" s="1">
        <v>16.819999999999997</v>
      </c>
      <c r="D501" s="1">
        <v>16.863333333333333</v>
      </c>
      <c r="E501" s="1"/>
    </row>
    <row r="502" spans="1:5">
      <c r="A502" s="22">
        <v>20.791666666666657</v>
      </c>
      <c r="B502" s="1">
        <v>15.666666666666666</v>
      </c>
      <c r="C502" s="1">
        <v>16.653333333333332</v>
      </c>
      <c r="D502" s="1">
        <v>16.776666666666667</v>
      </c>
      <c r="E502" s="1"/>
    </row>
    <row r="503" spans="1:5">
      <c r="A503" s="22">
        <v>20.833333333333343</v>
      </c>
      <c r="B503" s="1">
        <v>15.573333333333332</v>
      </c>
      <c r="C503" s="1">
        <v>16.5</v>
      </c>
      <c r="D503" s="1">
        <v>16.706666666666667</v>
      </c>
      <c r="E503" s="1"/>
    </row>
    <row r="504" spans="1:5">
      <c r="A504" s="22">
        <v>20.875</v>
      </c>
      <c r="B504" s="1">
        <v>15.486666666666666</v>
      </c>
      <c r="C504" s="1">
        <v>16.383333333333336</v>
      </c>
      <c r="D504" s="1">
        <v>16.623333333333331</v>
      </c>
      <c r="E504" s="1"/>
    </row>
    <row r="505" spans="1:5">
      <c r="A505" s="22">
        <v>20.916666666666657</v>
      </c>
      <c r="B505" s="1">
        <v>15.410000000000002</v>
      </c>
      <c r="C505" s="1">
        <v>16.266666666666669</v>
      </c>
      <c r="D505" s="1">
        <v>16.546666666666667</v>
      </c>
      <c r="E505" s="1"/>
    </row>
    <row r="506" spans="1:5">
      <c r="A506" s="22">
        <v>20.958333333333343</v>
      </c>
      <c r="B506" s="1">
        <v>15.493333333333334</v>
      </c>
      <c r="C506" s="1">
        <v>16.156666666666666</v>
      </c>
      <c r="D506" s="1">
        <v>16.463333333333335</v>
      </c>
      <c r="E506" s="1"/>
    </row>
    <row r="507" spans="1:5">
      <c r="A507" s="22">
        <v>21</v>
      </c>
      <c r="B507" s="1">
        <v>15.873333333333335</v>
      </c>
      <c r="C507" s="1">
        <v>16.103333333333335</v>
      </c>
      <c r="D507" s="1">
        <v>16.389999999999997</v>
      </c>
      <c r="E507" s="1"/>
    </row>
    <row r="508" spans="1:5">
      <c r="A508" s="22">
        <v>21.041666666666657</v>
      </c>
      <c r="B508" s="1">
        <v>16.54</v>
      </c>
      <c r="C508" s="1">
        <v>16.123333333333331</v>
      </c>
      <c r="D508" s="1">
        <v>16.3</v>
      </c>
      <c r="E508" s="1"/>
    </row>
    <row r="509" spans="1:5">
      <c r="A509" s="22">
        <v>21.083333333333343</v>
      </c>
      <c r="B509" s="1">
        <v>17.053333333333331</v>
      </c>
      <c r="C509" s="1">
        <v>16.266666666666669</v>
      </c>
      <c r="D509" s="1">
        <v>16.253333333333334</v>
      </c>
      <c r="E509" s="1"/>
    </row>
    <row r="510" spans="1:5">
      <c r="A510" s="22">
        <v>21.125</v>
      </c>
      <c r="B510" s="1">
        <v>17.47</v>
      </c>
      <c r="C510" s="1">
        <v>16.433333333333334</v>
      </c>
      <c r="D510" s="1">
        <v>16.22666666666667</v>
      </c>
      <c r="E510" s="1"/>
    </row>
    <row r="511" spans="1:5">
      <c r="A511" s="22">
        <v>21.166666666666657</v>
      </c>
      <c r="B511" s="1">
        <v>17.716666666666669</v>
      </c>
      <c r="C511" s="1">
        <v>16.600000000000001</v>
      </c>
      <c r="D511" s="1">
        <v>16.203333333333333</v>
      </c>
      <c r="E511" s="1"/>
    </row>
    <row r="512" spans="1:5">
      <c r="A512" s="22">
        <v>21.208333333333343</v>
      </c>
      <c r="B512" s="1">
        <v>18.53</v>
      </c>
      <c r="C512" s="1">
        <v>16.8</v>
      </c>
      <c r="D512" s="1">
        <v>16.220000000000002</v>
      </c>
      <c r="E512" s="1"/>
    </row>
    <row r="513" spans="1:5">
      <c r="A513" s="22">
        <v>21.25</v>
      </c>
      <c r="B513" s="1">
        <v>19.87</v>
      </c>
      <c r="C513" s="1">
        <v>17.09333333333333</v>
      </c>
      <c r="D513" s="1">
        <v>16.24666666666667</v>
      </c>
      <c r="E513" s="1"/>
    </row>
    <row r="514" spans="1:5">
      <c r="A514" s="22">
        <v>21.291666666666657</v>
      </c>
      <c r="B514" s="1">
        <v>20.13</v>
      </c>
      <c r="C514" s="1">
        <v>17.46</v>
      </c>
      <c r="D514" s="1">
        <v>16.256666666666664</v>
      </c>
      <c r="E514" s="1"/>
    </row>
    <row r="515" spans="1:5">
      <c r="A515" s="22">
        <v>21.333333333333343</v>
      </c>
      <c r="B515" s="1">
        <v>20.843333333333334</v>
      </c>
      <c r="C515" s="1">
        <v>17.873333333333335</v>
      </c>
      <c r="D515" s="1">
        <v>16.400000000000002</v>
      </c>
      <c r="E515" s="1"/>
    </row>
    <row r="516" spans="1:5">
      <c r="A516" s="22">
        <v>21.375</v>
      </c>
      <c r="B516" s="1">
        <v>20.52</v>
      </c>
      <c r="C516" s="1">
        <v>18.176666666666666</v>
      </c>
      <c r="D516" s="1">
        <v>16.5</v>
      </c>
      <c r="E516" s="1"/>
    </row>
    <row r="517" spans="1:5">
      <c r="A517" s="22">
        <v>21.416666666666657</v>
      </c>
      <c r="B517" s="1">
        <v>19.176666666666666</v>
      </c>
      <c r="C517" s="1">
        <v>18.356666666666669</v>
      </c>
      <c r="D517" s="1">
        <v>16.653333333333332</v>
      </c>
      <c r="E517" s="1"/>
    </row>
    <row r="518" spans="1:5">
      <c r="A518" s="22">
        <v>21.458333333333343</v>
      </c>
      <c r="B518" s="1">
        <v>18.053333333333331</v>
      </c>
      <c r="C518" s="1">
        <v>18.25</v>
      </c>
      <c r="D518" s="1">
        <v>16.823333333333331</v>
      </c>
      <c r="E518" s="1"/>
    </row>
    <row r="519" spans="1:5">
      <c r="A519" s="22">
        <v>21.5</v>
      </c>
      <c r="B519" s="1">
        <v>16.533333333333331</v>
      </c>
      <c r="C519" s="1">
        <v>17.906666666666666</v>
      </c>
      <c r="D519" s="1">
        <v>16.86</v>
      </c>
      <c r="E519" s="1"/>
    </row>
    <row r="520" spans="1:5">
      <c r="A520" s="22">
        <v>21.541666666666657</v>
      </c>
      <c r="B520" s="1">
        <v>15.423333333333332</v>
      </c>
      <c r="C520" s="1">
        <v>17.473333333333333</v>
      </c>
      <c r="D520" s="1">
        <v>16.863333333333333</v>
      </c>
      <c r="E520" s="1"/>
    </row>
    <row r="521" spans="1:5">
      <c r="A521" s="22">
        <v>21.583333333333343</v>
      </c>
      <c r="B521" s="1">
        <v>14.61</v>
      </c>
      <c r="C521" s="1">
        <v>17.003333333333334</v>
      </c>
      <c r="D521" s="1">
        <v>16.803333333333331</v>
      </c>
      <c r="E521" s="1"/>
    </row>
    <row r="522" spans="1:5">
      <c r="A522" s="22">
        <v>21.625</v>
      </c>
      <c r="B522" s="1">
        <v>13.96</v>
      </c>
      <c r="C522" s="1">
        <v>16.546666666666667</v>
      </c>
      <c r="D522" s="1">
        <v>16.733333333333334</v>
      </c>
      <c r="E522" s="1"/>
    </row>
    <row r="523" spans="1:5">
      <c r="A523" s="22">
        <v>21.666666666666657</v>
      </c>
      <c r="B523" s="1">
        <v>13.396666666666667</v>
      </c>
      <c r="C523" s="1">
        <v>16.13</v>
      </c>
      <c r="D523" s="1">
        <v>16.66</v>
      </c>
      <c r="E523" s="1"/>
    </row>
    <row r="524" spans="1:5">
      <c r="A524" s="22">
        <v>21.708333333333343</v>
      </c>
      <c r="B524" s="1">
        <v>13.040000000000001</v>
      </c>
      <c r="C524" s="1">
        <v>15.723333333333334</v>
      </c>
      <c r="D524" s="1">
        <v>16.543333333333333</v>
      </c>
      <c r="E524" s="1"/>
    </row>
    <row r="525" spans="1:5">
      <c r="A525" s="22">
        <v>21.75</v>
      </c>
      <c r="B525" s="1">
        <v>12.806666666666667</v>
      </c>
      <c r="C525" s="1">
        <v>15.386666666666668</v>
      </c>
      <c r="D525" s="1">
        <v>16.403333333333336</v>
      </c>
      <c r="E525" s="1"/>
    </row>
    <row r="526" spans="1:5">
      <c r="A526" s="22">
        <v>21.791666666666657</v>
      </c>
      <c r="B526" s="1">
        <v>12.463333333333333</v>
      </c>
      <c r="C526" s="1">
        <v>15.083333333333334</v>
      </c>
      <c r="D526" s="1">
        <v>16.239999999999998</v>
      </c>
      <c r="E526" s="1"/>
    </row>
    <row r="527" spans="1:5">
      <c r="A527" s="22">
        <v>21.833333333333343</v>
      </c>
      <c r="B527" s="1">
        <v>12.199999999999998</v>
      </c>
      <c r="C527" s="1">
        <v>14.796666666666667</v>
      </c>
      <c r="D527" s="1">
        <v>16.063333333333333</v>
      </c>
      <c r="E527" s="1"/>
    </row>
    <row r="528" spans="1:5">
      <c r="A528" s="22">
        <v>21.875</v>
      </c>
      <c r="B528" s="1">
        <v>12.07</v>
      </c>
      <c r="C528" s="1">
        <v>14.536666666666667</v>
      </c>
      <c r="D528" s="1">
        <v>15.906666666666666</v>
      </c>
      <c r="E528" s="1"/>
    </row>
    <row r="529" spans="1:5">
      <c r="A529" s="22">
        <v>21.916666666666657</v>
      </c>
      <c r="B529" s="1">
        <v>12.13</v>
      </c>
      <c r="C529" s="1">
        <v>14.326666666666668</v>
      </c>
      <c r="D529" s="1">
        <v>15.770000000000001</v>
      </c>
      <c r="E529" s="1"/>
    </row>
    <row r="530" spans="1:5">
      <c r="A530" s="22">
        <v>21.958333333333343</v>
      </c>
      <c r="B530" s="1">
        <v>12.660000000000002</v>
      </c>
      <c r="C530" s="1">
        <v>14.19</v>
      </c>
      <c r="D530" s="1">
        <v>15.63</v>
      </c>
      <c r="E530" s="1"/>
    </row>
    <row r="531" spans="1:5">
      <c r="A531" s="22">
        <v>22</v>
      </c>
      <c r="B531" s="1">
        <v>13.863333333333335</v>
      </c>
      <c r="C531" s="1">
        <v>14.193333333333333</v>
      </c>
      <c r="D531" s="1">
        <v>15.493333333333334</v>
      </c>
      <c r="E531" s="1"/>
    </row>
    <row r="532" spans="1:5">
      <c r="A532" s="22">
        <v>22.041666666666657</v>
      </c>
      <c r="B532" s="1">
        <v>14.51</v>
      </c>
      <c r="C532" s="1">
        <v>14.376666666666665</v>
      </c>
      <c r="D532" s="1">
        <v>15.376666666666667</v>
      </c>
      <c r="E532" s="1"/>
    </row>
    <row r="533" spans="1:5">
      <c r="A533" s="22">
        <v>22.083333333333343</v>
      </c>
      <c r="B533" s="1">
        <v>14.866666666666665</v>
      </c>
      <c r="C533" s="1">
        <v>14.586666666666666</v>
      </c>
      <c r="D533" s="1">
        <v>15.303333333333333</v>
      </c>
      <c r="E533" s="1"/>
    </row>
    <row r="534" spans="1:5">
      <c r="A534" s="22">
        <v>22.125</v>
      </c>
      <c r="B534" s="1">
        <v>15.81</v>
      </c>
      <c r="C534" s="1">
        <v>14.79</v>
      </c>
      <c r="D534" s="1">
        <v>15.28</v>
      </c>
      <c r="E534" s="1"/>
    </row>
    <row r="535" spans="1:5">
      <c r="A535" s="22">
        <v>22.166666666666657</v>
      </c>
      <c r="B535" s="1">
        <v>17.586666666666666</v>
      </c>
      <c r="C535" s="1">
        <v>15.113333333333332</v>
      </c>
      <c r="D535" s="1">
        <v>15.25</v>
      </c>
      <c r="E535" s="1"/>
    </row>
    <row r="536" spans="1:5">
      <c r="A536" s="22">
        <v>22.208333333333343</v>
      </c>
      <c r="B536" s="1">
        <v>19.02333333333333</v>
      </c>
      <c r="C536" s="1">
        <v>15.643333333333333</v>
      </c>
      <c r="D536" s="1">
        <v>15.24</v>
      </c>
      <c r="E536" s="1"/>
    </row>
    <row r="537" spans="1:5">
      <c r="A537" s="22">
        <v>22.25</v>
      </c>
      <c r="B537" s="1">
        <v>18.760000000000002</v>
      </c>
      <c r="C537" s="1">
        <v>16.176666666666666</v>
      </c>
      <c r="D537" s="1">
        <v>15.270000000000001</v>
      </c>
      <c r="E537" s="1"/>
    </row>
    <row r="538" spans="1:5">
      <c r="A538" s="22">
        <v>22.291666666666657</v>
      </c>
      <c r="B538" s="1">
        <v>18.936666666666667</v>
      </c>
      <c r="C538" s="1">
        <v>16.559999999999999</v>
      </c>
      <c r="D538" s="1">
        <v>15.386666666666665</v>
      </c>
      <c r="E538" s="1"/>
    </row>
    <row r="539" spans="1:5">
      <c r="A539" s="22">
        <v>22.333333333333343</v>
      </c>
      <c r="B539" s="1">
        <v>18.22666666666667</v>
      </c>
      <c r="C539" s="1">
        <v>16.79</v>
      </c>
      <c r="D539" s="1">
        <v>15.506666666666666</v>
      </c>
      <c r="E539" s="1"/>
    </row>
    <row r="540" spans="1:5">
      <c r="A540" s="22">
        <v>22.375</v>
      </c>
      <c r="B540" s="1">
        <v>17.760000000000002</v>
      </c>
      <c r="C540" s="1">
        <v>16.856666666666669</v>
      </c>
      <c r="D540" s="1">
        <v>15.63</v>
      </c>
      <c r="E540" s="1"/>
    </row>
    <row r="541" spans="1:5">
      <c r="A541" s="22">
        <v>22.416666666666657</v>
      </c>
      <c r="B541" s="1">
        <v>17.150000000000002</v>
      </c>
      <c r="C541" s="1">
        <v>16.83666666666667</v>
      </c>
      <c r="D541" s="1">
        <v>15.74</v>
      </c>
      <c r="E541" s="1"/>
    </row>
    <row r="542" spans="1:5">
      <c r="A542" s="22">
        <v>22.458333333333343</v>
      </c>
      <c r="B542" s="1">
        <v>16.886666666666667</v>
      </c>
      <c r="C542" s="1">
        <v>16.743333333333332</v>
      </c>
      <c r="D542" s="1">
        <v>15.836666666666668</v>
      </c>
      <c r="E542" s="1"/>
    </row>
    <row r="543" spans="1:5">
      <c r="A543" s="22">
        <v>22.5</v>
      </c>
      <c r="B543" s="1">
        <v>16.533333333333335</v>
      </c>
      <c r="C543" s="1">
        <v>16.63</v>
      </c>
      <c r="D543" s="1">
        <v>15.913333333333334</v>
      </c>
      <c r="E543" s="1"/>
    </row>
    <row r="544" spans="1:5">
      <c r="A544" s="22">
        <v>22.541666666666657</v>
      </c>
      <c r="B544" s="1">
        <v>15.450000000000001</v>
      </c>
      <c r="C544" s="1">
        <v>16.483333333333334</v>
      </c>
      <c r="D544" s="1">
        <v>15.943333333333333</v>
      </c>
      <c r="E544" s="1"/>
    </row>
    <row r="545" spans="1:5">
      <c r="A545" s="22">
        <v>22.583333333333343</v>
      </c>
      <c r="B545" s="1">
        <v>14.666666666666666</v>
      </c>
      <c r="C545" s="1">
        <v>16.213333333333335</v>
      </c>
      <c r="D545" s="1">
        <v>15.93</v>
      </c>
      <c r="E545" s="1"/>
    </row>
    <row r="546" spans="1:5">
      <c r="A546" s="22">
        <v>22.625</v>
      </c>
      <c r="B546" s="1">
        <v>14.196666666666667</v>
      </c>
      <c r="C546" s="1">
        <v>15.893333333333333</v>
      </c>
      <c r="D546" s="1">
        <v>15.9</v>
      </c>
      <c r="E546" s="1"/>
    </row>
    <row r="547" spans="1:5">
      <c r="A547" s="22">
        <v>22.666666666666657</v>
      </c>
      <c r="B547" s="1">
        <v>13.646666666666667</v>
      </c>
      <c r="C547" s="1">
        <v>15.603333333333333</v>
      </c>
      <c r="D547" s="1">
        <v>15.856666666666667</v>
      </c>
      <c r="E547" s="1"/>
    </row>
    <row r="548" spans="1:5">
      <c r="A548" s="22">
        <v>22.708333333333343</v>
      </c>
      <c r="B548" s="1">
        <v>13.183333333333335</v>
      </c>
      <c r="C548" s="1">
        <v>15.300000000000002</v>
      </c>
      <c r="D548" s="1">
        <v>15.786666666666667</v>
      </c>
      <c r="E548" s="1"/>
    </row>
    <row r="549" spans="1:5">
      <c r="A549" s="22">
        <v>22.75</v>
      </c>
      <c r="B549" s="1">
        <v>12.756666666666668</v>
      </c>
      <c r="C549" s="1">
        <v>14.996666666666668</v>
      </c>
      <c r="D549" s="1">
        <v>15.696666666666667</v>
      </c>
      <c r="E549" s="1"/>
    </row>
    <row r="550" spans="1:5">
      <c r="A550" s="22">
        <v>22.791666666666657</v>
      </c>
      <c r="B550" s="1">
        <v>12.413333333333334</v>
      </c>
      <c r="C550" s="1">
        <v>14.71</v>
      </c>
      <c r="D550" s="1">
        <v>15.586666666666666</v>
      </c>
      <c r="E550" s="1"/>
    </row>
    <row r="551" spans="1:5">
      <c r="A551" s="22">
        <v>22.833333333333343</v>
      </c>
      <c r="B551" s="1">
        <v>12.076666666666668</v>
      </c>
      <c r="C551" s="1">
        <v>14.443333333333333</v>
      </c>
      <c r="D551" s="1">
        <v>15.476666666666667</v>
      </c>
      <c r="E551" s="1"/>
    </row>
    <row r="552" spans="1:5">
      <c r="A552" s="22">
        <v>22.875</v>
      </c>
      <c r="B552" s="1">
        <v>11.836666666666666</v>
      </c>
      <c r="C552" s="1">
        <v>14.18</v>
      </c>
      <c r="D552" s="1">
        <v>15.339999999999998</v>
      </c>
      <c r="E552" s="1"/>
    </row>
    <row r="553" spans="1:5">
      <c r="A553" s="22">
        <v>22.916666666666657</v>
      </c>
      <c r="B553" s="1">
        <v>12.49</v>
      </c>
      <c r="C553" s="1">
        <v>13.986666666666666</v>
      </c>
      <c r="D553" s="1">
        <v>15.203333333333333</v>
      </c>
      <c r="E553" s="1"/>
    </row>
    <row r="554" spans="1:5">
      <c r="A554" s="22">
        <v>22.958333333333343</v>
      </c>
      <c r="B554" s="1">
        <v>14.183333333333332</v>
      </c>
      <c r="C554" s="1">
        <v>13.993333333333332</v>
      </c>
      <c r="D554" s="1">
        <v>15.086666666666666</v>
      </c>
      <c r="E554" s="1"/>
    </row>
    <row r="555" spans="1:5">
      <c r="A555" s="22">
        <v>23</v>
      </c>
      <c r="B555" s="1">
        <v>16.363333333333333</v>
      </c>
      <c r="C555" s="1">
        <v>14.290000000000001</v>
      </c>
      <c r="D555" s="1">
        <v>14.979999999999999</v>
      </c>
      <c r="E555" s="1"/>
    </row>
    <row r="556" spans="1:5">
      <c r="A556" s="22">
        <v>23.041666666666657</v>
      </c>
      <c r="B556" s="1">
        <v>18.636666666666667</v>
      </c>
      <c r="C556" s="1">
        <v>14.846666666666666</v>
      </c>
      <c r="D556" s="1">
        <v>14.9</v>
      </c>
      <c r="E556" s="1"/>
    </row>
    <row r="557" spans="1:5">
      <c r="A557" s="22">
        <v>23.083333333333343</v>
      </c>
      <c r="B557" s="1">
        <v>21.263333333333332</v>
      </c>
      <c r="C557" s="1">
        <v>15.61</v>
      </c>
      <c r="D557" s="1">
        <v>14.876666666666667</v>
      </c>
      <c r="E557" s="1"/>
    </row>
    <row r="558" spans="1:5">
      <c r="A558" s="22">
        <v>23.125</v>
      </c>
      <c r="B558" s="1">
        <v>23.316666666666666</v>
      </c>
      <c r="C558" s="1">
        <v>16.603333333333332</v>
      </c>
      <c r="D558" s="1">
        <v>14.923333333333332</v>
      </c>
      <c r="E558" s="1"/>
    </row>
    <row r="559" spans="1:5">
      <c r="A559" s="22">
        <v>23.166666666666657</v>
      </c>
      <c r="B559" s="1">
        <v>24.060000000000002</v>
      </c>
      <c r="C559" s="1">
        <v>17.64</v>
      </c>
      <c r="D559" s="1">
        <v>15.093333333333334</v>
      </c>
      <c r="E559" s="1"/>
    </row>
    <row r="560" spans="1:5">
      <c r="A560" s="22">
        <v>23.208333333333343</v>
      </c>
      <c r="B560" s="1">
        <v>24.233333333333334</v>
      </c>
      <c r="C560" s="1">
        <v>18.450000000000003</v>
      </c>
      <c r="D560" s="1">
        <v>15.353333333333333</v>
      </c>
      <c r="E560" s="1"/>
    </row>
    <row r="561" spans="1:5">
      <c r="A561" s="22">
        <v>23.25</v>
      </c>
      <c r="B561" s="1">
        <v>23.963333333333335</v>
      </c>
      <c r="C561" s="1">
        <v>19.026666666666667</v>
      </c>
      <c r="D561" s="1">
        <v>15.68</v>
      </c>
      <c r="E561" s="1"/>
    </row>
    <row r="562" spans="1:5">
      <c r="A562" s="22">
        <v>23.291666666666657</v>
      </c>
      <c r="B562" s="1">
        <v>24.356666666666669</v>
      </c>
      <c r="C562" s="1">
        <v>19.403333333333332</v>
      </c>
      <c r="D562" s="1">
        <v>15.969999999999999</v>
      </c>
      <c r="E562" s="1"/>
    </row>
    <row r="563" spans="1:5">
      <c r="A563" s="22">
        <v>23.333333333333343</v>
      </c>
      <c r="B563" s="1">
        <v>24.569999999999997</v>
      </c>
      <c r="C563" s="1">
        <v>19.739999999999998</v>
      </c>
      <c r="D563" s="1">
        <v>16.266666666666666</v>
      </c>
      <c r="E563" s="1"/>
    </row>
    <row r="564" spans="1:5">
      <c r="A564" s="22">
        <v>23.375</v>
      </c>
      <c r="B564" s="1">
        <v>24.143333333333331</v>
      </c>
      <c r="C564" s="1">
        <v>20.046666666666667</v>
      </c>
      <c r="D564" s="1">
        <v>16.560000000000002</v>
      </c>
      <c r="E564" s="1"/>
    </row>
    <row r="565" spans="1:5">
      <c r="A565" s="22">
        <v>23.416666666666657</v>
      </c>
      <c r="B565" s="1">
        <v>23.206666666666667</v>
      </c>
      <c r="C565" s="1">
        <v>20.169999999999998</v>
      </c>
      <c r="D565" s="1">
        <v>16.793333333333333</v>
      </c>
      <c r="E565" s="1"/>
    </row>
    <row r="566" spans="1:5">
      <c r="A566" s="22">
        <v>23.458333333333343</v>
      </c>
      <c r="B566" s="1">
        <v>21.983333333333334</v>
      </c>
      <c r="C566" s="1">
        <v>20.146666666666665</v>
      </c>
      <c r="D566" s="1">
        <v>17.04</v>
      </c>
      <c r="E566" s="1"/>
    </row>
    <row r="567" spans="1:5">
      <c r="A567" s="22">
        <v>23.5</v>
      </c>
      <c r="B567" s="1">
        <v>20.34</v>
      </c>
      <c r="C567" s="1">
        <v>19.886666666666667</v>
      </c>
      <c r="D567" s="1">
        <v>17.206666666666667</v>
      </c>
      <c r="E567" s="1"/>
    </row>
    <row r="568" spans="1:5">
      <c r="A568" s="22">
        <v>23.541666666666657</v>
      </c>
      <c r="B568" s="1">
        <v>18.626666666666669</v>
      </c>
      <c r="C568" s="1">
        <v>19.52</v>
      </c>
      <c r="D568" s="1">
        <v>17.349999999999998</v>
      </c>
      <c r="E568" s="1"/>
    </row>
    <row r="569" spans="1:5">
      <c r="A569" s="22">
        <v>23.583333333333343</v>
      </c>
      <c r="B569" s="1">
        <v>17.32</v>
      </c>
      <c r="C569" s="1">
        <v>19.016666666666666</v>
      </c>
      <c r="D569" s="1">
        <v>17.41</v>
      </c>
      <c r="E569" s="1"/>
    </row>
    <row r="570" spans="1:5">
      <c r="A570" s="22">
        <v>23.625</v>
      </c>
      <c r="B570" s="1">
        <v>16.233333333333334</v>
      </c>
      <c r="C570" s="1">
        <v>18.466666666666669</v>
      </c>
      <c r="D570" s="1">
        <v>17.423333333333332</v>
      </c>
      <c r="E570" s="1"/>
    </row>
    <row r="571" spans="1:5">
      <c r="A571" s="22">
        <v>23.666666666666657</v>
      </c>
      <c r="B571" s="1">
        <v>15.356666666666667</v>
      </c>
      <c r="C571" s="1">
        <v>17.900000000000002</v>
      </c>
      <c r="D571" s="1">
        <v>17.326666666666668</v>
      </c>
      <c r="E571" s="1"/>
    </row>
    <row r="572" spans="1:5">
      <c r="A572" s="22">
        <v>23.708333333333343</v>
      </c>
      <c r="B572" s="1">
        <v>14.656666666666666</v>
      </c>
      <c r="C572" s="1">
        <v>17.366666666666667</v>
      </c>
      <c r="D572" s="1">
        <v>17.22</v>
      </c>
      <c r="E572" s="1"/>
    </row>
    <row r="573" spans="1:5">
      <c r="A573" s="22">
        <v>23.75</v>
      </c>
      <c r="B573" s="1">
        <v>14.053333333333333</v>
      </c>
      <c r="C573" s="1">
        <v>16.876666666666665</v>
      </c>
      <c r="D573" s="1">
        <v>17.096666666666668</v>
      </c>
      <c r="E573" s="1"/>
    </row>
    <row r="574" spans="1:5">
      <c r="A574" s="22">
        <v>23.791666666666657</v>
      </c>
      <c r="B574" s="1">
        <v>13.469999999999999</v>
      </c>
      <c r="C574" s="1">
        <v>16.426666666666666</v>
      </c>
      <c r="D574" s="1">
        <v>16.956666666666667</v>
      </c>
      <c r="E574" s="1"/>
    </row>
    <row r="575" spans="1:5">
      <c r="A575" s="22">
        <v>23.833333333333343</v>
      </c>
      <c r="B575" s="1">
        <v>13.046666666666667</v>
      </c>
      <c r="C575" s="1">
        <v>15.996666666666664</v>
      </c>
      <c r="D575" s="1">
        <v>16.766666666666666</v>
      </c>
      <c r="E575" s="1"/>
    </row>
    <row r="576" spans="1:5">
      <c r="A576" s="22">
        <v>23.875</v>
      </c>
      <c r="B576" s="1">
        <v>13.04</v>
      </c>
      <c r="C576" s="1">
        <v>15.636666666666665</v>
      </c>
      <c r="D576" s="1">
        <v>16.58666666666667</v>
      </c>
      <c r="E576" s="1"/>
    </row>
    <row r="577" spans="1:5">
      <c r="A577" s="22">
        <v>23.916666666666657</v>
      </c>
      <c r="B577" s="1">
        <v>13.676666666666668</v>
      </c>
      <c r="C577" s="1">
        <v>15.403333333333334</v>
      </c>
      <c r="D577" s="1">
        <v>16.439999999999998</v>
      </c>
      <c r="E577" s="1"/>
    </row>
    <row r="578" spans="1:5">
      <c r="A578" s="22">
        <v>23.958333333333343</v>
      </c>
      <c r="B578" s="1">
        <v>14.936666666666666</v>
      </c>
      <c r="C578" s="1">
        <v>15.343333333333334</v>
      </c>
      <c r="D578" s="1">
        <v>16.276666666666667</v>
      </c>
      <c r="E578" s="1"/>
    </row>
    <row r="579" spans="1:5">
      <c r="A579" s="22">
        <v>24</v>
      </c>
      <c r="B579" s="1">
        <v>16.786666666666665</v>
      </c>
      <c r="C579" s="1">
        <v>15.506666666666666</v>
      </c>
      <c r="D579" s="1">
        <v>16.116666666666671</v>
      </c>
      <c r="E579" s="1"/>
    </row>
    <row r="580" spans="1:5">
      <c r="A580" s="22">
        <v>24.041666666666657</v>
      </c>
      <c r="B580" s="1">
        <v>18.993333333333336</v>
      </c>
      <c r="C580" s="1">
        <v>15.906666666666666</v>
      </c>
      <c r="D580" s="1">
        <v>15.996666666666664</v>
      </c>
      <c r="E580" s="1"/>
    </row>
    <row r="581" spans="1:5">
      <c r="A581" s="22">
        <v>24.083333333333343</v>
      </c>
      <c r="B581" s="1">
        <v>21.756666666666664</v>
      </c>
      <c r="C581" s="1">
        <v>16.529999999999998</v>
      </c>
      <c r="D581" s="1">
        <v>15.893333333333333</v>
      </c>
      <c r="E581" s="1"/>
    </row>
    <row r="582" spans="1:5">
      <c r="A582" s="22">
        <v>24.125</v>
      </c>
      <c r="B582" s="1">
        <v>24.116666666666664</v>
      </c>
      <c r="C582" s="1">
        <v>17.46</v>
      </c>
      <c r="D582" s="1">
        <v>15.89</v>
      </c>
      <c r="E582" s="1"/>
    </row>
    <row r="583" spans="1:5">
      <c r="A583" s="22">
        <v>24.166666666666657</v>
      </c>
      <c r="B583" s="1">
        <v>26.709999999999997</v>
      </c>
      <c r="C583" s="1">
        <v>18.573333333333334</v>
      </c>
      <c r="D583" s="1">
        <v>16</v>
      </c>
      <c r="E583" s="1"/>
    </row>
    <row r="584" spans="1:5">
      <c r="A584" s="22">
        <v>24.208333333333343</v>
      </c>
      <c r="B584" s="1">
        <v>27.966666666666669</v>
      </c>
      <c r="C584" s="1">
        <v>19.743333333333336</v>
      </c>
      <c r="D584" s="1">
        <v>16.236666666666668</v>
      </c>
      <c r="E584" s="1"/>
    </row>
    <row r="585" spans="1:5">
      <c r="A585" s="22">
        <v>24.25</v>
      </c>
      <c r="B585" s="1">
        <v>28.096666666666664</v>
      </c>
      <c r="C585" s="1">
        <v>20.686666666666667</v>
      </c>
      <c r="D585" s="1">
        <v>16.553333333333331</v>
      </c>
      <c r="E585" s="1"/>
    </row>
    <row r="586" spans="1:5">
      <c r="A586" s="22">
        <v>24.291666666666657</v>
      </c>
      <c r="B586" s="1">
        <v>28.236666666666668</v>
      </c>
      <c r="C586" s="1">
        <v>21.38</v>
      </c>
      <c r="D586" s="1">
        <v>16.91</v>
      </c>
      <c r="E586" s="1"/>
    </row>
    <row r="587" spans="1:5">
      <c r="A587" s="22">
        <v>24.333333333333343</v>
      </c>
      <c r="B587" s="1">
        <v>27.923333333333336</v>
      </c>
      <c r="C587" s="1">
        <v>21.886666666666667</v>
      </c>
      <c r="D587" s="1">
        <v>17.286666666666665</v>
      </c>
      <c r="E587" s="1"/>
    </row>
    <row r="588" spans="1:5">
      <c r="A588" s="22">
        <v>24.375</v>
      </c>
      <c r="B588" s="1">
        <v>26.543333333333333</v>
      </c>
      <c r="C588" s="1">
        <v>22.153333333333332</v>
      </c>
      <c r="D588" s="1">
        <v>17.62</v>
      </c>
      <c r="E588" s="1"/>
    </row>
    <row r="589" spans="1:5">
      <c r="A589" s="22">
        <v>24.416666666666657</v>
      </c>
      <c r="B589" s="1">
        <v>25.159999999999997</v>
      </c>
      <c r="C589" s="1">
        <v>22.14</v>
      </c>
      <c r="D589" s="1">
        <v>17.91</v>
      </c>
      <c r="E589" s="1"/>
    </row>
    <row r="590" spans="1:5">
      <c r="A590" s="22">
        <v>24.458333333333343</v>
      </c>
      <c r="B590" s="1">
        <v>23.343333333333334</v>
      </c>
      <c r="C590" s="1">
        <v>21.923333333333332</v>
      </c>
      <c r="D590" s="1">
        <v>18.150000000000002</v>
      </c>
      <c r="E590" s="1"/>
    </row>
    <row r="591" spans="1:5">
      <c r="A591" s="22">
        <v>24.5</v>
      </c>
      <c r="B591" s="1">
        <v>21.459999999999997</v>
      </c>
      <c r="C591" s="1">
        <v>21.536666666666665</v>
      </c>
      <c r="D591" s="1">
        <v>18.363333333333333</v>
      </c>
      <c r="E591" s="1"/>
    </row>
    <row r="592" spans="1:5">
      <c r="A592" s="22">
        <v>24.541666666666657</v>
      </c>
      <c r="B592" s="1">
        <v>19.976666666666667</v>
      </c>
      <c r="C592" s="1">
        <v>21.016666666666666</v>
      </c>
      <c r="D592" s="1">
        <v>18.503333333333334</v>
      </c>
      <c r="E592" s="1"/>
    </row>
    <row r="593" spans="1:5">
      <c r="A593" s="22">
        <v>24.583333333333343</v>
      </c>
      <c r="B593" s="1">
        <v>18.853333333333335</v>
      </c>
      <c r="C593" s="1">
        <v>20.45</v>
      </c>
      <c r="D593" s="1">
        <v>18.546666666666663</v>
      </c>
      <c r="E593" s="1"/>
    </row>
    <row r="594" spans="1:5">
      <c r="A594" s="22">
        <v>24.625</v>
      </c>
      <c r="B594" s="1">
        <v>17.916666666666668</v>
      </c>
      <c r="C594" s="1">
        <v>19.883333333333333</v>
      </c>
      <c r="D594" s="1">
        <v>18.529999999999998</v>
      </c>
      <c r="E594" s="1"/>
    </row>
    <row r="595" spans="1:5">
      <c r="A595" s="22">
        <v>24.666666666666657</v>
      </c>
      <c r="B595" s="1">
        <v>17.103333333333335</v>
      </c>
      <c r="C595" s="1">
        <v>19.333333333333332</v>
      </c>
      <c r="D595" s="1">
        <v>18.453333333333333</v>
      </c>
      <c r="E595" s="1"/>
    </row>
    <row r="596" spans="1:5">
      <c r="A596" s="22">
        <v>24.708333333333343</v>
      </c>
      <c r="B596" s="1">
        <v>16.47</v>
      </c>
      <c r="C596" s="1">
        <v>18.823333333333334</v>
      </c>
      <c r="D596" s="1">
        <v>18.32</v>
      </c>
      <c r="E596" s="1"/>
    </row>
    <row r="597" spans="1:5">
      <c r="A597" s="22">
        <v>24.75</v>
      </c>
      <c r="B597" s="1">
        <v>15.9</v>
      </c>
      <c r="C597" s="1">
        <v>18.349999999999998</v>
      </c>
      <c r="D597" s="1">
        <v>18.203333333333333</v>
      </c>
      <c r="E597" s="1"/>
    </row>
    <row r="598" spans="1:5">
      <c r="A598" s="22">
        <v>24.791666666666657</v>
      </c>
      <c r="B598" s="1">
        <v>15.456666666666665</v>
      </c>
      <c r="C598" s="1">
        <v>17.916666666666668</v>
      </c>
      <c r="D598" s="1">
        <v>18.03</v>
      </c>
      <c r="E598" s="1"/>
    </row>
    <row r="599" spans="1:5">
      <c r="A599" s="22">
        <v>24.833333333333343</v>
      </c>
      <c r="B599" s="1">
        <v>15.213333333333333</v>
      </c>
      <c r="C599" s="1">
        <v>17.52</v>
      </c>
      <c r="D599" s="1">
        <v>17.87</v>
      </c>
      <c r="E599" s="1"/>
    </row>
    <row r="600" spans="1:5">
      <c r="A600" s="22">
        <v>24.875</v>
      </c>
      <c r="B600" s="1">
        <v>15.13</v>
      </c>
      <c r="C600" s="1">
        <v>17.2</v>
      </c>
      <c r="D600" s="1">
        <v>17.716666666666665</v>
      </c>
      <c r="E600" s="1"/>
    </row>
    <row r="601" spans="1:5">
      <c r="A601" s="22">
        <v>24.916666666666657</v>
      </c>
      <c r="B601" s="1">
        <v>15.326666666666668</v>
      </c>
      <c r="C601" s="1">
        <v>16.943333333333332</v>
      </c>
      <c r="D601" s="1">
        <v>17.546666666666667</v>
      </c>
      <c r="E601" s="1"/>
    </row>
    <row r="602" spans="1:5">
      <c r="A602" s="22">
        <v>24.958333333333343</v>
      </c>
      <c r="B602" s="1">
        <v>16.346666666666668</v>
      </c>
      <c r="C602" s="1">
        <v>16.806666666666668</v>
      </c>
      <c r="D602" s="1">
        <v>17.376666666666665</v>
      </c>
      <c r="E602" s="1"/>
    </row>
    <row r="603" spans="1:5">
      <c r="A603" s="22">
        <v>25</v>
      </c>
      <c r="B603" s="1">
        <v>17.826666666666664</v>
      </c>
      <c r="C603" s="1">
        <v>16.89</v>
      </c>
      <c r="D603" s="1">
        <v>17.22</v>
      </c>
      <c r="E603" s="1"/>
    </row>
    <row r="604" spans="1:5">
      <c r="A604" s="22">
        <v>25.041666666666657</v>
      </c>
      <c r="B604" s="1">
        <v>20.21</v>
      </c>
      <c r="C604" s="1">
        <v>17.190000000000001</v>
      </c>
      <c r="D604" s="1">
        <v>17.086666666666666</v>
      </c>
      <c r="E604" s="1"/>
    </row>
    <row r="605" spans="1:5">
      <c r="A605" s="22">
        <v>25.083333333333343</v>
      </c>
      <c r="B605" s="1">
        <v>23.106666666666666</v>
      </c>
      <c r="C605" s="1">
        <v>17.79</v>
      </c>
      <c r="D605" s="1">
        <v>16.97</v>
      </c>
      <c r="E605" s="1"/>
    </row>
    <row r="606" spans="1:5">
      <c r="A606" s="22">
        <v>25.125</v>
      </c>
      <c r="B606" s="1">
        <v>26.123333333333335</v>
      </c>
      <c r="C606" s="1">
        <v>18.743333333333336</v>
      </c>
      <c r="D606" s="1">
        <v>16.939999999999998</v>
      </c>
      <c r="E606" s="1"/>
    </row>
    <row r="607" spans="1:5">
      <c r="A607" s="22">
        <v>25.166666666666657</v>
      </c>
      <c r="B607" s="1">
        <v>28.603333333333335</v>
      </c>
      <c r="C607" s="1">
        <v>19.939999999999998</v>
      </c>
      <c r="D607" s="1">
        <v>17.053333333333335</v>
      </c>
      <c r="E607" s="1"/>
    </row>
    <row r="608" spans="1:5">
      <c r="A608" s="22">
        <v>25.208333333333343</v>
      </c>
      <c r="B608" s="1">
        <v>27.633333333333336</v>
      </c>
      <c r="C608" s="1">
        <v>21.063333333333333</v>
      </c>
      <c r="D608" s="1">
        <v>17.37</v>
      </c>
      <c r="E608" s="1"/>
    </row>
    <row r="609" spans="1:5">
      <c r="A609" s="22">
        <v>25.25</v>
      </c>
      <c r="B609" s="1">
        <v>28.243333333333336</v>
      </c>
      <c r="C609" s="1">
        <v>21.709999999999997</v>
      </c>
      <c r="D609" s="1">
        <v>17.64</v>
      </c>
      <c r="E609" s="1"/>
    </row>
    <row r="610" spans="1:5">
      <c r="A610" s="22">
        <v>25.291666666666657</v>
      </c>
      <c r="B610" s="1">
        <v>30.166666666666668</v>
      </c>
      <c r="C610" s="1">
        <v>22.346666666666668</v>
      </c>
      <c r="D610" s="1">
        <v>17.953333333333333</v>
      </c>
      <c r="E610" s="1"/>
    </row>
    <row r="611" spans="1:5">
      <c r="A611" s="22">
        <v>25.333333333333343</v>
      </c>
      <c r="B611" s="1">
        <v>30.363333333333333</v>
      </c>
      <c r="C611" s="1">
        <v>23.11</v>
      </c>
      <c r="D611" s="1">
        <v>18.32</v>
      </c>
      <c r="E611" s="1"/>
    </row>
    <row r="612" spans="1:5">
      <c r="A612" s="22">
        <v>25.375</v>
      </c>
      <c r="B612" s="1">
        <v>28.150000000000002</v>
      </c>
      <c r="C612" s="1">
        <v>23.483333333333334</v>
      </c>
      <c r="D612" s="1">
        <v>18.596666666666668</v>
      </c>
      <c r="E612" s="1"/>
    </row>
    <row r="613" spans="1:5">
      <c r="A613" s="22">
        <v>25.416666666666657</v>
      </c>
      <c r="B613" s="1">
        <v>24.973333333333333</v>
      </c>
      <c r="C613" s="1">
        <v>23.41333333333333</v>
      </c>
      <c r="D613" s="1">
        <v>18.916666666666668</v>
      </c>
      <c r="E613" s="1"/>
    </row>
    <row r="614" spans="1:5">
      <c r="A614" s="22">
        <v>25.458333333333343</v>
      </c>
      <c r="B614" s="1">
        <v>22.959999999999997</v>
      </c>
      <c r="C614" s="1">
        <v>22.926666666666666</v>
      </c>
      <c r="D614" s="1">
        <v>19.186666666666667</v>
      </c>
      <c r="E614" s="1"/>
    </row>
    <row r="615" spans="1:5">
      <c r="A615" s="22">
        <v>25.5</v>
      </c>
      <c r="B615" s="1">
        <v>21.73</v>
      </c>
      <c r="C615" s="1">
        <v>22.320000000000004</v>
      </c>
      <c r="D615" s="1">
        <v>19.343333333333334</v>
      </c>
      <c r="E615" s="1"/>
    </row>
    <row r="616" spans="1:5">
      <c r="A616" s="22">
        <v>25.541666666666657</v>
      </c>
      <c r="B616" s="1">
        <v>20.933333333333334</v>
      </c>
      <c r="C616" s="1">
        <v>21.756666666666664</v>
      </c>
      <c r="D616" s="1">
        <v>19.399999999999999</v>
      </c>
      <c r="E616" s="1"/>
    </row>
    <row r="617" spans="1:5">
      <c r="A617" s="22">
        <v>25.583333333333343</v>
      </c>
      <c r="B617" s="1">
        <v>19.900000000000002</v>
      </c>
      <c r="C617" s="1">
        <v>21.25</v>
      </c>
      <c r="D617" s="1">
        <v>19.413333333333338</v>
      </c>
      <c r="E617" s="1"/>
    </row>
    <row r="618" spans="1:5">
      <c r="A618" s="22">
        <v>25.625</v>
      </c>
      <c r="B618" s="1">
        <v>18.876666666666665</v>
      </c>
      <c r="C618" s="1">
        <v>20.74</v>
      </c>
      <c r="D618" s="1">
        <v>19.38</v>
      </c>
      <c r="E618" s="1"/>
    </row>
    <row r="619" spans="1:5">
      <c r="A619" s="22">
        <v>25.666666666666657</v>
      </c>
      <c r="B619" s="1">
        <v>18.09</v>
      </c>
      <c r="C619" s="1">
        <v>20.206666666666667</v>
      </c>
      <c r="D619" s="1">
        <v>19.27</v>
      </c>
      <c r="E619" s="1"/>
    </row>
    <row r="620" spans="1:5">
      <c r="A620" s="22">
        <v>25.708333333333343</v>
      </c>
      <c r="B620" s="1">
        <v>17.446666666666669</v>
      </c>
      <c r="C620" s="1">
        <v>19.7</v>
      </c>
      <c r="D620" s="1">
        <v>19.173333333333332</v>
      </c>
      <c r="E620" s="1"/>
    </row>
    <row r="621" spans="1:5">
      <c r="A621" s="22">
        <v>25.75</v>
      </c>
      <c r="B621" s="1">
        <v>16.959999999999997</v>
      </c>
      <c r="C621" s="1">
        <v>19.23</v>
      </c>
      <c r="D621" s="1">
        <v>19.026666666666667</v>
      </c>
      <c r="E621" s="1"/>
    </row>
    <row r="622" spans="1:5">
      <c r="A622" s="22">
        <v>25.791666666666657</v>
      </c>
      <c r="B622" s="1">
        <v>16.696666666666665</v>
      </c>
      <c r="C622" s="1">
        <v>18.829999999999998</v>
      </c>
      <c r="D622" s="1">
        <v>18.873333333333335</v>
      </c>
      <c r="E622" s="1"/>
    </row>
    <row r="623" spans="1:5">
      <c r="A623" s="22">
        <v>25.833333333333343</v>
      </c>
      <c r="B623" s="1">
        <v>16.733333333333334</v>
      </c>
      <c r="C623" s="1">
        <v>18.490000000000002</v>
      </c>
      <c r="D623" s="1">
        <v>18.693333333333335</v>
      </c>
      <c r="E623" s="1"/>
    </row>
    <row r="624" spans="1:5">
      <c r="A624" s="22">
        <v>25.875</v>
      </c>
      <c r="B624" s="1">
        <v>16.653333333333332</v>
      </c>
      <c r="C624" s="1">
        <v>18.243333333333336</v>
      </c>
      <c r="D624" s="1">
        <v>18.536666666666665</v>
      </c>
      <c r="E624" s="1"/>
    </row>
    <row r="625" spans="1:5">
      <c r="A625" s="22">
        <v>25.916666666666657</v>
      </c>
      <c r="B625" s="1">
        <v>16.809999999999999</v>
      </c>
      <c r="C625" s="1">
        <v>18.046666666666667</v>
      </c>
      <c r="D625" s="1">
        <v>18.383333333333336</v>
      </c>
      <c r="E625" s="1"/>
    </row>
    <row r="626" spans="1:5">
      <c r="A626" s="22">
        <v>25.958333333333343</v>
      </c>
      <c r="B626" s="1">
        <v>17.39</v>
      </c>
      <c r="C626" s="1">
        <v>17.923333333333336</v>
      </c>
      <c r="D626" s="1">
        <v>18.226666666666667</v>
      </c>
      <c r="E626" s="1"/>
    </row>
    <row r="627" spans="1:5">
      <c r="A627" s="22">
        <v>26</v>
      </c>
      <c r="B627" s="1">
        <v>19.526666666666667</v>
      </c>
      <c r="C627" s="1">
        <v>17.950000000000003</v>
      </c>
      <c r="D627" s="1">
        <v>18.036666666666665</v>
      </c>
      <c r="E627" s="1"/>
    </row>
    <row r="628" spans="1:5">
      <c r="A628" s="22">
        <v>26.041666666666657</v>
      </c>
      <c r="B628" s="1">
        <v>21.040000000000003</v>
      </c>
      <c r="C628" s="1">
        <v>18.310000000000002</v>
      </c>
      <c r="D628" s="1">
        <v>17.923333333333332</v>
      </c>
      <c r="E628" s="1"/>
    </row>
    <row r="629" spans="1:5">
      <c r="A629" s="22">
        <v>26.083333333333343</v>
      </c>
      <c r="B629" s="1">
        <v>23.016666666666666</v>
      </c>
      <c r="C629" s="1">
        <v>18.83666666666667</v>
      </c>
      <c r="D629" s="1">
        <v>17.86</v>
      </c>
      <c r="E629" s="1"/>
    </row>
    <row r="630" spans="1:5">
      <c r="A630" s="22">
        <v>26.125</v>
      </c>
      <c r="B630" s="1">
        <v>24.156666666666666</v>
      </c>
      <c r="C630" s="1">
        <v>19.526666666666667</v>
      </c>
      <c r="D630" s="1">
        <v>17.883333333333336</v>
      </c>
      <c r="E630" s="1"/>
    </row>
    <row r="631" spans="1:5">
      <c r="A631" s="22">
        <v>26.166666666666657</v>
      </c>
      <c r="B631" s="1">
        <v>25.993333333333336</v>
      </c>
      <c r="C631" s="1">
        <v>20.223333333333333</v>
      </c>
      <c r="D631" s="1">
        <v>17.96</v>
      </c>
      <c r="E631" s="1"/>
    </row>
    <row r="632" spans="1:5">
      <c r="A632" s="22">
        <v>26.208333333333343</v>
      </c>
      <c r="B632" s="1">
        <v>27.103333333333335</v>
      </c>
      <c r="C632" s="1">
        <v>21.006666666666664</v>
      </c>
      <c r="D632" s="1">
        <v>18.116666666666671</v>
      </c>
      <c r="E632" s="1"/>
    </row>
    <row r="633" spans="1:5">
      <c r="A633" s="22">
        <v>26.25</v>
      </c>
      <c r="B633" s="1">
        <v>28.283333333333331</v>
      </c>
      <c r="C633" s="1">
        <v>21.733333333333334</v>
      </c>
      <c r="D633" s="1">
        <v>18.306666666666668</v>
      </c>
      <c r="E633" s="1"/>
    </row>
    <row r="634" spans="1:5">
      <c r="A634" s="22">
        <v>26.291666666666657</v>
      </c>
      <c r="B634" s="1">
        <v>27.886666666666667</v>
      </c>
      <c r="C634" s="1">
        <v>22.356666666666666</v>
      </c>
      <c r="D634" s="1">
        <v>18.533333333333335</v>
      </c>
      <c r="E634" s="1"/>
    </row>
    <row r="635" spans="1:5">
      <c r="A635" s="22">
        <v>26.333333333333343</v>
      </c>
      <c r="B635" s="1">
        <v>26.233333333333334</v>
      </c>
      <c r="C635" s="1">
        <v>22.676666666666666</v>
      </c>
      <c r="D635" s="1">
        <v>18.799999999999997</v>
      </c>
      <c r="E635" s="1"/>
    </row>
    <row r="636" spans="1:5">
      <c r="A636" s="22">
        <v>26.375</v>
      </c>
      <c r="B636" s="1">
        <v>24.86</v>
      </c>
      <c r="C636" s="1">
        <v>22.643333333333334</v>
      </c>
      <c r="D636" s="1">
        <v>19.03</v>
      </c>
      <c r="E636" s="1"/>
    </row>
    <row r="637" spans="1:5">
      <c r="A637" s="22">
        <v>26.416666666666657</v>
      </c>
      <c r="B637" s="1">
        <v>23.516666666666666</v>
      </c>
      <c r="C637" s="1">
        <v>22.423333333333336</v>
      </c>
      <c r="D637" s="1">
        <v>19.239999999999998</v>
      </c>
      <c r="E637" s="1"/>
    </row>
    <row r="638" spans="1:5">
      <c r="A638" s="22">
        <v>26.458333333333343</v>
      </c>
      <c r="B638" s="1">
        <v>22.243333333333329</v>
      </c>
      <c r="C638" s="1">
        <v>22.076666666666664</v>
      </c>
      <c r="D638" s="1">
        <v>19.38</v>
      </c>
      <c r="E638" s="1"/>
    </row>
    <row r="639" spans="1:5">
      <c r="A639" s="22">
        <v>26.5</v>
      </c>
      <c r="B639" s="1">
        <v>21.186666666666667</v>
      </c>
      <c r="C639" s="1">
        <v>21.64</v>
      </c>
      <c r="D639" s="1">
        <v>19.45</v>
      </c>
      <c r="E639" s="1"/>
    </row>
    <row r="640" spans="1:5">
      <c r="A640" s="22">
        <v>26.541666666666657</v>
      </c>
      <c r="B640" s="1">
        <v>20.036666666666665</v>
      </c>
      <c r="C640" s="1">
        <v>21.216666666666665</v>
      </c>
      <c r="D640" s="1">
        <v>19.5</v>
      </c>
      <c r="E640" s="1"/>
    </row>
    <row r="641" spans="1:5">
      <c r="A641" s="22">
        <v>26.583333333333343</v>
      </c>
      <c r="B641" s="1">
        <v>19.076666666666668</v>
      </c>
      <c r="C641" s="1">
        <v>20.74666666666667</v>
      </c>
      <c r="D641" s="1">
        <v>19.486666666666665</v>
      </c>
      <c r="E641" s="1"/>
    </row>
    <row r="642" spans="1:5">
      <c r="A642" s="22">
        <v>26.625</v>
      </c>
      <c r="B642" s="1">
        <v>18.440000000000001</v>
      </c>
      <c r="C642" s="1">
        <v>20.260000000000002</v>
      </c>
      <c r="D642" s="1">
        <v>19.406666666666666</v>
      </c>
      <c r="E642" s="1"/>
    </row>
    <row r="643" spans="1:5">
      <c r="A643" s="22">
        <v>26.666666666666657</v>
      </c>
      <c r="B643" s="1">
        <v>17.98</v>
      </c>
      <c r="C643" s="1">
        <v>19.816666666666666</v>
      </c>
      <c r="D643" s="1">
        <v>19.293333333333333</v>
      </c>
      <c r="E643" s="1"/>
    </row>
    <row r="644" spans="1:5">
      <c r="A644" s="22">
        <v>26.708333333333343</v>
      </c>
      <c r="B644" s="1">
        <v>17.41333333333333</v>
      </c>
      <c r="C644" s="1">
        <v>19.433333333333334</v>
      </c>
      <c r="D644" s="1">
        <v>19.190000000000001</v>
      </c>
      <c r="E644" s="1"/>
    </row>
    <row r="645" spans="1:5">
      <c r="A645" s="22">
        <v>26.75</v>
      </c>
      <c r="B645" s="1">
        <v>16.82</v>
      </c>
      <c r="C645" s="1">
        <v>19.049999999999997</v>
      </c>
      <c r="D645" s="1">
        <v>19.05</v>
      </c>
      <c r="E645" s="1"/>
    </row>
    <row r="646" spans="1:5">
      <c r="A646" s="22">
        <v>26.791666666666657</v>
      </c>
      <c r="B646" s="1">
        <v>16.333333333333332</v>
      </c>
      <c r="C646" s="1">
        <v>18.653333333333332</v>
      </c>
      <c r="D646" s="1">
        <v>18.883333333333333</v>
      </c>
      <c r="E646" s="1"/>
    </row>
    <row r="647" spans="1:5">
      <c r="A647" s="22">
        <v>26.833333333333343</v>
      </c>
      <c r="B647" s="1">
        <v>15.883333333333333</v>
      </c>
      <c r="C647" s="1">
        <v>18.293333333333333</v>
      </c>
      <c r="D647" s="1">
        <v>18.733333333333331</v>
      </c>
      <c r="E647" s="1"/>
    </row>
    <row r="648" spans="1:5">
      <c r="A648" s="22">
        <v>26.875</v>
      </c>
      <c r="B648" s="1">
        <v>15.516666666666666</v>
      </c>
      <c r="C648" s="1">
        <v>17.940000000000001</v>
      </c>
      <c r="D648" s="1">
        <v>18.573333333333334</v>
      </c>
      <c r="E648" s="1"/>
    </row>
    <row r="649" spans="1:5">
      <c r="A649" s="22">
        <v>26.916666666666657</v>
      </c>
      <c r="B649" s="1">
        <v>15.613333333333332</v>
      </c>
      <c r="C649" s="1">
        <v>17.653333333333332</v>
      </c>
      <c r="D649" s="1">
        <v>18.41</v>
      </c>
      <c r="E649" s="1"/>
    </row>
    <row r="650" spans="1:5">
      <c r="A650" s="22">
        <v>26.958333333333343</v>
      </c>
      <c r="B650" s="1">
        <v>16.383333333333333</v>
      </c>
      <c r="C650" s="1">
        <v>17.453333333333333</v>
      </c>
      <c r="D650" s="1">
        <v>18.243333333333336</v>
      </c>
      <c r="E650" s="1"/>
    </row>
    <row r="651" spans="1:5">
      <c r="A651" s="22">
        <v>27</v>
      </c>
      <c r="B651" s="1">
        <v>17.689999999999998</v>
      </c>
      <c r="C651" s="1">
        <v>17.446666666666665</v>
      </c>
      <c r="D651" s="1">
        <v>18.069999999999997</v>
      </c>
      <c r="E651" s="1"/>
    </row>
    <row r="652" spans="1:5">
      <c r="A652" s="22">
        <v>27.041666666666657</v>
      </c>
      <c r="B652" s="1">
        <v>19.066666666666666</v>
      </c>
      <c r="C652" s="1">
        <v>17.656666666666666</v>
      </c>
      <c r="D652" s="1">
        <v>17.926666666666666</v>
      </c>
      <c r="E652" s="1"/>
    </row>
    <row r="653" spans="1:5">
      <c r="A653" s="22">
        <v>27.083333333333343</v>
      </c>
      <c r="B653" s="1">
        <v>19.45</v>
      </c>
      <c r="C653" s="1">
        <v>17.98</v>
      </c>
      <c r="D653" s="1">
        <v>17.83666666666667</v>
      </c>
      <c r="E653" s="1"/>
    </row>
    <row r="654" spans="1:5">
      <c r="A654" s="22">
        <v>27.125</v>
      </c>
      <c r="B654" s="1">
        <v>19.510000000000002</v>
      </c>
      <c r="C654" s="1">
        <v>18.246666666666666</v>
      </c>
      <c r="D654" s="1">
        <v>17.806666666666668</v>
      </c>
      <c r="E654" s="1"/>
    </row>
    <row r="655" spans="1:5">
      <c r="A655" s="22">
        <v>27.166666666666657</v>
      </c>
      <c r="B655" s="1">
        <v>19.663333333333334</v>
      </c>
      <c r="C655" s="1">
        <v>18.426666666666666</v>
      </c>
      <c r="D655" s="1">
        <v>17.799999999999997</v>
      </c>
      <c r="E655" s="1"/>
    </row>
    <row r="656" spans="1:5">
      <c r="A656" s="22">
        <v>27.208333333333343</v>
      </c>
      <c r="B656" s="1">
        <v>20.419999999999998</v>
      </c>
      <c r="C656" s="1">
        <v>18.593333333333334</v>
      </c>
      <c r="D656" s="1">
        <v>17.816666666666666</v>
      </c>
      <c r="E656" s="1"/>
    </row>
    <row r="657" spans="1:5">
      <c r="A657" s="22">
        <v>27.25</v>
      </c>
      <c r="B657" s="1">
        <v>20.290000000000003</v>
      </c>
      <c r="C657" s="1">
        <v>18.833333333333332</v>
      </c>
      <c r="D657" s="1">
        <v>17.883333333333329</v>
      </c>
      <c r="E657" s="1"/>
    </row>
    <row r="658" spans="1:5">
      <c r="A658" s="22">
        <v>27.291666666666657</v>
      </c>
      <c r="B658" s="1">
        <v>19.693333333333332</v>
      </c>
      <c r="C658" s="1">
        <v>18.943333333333332</v>
      </c>
      <c r="D658" s="1">
        <v>17.89</v>
      </c>
      <c r="E658" s="1"/>
    </row>
    <row r="659" spans="1:5">
      <c r="A659" s="22">
        <v>27.333333333333343</v>
      </c>
      <c r="B659" s="1">
        <v>20.106666666666669</v>
      </c>
      <c r="C659" s="1">
        <v>19.010000000000002</v>
      </c>
      <c r="D659" s="1">
        <v>17.976666666666667</v>
      </c>
      <c r="E659" s="1"/>
    </row>
    <row r="660" spans="1:5">
      <c r="A660" s="22">
        <v>27.375</v>
      </c>
      <c r="B660" s="1">
        <v>21.060000000000002</v>
      </c>
      <c r="C660" s="1">
        <v>19.11</v>
      </c>
      <c r="D660" s="1">
        <v>18.013333333333332</v>
      </c>
      <c r="E660" s="1"/>
    </row>
    <row r="661" spans="1:5">
      <c r="A661" s="22">
        <v>27.416666666666657</v>
      </c>
      <c r="B661" s="1">
        <v>20.156666666666666</v>
      </c>
      <c r="C661" s="1">
        <v>19.256666666666664</v>
      </c>
      <c r="D661" s="1">
        <v>18.010000000000002</v>
      </c>
      <c r="E661" s="1"/>
    </row>
    <row r="662" spans="1:5">
      <c r="A662" s="22">
        <v>27.458333333333343</v>
      </c>
      <c r="B662" s="1">
        <v>19.373333333333331</v>
      </c>
      <c r="C662" s="1">
        <v>19.220000000000002</v>
      </c>
      <c r="D662" s="1">
        <v>18.033333333333331</v>
      </c>
      <c r="E662" s="1"/>
    </row>
    <row r="663" spans="1:5">
      <c r="A663" s="22">
        <v>27.5</v>
      </c>
      <c r="B663" s="1">
        <v>18.546666666666667</v>
      </c>
      <c r="C663" s="1">
        <v>19.05</v>
      </c>
      <c r="D663" s="1">
        <v>18.093333333333334</v>
      </c>
      <c r="E663" s="1"/>
    </row>
    <row r="664" spans="1:5">
      <c r="A664" s="22">
        <v>27.541666666666657</v>
      </c>
      <c r="B664" s="1">
        <v>17.84</v>
      </c>
      <c r="C664" s="1">
        <v>18.806666666666668</v>
      </c>
      <c r="D664" s="1">
        <v>18.116666666666664</v>
      </c>
      <c r="E664" s="1"/>
    </row>
    <row r="665" spans="1:5">
      <c r="A665" s="22">
        <v>27.583333333333343</v>
      </c>
      <c r="B665" s="1">
        <v>17.309999999999999</v>
      </c>
      <c r="C665" s="1">
        <v>18.533333333333331</v>
      </c>
      <c r="D665" s="1">
        <v>18.113333333333333</v>
      </c>
      <c r="E665" s="1"/>
    </row>
    <row r="666" spans="1:5">
      <c r="A666" s="22">
        <v>27.625</v>
      </c>
      <c r="B666" s="1">
        <v>16.919999999999998</v>
      </c>
      <c r="C666" s="1">
        <v>18.253333333333334</v>
      </c>
      <c r="D666" s="1">
        <v>18.060000000000002</v>
      </c>
      <c r="E666" s="1"/>
    </row>
    <row r="667" spans="1:5">
      <c r="A667" s="22">
        <v>27.666666666666657</v>
      </c>
      <c r="B667" s="1">
        <v>16.623333333333331</v>
      </c>
      <c r="C667" s="1">
        <v>17.996666666666666</v>
      </c>
      <c r="D667" s="1">
        <v>17.993333333333336</v>
      </c>
      <c r="E667" s="1"/>
    </row>
    <row r="668" spans="1:5">
      <c r="A668" s="22">
        <v>27.708333333333343</v>
      </c>
      <c r="B668" s="1">
        <v>16.363333333333333</v>
      </c>
      <c r="C668" s="1">
        <v>17.763333333333332</v>
      </c>
      <c r="D668" s="1">
        <v>17.916666666666668</v>
      </c>
      <c r="E668" s="1"/>
    </row>
    <row r="669" spans="1:5">
      <c r="A669" s="22">
        <v>27.75</v>
      </c>
      <c r="B669" s="1">
        <v>16.13</v>
      </c>
      <c r="C669" s="1">
        <v>17.543333333333333</v>
      </c>
      <c r="D669" s="1">
        <v>17.826666666666664</v>
      </c>
      <c r="E669" s="1"/>
    </row>
    <row r="670" spans="1:5">
      <c r="A670" s="22">
        <v>27.791666666666657</v>
      </c>
      <c r="B670" s="1">
        <v>16.006666666666664</v>
      </c>
      <c r="C670" s="1">
        <v>17.346666666666668</v>
      </c>
      <c r="D670" s="1">
        <v>17.726666666666667</v>
      </c>
      <c r="E670" s="1"/>
    </row>
    <row r="671" spans="1:5">
      <c r="A671" s="22">
        <v>27.833333333333343</v>
      </c>
      <c r="B671" s="1">
        <v>15.836666666666668</v>
      </c>
      <c r="C671" s="1">
        <v>17.173333333333332</v>
      </c>
      <c r="D671" s="1">
        <v>17.626666666666665</v>
      </c>
      <c r="E671" s="1"/>
    </row>
    <row r="672" spans="1:5">
      <c r="A672" s="22">
        <v>27.875</v>
      </c>
      <c r="B672" s="1">
        <v>15.653333333333334</v>
      </c>
      <c r="C672" s="1">
        <v>17.016666666666666</v>
      </c>
      <c r="D672" s="1">
        <v>17.533333333333335</v>
      </c>
      <c r="E672" s="1"/>
    </row>
    <row r="673" spans="1:5">
      <c r="A673" s="22">
        <v>27.916666666666657</v>
      </c>
      <c r="B673" s="1">
        <v>15.57</v>
      </c>
      <c r="C673" s="1">
        <v>16.863333333333333</v>
      </c>
      <c r="D673" s="1">
        <v>17.446666666666669</v>
      </c>
      <c r="E673" s="1"/>
    </row>
    <row r="674" spans="1:5">
      <c r="A674" s="22">
        <v>27.958333333333343</v>
      </c>
      <c r="B674" s="1">
        <v>15.959999999999999</v>
      </c>
      <c r="C674" s="1">
        <v>16.760000000000002</v>
      </c>
      <c r="D674" s="1">
        <v>17.356666666666666</v>
      </c>
      <c r="E674" s="1"/>
    </row>
    <row r="675" spans="1:5">
      <c r="A675" s="22">
        <v>28</v>
      </c>
      <c r="B675" s="1">
        <v>16.963333333333335</v>
      </c>
      <c r="C675" s="1">
        <v>16.756666666666668</v>
      </c>
      <c r="D675" s="1">
        <v>17.253333333333334</v>
      </c>
      <c r="E675" s="1"/>
    </row>
    <row r="676" spans="1:5">
      <c r="A676" s="22">
        <v>28.041666666666657</v>
      </c>
      <c r="B676" s="1">
        <v>17.760000000000002</v>
      </c>
      <c r="C676" s="1">
        <v>16.919999999999998</v>
      </c>
      <c r="D676" s="1">
        <v>17.18</v>
      </c>
      <c r="E676" s="1"/>
    </row>
    <row r="677" spans="1:5">
      <c r="A677" s="22">
        <v>28.083333333333343</v>
      </c>
      <c r="B677" s="1">
        <v>18.856666666666666</v>
      </c>
      <c r="C677" s="1">
        <v>17.166666666666668</v>
      </c>
      <c r="D677" s="1">
        <v>17.123333333333335</v>
      </c>
      <c r="E677" s="1"/>
    </row>
    <row r="678" spans="1:5">
      <c r="A678" s="22">
        <v>28.125</v>
      </c>
      <c r="B678" s="1">
        <v>19.88</v>
      </c>
      <c r="C678" s="1">
        <v>17.506666666666668</v>
      </c>
      <c r="D678" s="1">
        <v>17.086666666666666</v>
      </c>
      <c r="E678" s="1"/>
    </row>
    <row r="679" spans="1:5">
      <c r="A679" s="22">
        <v>28.166666666666657</v>
      </c>
      <c r="B679" s="1">
        <v>19.7</v>
      </c>
      <c r="C679" s="1">
        <v>17.876666666666669</v>
      </c>
      <c r="D679" s="1">
        <v>17.106666666666666</v>
      </c>
      <c r="E679" s="1"/>
    </row>
    <row r="680" spans="1:5">
      <c r="A680" s="22">
        <v>28.208333333333343</v>
      </c>
      <c r="B680" s="1">
        <v>20.973333333333333</v>
      </c>
      <c r="C680" s="1">
        <v>18.166666666666668</v>
      </c>
      <c r="D680" s="1">
        <v>17.176666666666666</v>
      </c>
      <c r="E680" s="1"/>
    </row>
    <row r="681" spans="1:5">
      <c r="A681" s="22">
        <v>28.25</v>
      </c>
      <c r="B681" s="1">
        <v>23.02</v>
      </c>
      <c r="C681" s="1">
        <v>18.62</v>
      </c>
      <c r="D681" s="1">
        <v>17.236666666666668</v>
      </c>
      <c r="E681" s="1"/>
    </row>
    <row r="682" spans="1:5">
      <c r="A682" s="22">
        <v>28.291666666666657</v>
      </c>
      <c r="B682" s="1">
        <v>24.266666666666666</v>
      </c>
      <c r="C682" s="1">
        <v>19.299999999999997</v>
      </c>
      <c r="D682" s="1">
        <v>17.333333333333332</v>
      </c>
      <c r="E682" s="1"/>
    </row>
    <row r="683" spans="1:5">
      <c r="A683" s="22">
        <v>28.333333333333343</v>
      </c>
      <c r="B683" s="1">
        <v>24.466666666666669</v>
      </c>
      <c r="C683" s="1">
        <v>19.936666666666664</v>
      </c>
      <c r="D683" s="1">
        <v>17.496666666666666</v>
      </c>
      <c r="E683" s="1"/>
    </row>
    <row r="684" spans="1:5">
      <c r="A684" s="22">
        <v>28.375</v>
      </c>
      <c r="B684" s="1">
        <v>23.209999999999997</v>
      </c>
      <c r="C684" s="1">
        <v>20.309999999999999</v>
      </c>
      <c r="D684" s="1">
        <v>17.653333333333332</v>
      </c>
      <c r="E684" s="1"/>
    </row>
    <row r="685" spans="1:5">
      <c r="A685" s="22">
        <v>28.416666666666657</v>
      </c>
      <c r="B685" s="1">
        <v>21.696666666666669</v>
      </c>
      <c r="C685" s="1">
        <v>20.396666666666665</v>
      </c>
      <c r="D685" s="1">
        <v>17.863333333333333</v>
      </c>
      <c r="E685" s="1"/>
    </row>
    <row r="686" spans="1:5">
      <c r="A686" s="22">
        <v>28.458333333333343</v>
      </c>
      <c r="B686" s="1">
        <v>20.709999999999997</v>
      </c>
      <c r="C686" s="1">
        <v>20.253333333333334</v>
      </c>
      <c r="D686" s="1">
        <v>18.083333333333332</v>
      </c>
      <c r="E686" s="1"/>
    </row>
    <row r="687" spans="1:5">
      <c r="A687" s="22">
        <v>28.5</v>
      </c>
      <c r="B687" s="1">
        <v>19.75</v>
      </c>
      <c r="C687" s="1">
        <v>19.943333333333332</v>
      </c>
      <c r="D687" s="1">
        <v>18.163333333333334</v>
      </c>
      <c r="E687" s="1"/>
    </row>
    <row r="688" spans="1:5">
      <c r="A688" s="22">
        <v>28.541666666666657</v>
      </c>
      <c r="B688" s="1">
        <v>18.63</v>
      </c>
      <c r="C688" s="1">
        <v>19.623333333333331</v>
      </c>
      <c r="D688" s="1">
        <v>18.22</v>
      </c>
      <c r="E688" s="1"/>
    </row>
    <row r="689" spans="1:5">
      <c r="A689" s="22">
        <v>28.583333333333343</v>
      </c>
      <c r="B689" s="1">
        <v>18.209999999999997</v>
      </c>
      <c r="C689" s="1">
        <v>19.239999999999998</v>
      </c>
      <c r="D689" s="1">
        <v>18.226666666666663</v>
      </c>
      <c r="E689" s="1"/>
    </row>
    <row r="690" spans="1:5">
      <c r="A690" s="22">
        <v>28.625</v>
      </c>
      <c r="B690" s="1">
        <v>17.923333333333332</v>
      </c>
      <c r="C690" s="1">
        <v>18.926666666666666</v>
      </c>
      <c r="D690" s="1">
        <v>18.213333333333335</v>
      </c>
      <c r="E690" s="1"/>
    </row>
    <row r="691" spans="1:5">
      <c r="A691" s="22">
        <v>28.666666666666657</v>
      </c>
      <c r="B691" s="1">
        <v>17.696666666666662</v>
      </c>
      <c r="C691" s="1">
        <v>18.656666666666666</v>
      </c>
      <c r="D691" s="1">
        <v>18.170000000000002</v>
      </c>
      <c r="E691" s="1"/>
    </row>
    <row r="692" spans="1:5">
      <c r="A692" s="22">
        <v>28.708333333333343</v>
      </c>
      <c r="B692" s="1">
        <v>17.45</v>
      </c>
      <c r="C692" s="1">
        <v>18.423333333333332</v>
      </c>
      <c r="D692" s="1">
        <v>18.096666666666668</v>
      </c>
      <c r="E692" s="1"/>
    </row>
    <row r="693" spans="1:5">
      <c r="A693" s="22">
        <v>28.75</v>
      </c>
      <c r="B693" s="1">
        <v>17.016666666666666</v>
      </c>
      <c r="C693" s="1">
        <v>18.213333333333335</v>
      </c>
      <c r="D693" s="1">
        <v>18.023333333333333</v>
      </c>
      <c r="E693" s="1"/>
    </row>
    <row r="694" spans="1:5">
      <c r="A694" s="22">
        <v>28.791666666666657</v>
      </c>
      <c r="B694" s="1">
        <v>16.443333333333332</v>
      </c>
      <c r="C694" s="1">
        <v>17.97</v>
      </c>
      <c r="D694" s="1">
        <v>17.946666666666669</v>
      </c>
      <c r="E694" s="1"/>
    </row>
    <row r="695" spans="1:5">
      <c r="A695" s="22">
        <v>28.833333333333343</v>
      </c>
      <c r="B695" s="1">
        <v>16.253333333333334</v>
      </c>
      <c r="C695" s="1">
        <v>17.716666666666669</v>
      </c>
      <c r="D695" s="1">
        <v>17.866666666666667</v>
      </c>
      <c r="E695" s="1"/>
    </row>
    <row r="696" spans="1:5">
      <c r="A696" s="22">
        <v>28.875</v>
      </c>
      <c r="B696" s="1">
        <v>16.363333333333333</v>
      </c>
      <c r="C696" s="1">
        <v>17.506666666666664</v>
      </c>
      <c r="D696" s="1">
        <v>17.763333333333335</v>
      </c>
      <c r="E696" s="1"/>
    </row>
    <row r="697" spans="1:5">
      <c r="A697" s="22">
        <v>28.916666666666657</v>
      </c>
      <c r="B697" s="1">
        <v>16.753333333333334</v>
      </c>
      <c r="C697" s="1">
        <v>17.383333333333329</v>
      </c>
      <c r="D697" s="1">
        <v>17.66333333333333</v>
      </c>
      <c r="E697" s="1"/>
    </row>
    <row r="698" spans="1:5">
      <c r="A698" s="22">
        <v>28.958333333333343</v>
      </c>
      <c r="B698" s="1">
        <v>17.05</v>
      </c>
      <c r="C698" s="1">
        <v>17.33666666666667</v>
      </c>
      <c r="D698" s="1">
        <v>17.560000000000002</v>
      </c>
      <c r="E698" s="1"/>
    </row>
    <row r="699" spans="1:5">
      <c r="A699" s="22">
        <v>29</v>
      </c>
      <c r="B699" s="1">
        <v>17.353333333333332</v>
      </c>
      <c r="C699" s="1">
        <v>17.349999999999998</v>
      </c>
      <c r="D699" s="1">
        <v>17.47</v>
      </c>
      <c r="E699" s="1"/>
    </row>
    <row r="700" spans="1:5">
      <c r="A700" s="22">
        <v>29.041666666666657</v>
      </c>
      <c r="B700" s="1">
        <v>17.569999999999997</v>
      </c>
      <c r="C700" s="1">
        <v>17.39</v>
      </c>
      <c r="D700" s="1">
        <v>17.39</v>
      </c>
      <c r="E700" s="1"/>
    </row>
    <row r="701" spans="1:5">
      <c r="A701" s="22">
        <v>29.083333333333343</v>
      </c>
      <c r="B701" s="1">
        <v>18.396666666666665</v>
      </c>
      <c r="C701" s="1">
        <v>17.48</v>
      </c>
      <c r="D701" s="1">
        <v>17.343333333333334</v>
      </c>
      <c r="E701" s="1"/>
    </row>
    <row r="702" spans="1:5">
      <c r="A702" s="22">
        <v>29.125</v>
      </c>
      <c r="B702" s="1">
        <v>19.073333333333334</v>
      </c>
      <c r="C702" s="1">
        <v>17.72</v>
      </c>
      <c r="D702" s="1">
        <v>17.346666666666668</v>
      </c>
      <c r="E702" s="1"/>
    </row>
    <row r="703" spans="1:5">
      <c r="A703" s="22">
        <v>29.166666666666657</v>
      </c>
      <c r="B703" s="1">
        <v>20.603333333333335</v>
      </c>
      <c r="C703" s="1">
        <v>17.986666666666668</v>
      </c>
      <c r="D703" s="1">
        <v>17.293333333333333</v>
      </c>
      <c r="E703" s="1"/>
    </row>
    <row r="704" spans="1:5">
      <c r="A704" s="22">
        <v>29.208333333333343</v>
      </c>
      <c r="B704" s="1">
        <v>20.68</v>
      </c>
      <c r="C704" s="1">
        <v>18.41333333333333</v>
      </c>
      <c r="D704" s="1">
        <v>17.350000000000001</v>
      </c>
      <c r="E704" s="1"/>
    </row>
    <row r="705" spans="1:5">
      <c r="A705" s="22">
        <v>29.25</v>
      </c>
      <c r="B705" s="1">
        <v>21.74666666666667</v>
      </c>
      <c r="C705" s="1">
        <v>18.75333333333333</v>
      </c>
      <c r="D705" s="1">
        <v>17.43</v>
      </c>
      <c r="E705" s="1"/>
    </row>
    <row r="706" spans="1:5">
      <c r="A706" s="22">
        <v>29.291666666666657</v>
      </c>
      <c r="B706" s="1">
        <v>23.143333333333331</v>
      </c>
      <c r="C706" s="1">
        <v>19.166666666666668</v>
      </c>
      <c r="D706" s="1">
        <v>17.466666666666665</v>
      </c>
      <c r="E706" s="1"/>
    </row>
    <row r="707" spans="1:5">
      <c r="A707" s="22">
        <v>29.333333333333343</v>
      </c>
      <c r="B707" s="1">
        <v>21.343333333333334</v>
      </c>
      <c r="C707" s="1">
        <v>19.600000000000001</v>
      </c>
      <c r="D707" s="1">
        <v>17.623333333333335</v>
      </c>
      <c r="E707" s="1"/>
    </row>
    <row r="708" spans="1:5">
      <c r="A708" s="22">
        <v>29.375</v>
      </c>
      <c r="B708" s="1">
        <v>20.400000000000002</v>
      </c>
      <c r="C708" s="1">
        <v>19.616666666666667</v>
      </c>
      <c r="D708" s="1">
        <v>17.77</v>
      </c>
      <c r="E708" s="1"/>
    </row>
    <row r="709" spans="1:5">
      <c r="A709" s="22">
        <v>29.416666666666657</v>
      </c>
      <c r="B709" s="1">
        <v>19.833333333333332</v>
      </c>
      <c r="C709" s="1">
        <v>19.473333333333333</v>
      </c>
      <c r="D709" s="1">
        <v>17.883333333333329</v>
      </c>
      <c r="E709" s="1"/>
    </row>
    <row r="710" spans="1:5">
      <c r="A710" s="22">
        <v>29.458333333333343</v>
      </c>
      <c r="B710" s="1">
        <v>18.5</v>
      </c>
      <c r="C710" s="1">
        <v>19.29</v>
      </c>
      <c r="D710" s="1">
        <v>17.989999999999998</v>
      </c>
      <c r="E710" s="1"/>
    </row>
    <row r="711" spans="1:5">
      <c r="A711" s="22">
        <v>29.5</v>
      </c>
      <c r="B711" s="1">
        <v>17.703333333333333</v>
      </c>
      <c r="C711" s="1">
        <v>18.936666666666667</v>
      </c>
      <c r="D711" s="1">
        <v>18.010000000000002</v>
      </c>
      <c r="E711" s="1"/>
    </row>
    <row r="712" spans="1:5">
      <c r="A712" s="22">
        <v>29.541666666666657</v>
      </c>
      <c r="B712" s="1">
        <v>17.083333333333332</v>
      </c>
      <c r="C712" s="1">
        <v>18.560000000000002</v>
      </c>
      <c r="D712" s="1">
        <v>18.016666666666666</v>
      </c>
      <c r="E712" s="1"/>
    </row>
    <row r="713" spans="1:5">
      <c r="A713" s="22">
        <v>29.583333333333343</v>
      </c>
      <c r="B713" s="1">
        <v>16.7</v>
      </c>
      <c r="C713" s="1">
        <v>18.226666666666667</v>
      </c>
      <c r="D713" s="1">
        <v>17.97</v>
      </c>
      <c r="E713" s="1"/>
    </row>
    <row r="714" spans="1:5">
      <c r="A714" s="22">
        <v>29.625</v>
      </c>
      <c r="B714" s="1">
        <v>16.346666666666668</v>
      </c>
      <c r="C714" s="1">
        <v>17.923333333333336</v>
      </c>
      <c r="D714" s="1">
        <v>17.91</v>
      </c>
      <c r="E714" s="1"/>
    </row>
    <row r="715" spans="1:5">
      <c r="A715" s="22">
        <v>29.666666666666657</v>
      </c>
      <c r="B715" s="1">
        <v>15.913333333333334</v>
      </c>
      <c r="C715" s="1">
        <v>17.626666666666669</v>
      </c>
      <c r="D715" s="1">
        <v>17.813333333333336</v>
      </c>
      <c r="E715" s="1"/>
    </row>
    <row r="716" spans="1:5">
      <c r="A716" s="22">
        <v>29.708333333333343</v>
      </c>
      <c r="B716" s="1">
        <v>15.573333333333336</v>
      </c>
      <c r="C716" s="1">
        <v>17.353333333333335</v>
      </c>
      <c r="D716" s="1">
        <v>17.716666666666665</v>
      </c>
      <c r="E716" s="1"/>
    </row>
    <row r="717" spans="1:5">
      <c r="A717" s="22">
        <v>29.75</v>
      </c>
      <c r="B717" s="1">
        <v>15.13</v>
      </c>
      <c r="C717" s="1">
        <v>17.086666666666662</v>
      </c>
      <c r="D717" s="1">
        <v>17.603333333333335</v>
      </c>
      <c r="E717" s="1"/>
    </row>
    <row r="718" spans="1:5">
      <c r="A718" s="22">
        <v>29.791666666666657</v>
      </c>
      <c r="B718" s="1">
        <v>14.723333333333334</v>
      </c>
      <c r="C718" s="1">
        <v>16.813333333333333</v>
      </c>
      <c r="D718" s="1">
        <v>17.483333333333334</v>
      </c>
      <c r="E718" s="1"/>
    </row>
    <row r="719" spans="1:5">
      <c r="A719" s="22">
        <v>29.833333333333343</v>
      </c>
      <c r="B719" s="1">
        <v>14.603333333333333</v>
      </c>
      <c r="C719" s="1">
        <v>16.55</v>
      </c>
      <c r="D719" s="1">
        <v>17.356666666666666</v>
      </c>
      <c r="E719" s="1"/>
    </row>
    <row r="720" spans="1:5">
      <c r="A720" s="22">
        <v>29.875</v>
      </c>
      <c r="B720" s="1">
        <v>14.333333333333334</v>
      </c>
      <c r="C720" s="1">
        <v>16.323333333333334</v>
      </c>
      <c r="D720" s="1">
        <v>17.239999999999998</v>
      </c>
      <c r="E720" s="1"/>
    </row>
    <row r="721" spans="1:5">
      <c r="A721" s="22">
        <v>29.916666666666657</v>
      </c>
      <c r="B721" s="1">
        <v>14.543333333333335</v>
      </c>
      <c r="C721" s="1">
        <v>16.116666666666664</v>
      </c>
      <c r="D721" s="1">
        <v>17.103333333333335</v>
      </c>
      <c r="E721" s="1"/>
    </row>
    <row r="722" spans="1:5">
      <c r="A722" s="22">
        <v>29.958333333333343</v>
      </c>
      <c r="B722" s="1">
        <v>14.83</v>
      </c>
      <c r="C722" s="1">
        <v>16.016666666666666</v>
      </c>
      <c r="D722" s="1">
        <v>16.996666666666666</v>
      </c>
      <c r="E722" s="1"/>
    </row>
    <row r="723" spans="1:5">
      <c r="A723" s="22">
        <v>30</v>
      </c>
      <c r="B723" s="1">
        <v>15.450000000000001</v>
      </c>
      <c r="C723" s="1">
        <v>15.986666666666666</v>
      </c>
      <c r="D723" s="1">
        <v>16.883333333333333</v>
      </c>
      <c r="E723" s="1"/>
    </row>
    <row r="724" spans="1:5">
      <c r="A724" s="22">
        <v>30.041666666666657</v>
      </c>
      <c r="B724" s="1">
        <v>16.646666666666665</v>
      </c>
      <c r="C724" s="1">
        <v>16.08666666666667</v>
      </c>
      <c r="D724" s="1">
        <v>16.786666666666665</v>
      </c>
      <c r="E724" s="1"/>
    </row>
    <row r="725" spans="1:5">
      <c r="A725" s="22">
        <v>30.083333333333343</v>
      </c>
      <c r="B725" s="1">
        <v>17.826666666666668</v>
      </c>
      <c r="C725" s="1">
        <v>16.356666666666666</v>
      </c>
      <c r="D725" s="1">
        <v>16.710000000000004</v>
      </c>
      <c r="E725" s="1"/>
    </row>
    <row r="726" spans="1:5">
      <c r="A726" s="22">
        <v>30.125</v>
      </c>
      <c r="B726" s="1">
        <v>17.27333333333333</v>
      </c>
      <c r="C726" s="1">
        <v>16.676666666666666</v>
      </c>
      <c r="D726" s="1">
        <v>16.666666666666668</v>
      </c>
      <c r="E726" s="1"/>
    </row>
    <row r="727" spans="1:5">
      <c r="A727" s="22">
        <v>30.166666666666657</v>
      </c>
      <c r="B727" s="1">
        <v>18.066666666666666</v>
      </c>
      <c r="C727" s="1">
        <v>16.846666666666668</v>
      </c>
      <c r="D727" s="1">
        <v>16.676666666666666</v>
      </c>
      <c r="E727" s="1"/>
    </row>
    <row r="728" spans="1:5">
      <c r="A728" s="22">
        <v>30.208333333333343</v>
      </c>
      <c r="B728" s="1">
        <v>19.440000000000001</v>
      </c>
      <c r="C728" s="1">
        <v>17.126666666666665</v>
      </c>
      <c r="D728" s="1">
        <v>16.7</v>
      </c>
      <c r="E728" s="1"/>
    </row>
    <row r="729" spans="1:5">
      <c r="A729" s="22">
        <v>30.25</v>
      </c>
      <c r="B729" s="1">
        <v>19.153333333333332</v>
      </c>
      <c r="C729" s="1">
        <v>17.503333333333334</v>
      </c>
      <c r="D729" s="1">
        <v>16.743333333333332</v>
      </c>
      <c r="E729" s="1"/>
    </row>
    <row r="730" spans="1:5">
      <c r="A730" s="22">
        <v>30.291666666666657</v>
      </c>
      <c r="B730" s="1">
        <v>19.540000000000003</v>
      </c>
      <c r="C730" s="1">
        <v>17.74666666666667</v>
      </c>
      <c r="D730" s="1">
        <v>16.82</v>
      </c>
      <c r="E730" s="1"/>
    </row>
    <row r="731" spans="1:5">
      <c r="A731" s="22">
        <v>30.333333333333343</v>
      </c>
      <c r="B731" s="1">
        <v>19.283333333333335</v>
      </c>
      <c r="C731" s="1">
        <v>17.95</v>
      </c>
      <c r="D731" s="1">
        <v>16.900000000000002</v>
      </c>
      <c r="E731" s="1"/>
    </row>
    <row r="732" spans="1:5">
      <c r="A732" s="22">
        <v>30.375</v>
      </c>
      <c r="B732" s="1">
        <v>18.309999999999999</v>
      </c>
      <c r="C732" s="1">
        <v>18.013333333333332</v>
      </c>
      <c r="D732" s="1">
        <v>16.970000000000002</v>
      </c>
      <c r="E732" s="1"/>
    </row>
    <row r="733" spans="1:5">
      <c r="A733" s="22">
        <v>30.416666666666657</v>
      </c>
      <c r="B733" s="1">
        <v>17.373333333333335</v>
      </c>
      <c r="C733" s="1">
        <v>17.900000000000002</v>
      </c>
      <c r="D733" s="1">
        <v>17.026666666666667</v>
      </c>
      <c r="E733" s="1"/>
    </row>
    <row r="734" spans="1:5">
      <c r="A734" s="22">
        <v>30.458333333333343</v>
      </c>
      <c r="B734" s="1">
        <v>16.58666666666667</v>
      </c>
      <c r="C734" s="1">
        <v>17.676666666666666</v>
      </c>
      <c r="D734" s="1">
        <v>17.073333333333334</v>
      </c>
      <c r="E734" s="1"/>
    </row>
    <row r="735" spans="1:5">
      <c r="A735" s="22">
        <v>30.5</v>
      </c>
      <c r="B735" s="1">
        <v>15.79</v>
      </c>
      <c r="C735" s="1">
        <v>17.383333333333329</v>
      </c>
      <c r="D735" s="1">
        <v>17.086666666666662</v>
      </c>
      <c r="E735" s="1"/>
    </row>
    <row r="736" spans="1:5">
      <c r="A736" s="22">
        <v>30.541666666666657</v>
      </c>
      <c r="B736" s="1">
        <v>14.96</v>
      </c>
      <c r="C736" s="1">
        <v>17.053333333333331</v>
      </c>
      <c r="D736" s="1">
        <v>17.076666666666668</v>
      </c>
      <c r="E736" s="1"/>
    </row>
    <row r="737" spans="1:5">
      <c r="A737" s="22">
        <v>30.583333333333343</v>
      </c>
      <c r="B737" s="1">
        <v>14.186666666666667</v>
      </c>
      <c r="C737" s="1">
        <v>16.669999999999998</v>
      </c>
      <c r="D737" s="1">
        <v>17.003333333333334</v>
      </c>
      <c r="E737" s="1"/>
    </row>
    <row r="738" spans="1:5">
      <c r="A738" s="22">
        <v>30.625</v>
      </c>
      <c r="B738" s="1">
        <v>13.133333333333335</v>
      </c>
      <c r="C738" s="1">
        <v>16.253333333333334</v>
      </c>
      <c r="D738" s="1">
        <v>16.920000000000002</v>
      </c>
      <c r="E738" s="1"/>
    </row>
    <row r="739" spans="1:5">
      <c r="A739" s="22">
        <v>30.666666666666657</v>
      </c>
      <c r="B739" s="1">
        <v>12.233333333333334</v>
      </c>
      <c r="C739" s="1">
        <v>15.770000000000001</v>
      </c>
      <c r="D739" s="1">
        <v>16.78</v>
      </c>
      <c r="E739" s="1"/>
    </row>
    <row r="740" spans="1:5">
      <c r="A740" s="22">
        <v>30.708333333333343</v>
      </c>
      <c r="B740" s="1">
        <v>11.493333333333334</v>
      </c>
      <c r="C740" s="1">
        <v>15.276666666666666</v>
      </c>
      <c r="D740" s="1">
        <v>16.61</v>
      </c>
      <c r="E740" s="1"/>
    </row>
    <row r="741" spans="1:5">
      <c r="A741" s="22">
        <v>30.75</v>
      </c>
      <c r="B741" s="1">
        <v>10.866666666666665</v>
      </c>
      <c r="C741" s="1">
        <v>14.806666666666667</v>
      </c>
      <c r="D741" s="1">
        <v>16.443333333333335</v>
      </c>
      <c r="E741" s="1"/>
    </row>
    <row r="742" spans="1:5">
      <c r="A742" s="22">
        <v>30.791666666666657</v>
      </c>
      <c r="B742" s="1">
        <v>10.286666666666667</v>
      </c>
      <c r="C742" s="1">
        <v>14.346666666666666</v>
      </c>
      <c r="D742" s="1">
        <v>16.25</v>
      </c>
      <c r="E742" s="1"/>
    </row>
    <row r="743" spans="1:5">
      <c r="A743" s="22">
        <v>30.833333333333343</v>
      </c>
      <c r="B743" s="1">
        <v>9.74</v>
      </c>
      <c r="C743" s="1">
        <v>13.906666666666666</v>
      </c>
      <c r="D743" s="1">
        <v>16.046666666666667</v>
      </c>
      <c r="E743" s="1"/>
    </row>
    <row r="744" spans="1:5">
      <c r="A744" s="22">
        <v>30.875</v>
      </c>
      <c r="B744" s="1">
        <v>9.32</v>
      </c>
      <c r="C744" s="1">
        <v>13.503333333333332</v>
      </c>
      <c r="D744" s="1">
        <v>15.823333333333332</v>
      </c>
      <c r="E744" s="1"/>
    </row>
    <row r="745" spans="1:5">
      <c r="A745" s="22">
        <v>30.916666666666657</v>
      </c>
      <c r="B745" s="1">
        <v>9.99</v>
      </c>
      <c r="C745" s="1">
        <v>13.18</v>
      </c>
      <c r="D745" s="1">
        <v>15.6</v>
      </c>
      <c r="E745" s="1"/>
    </row>
    <row r="746" spans="1:5">
      <c r="A746" s="22">
        <v>30.958333333333343</v>
      </c>
      <c r="B746" s="1">
        <v>11.996666666666668</v>
      </c>
      <c r="C746" s="1">
        <v>13.116666666666667</v>
      </c>
      <c r="D746" s="1">
        <v>15.43</v>
      </c>
      <c r="E746" s="1"/>
    </row>
    <row r="747" spans="1:5">
      <c r="A747" s="22">
        <v>31</v>
      </c>
      <c r="B747" s="1">
        <v>14.266666666666666</v>
      </c>
      <c r="C747" s="1">
        <v>13.406666666666666</v>
      </c>
      <c r="D747" s="1">
        <v>15.29</v>
      </c>
      <c r="E747" s="1"/>
    </row>
    <row r="748" spans="1:5">
      <c r="A748" s="22">
        <v>31.041666666666657</v>
      </c>
      <c r="B748" s="1">
        <v>16.486666666666668</v>
      </c>
      <c r="C748" s="1">
        <v>13.966666666666669</v>
      </c>
      <c r="D748" s="1">
        <v>15.173333333333332</v>
      </c>
      <c r="E748" s="1"/>
    </row>
    <row r="749" spans="1:5">
      <c r="A749" s="22">
        <v>31.083333333333343</v>
      </c>
      <c r="B749" s="1">
        <v>19.003333333333334</v>
      </c>
      <c r="C749" s="1">
        <v>14.686666666666667</v>
      </c>
      <c r="D749" s="1">
        <v>15.103333333333333</v>
      </c>
      <c r="E749" s="1"/>
    </row>
    <row r="750" spans="1:5">
      <c r="A750" s="22">
        <v>31.125</v>
      </c>
      <c r="B750" s="1">
        <v>20.790000000000003</v>
      </c>
      <c r="C750" s="1">
        <v>15.590000000000002</v>
      </c>
      <c r="D750" s="1">
        <v>15.089999999999998</v>
      </c>
      <c r="E750" s="1"/>
    </row>
    <row r="751" spans="1:5">
      <c r="A751" s="22">
        <v>31.166666666666657</v>
      </c>
      <c r="B751" s="1">
        <v>21.963333333333335</v>
      </c>
      <c r="C751" s="1">
        <v>16.536666666666665</v>
      </c>
      <c r="D751" s="1">
        <v>15.206666666666669</v>
      </c>
      <c r="E751" s="1"/>
    </row>
    <row r="752" spans="1:5">
      <c r="A752" s="22">
        <v>31.208333333333343</v>
      </c>
      <c r="B752" s="1">
        <v>23.27</v>
      </c>
      <c r="C752" s="1">
        <v>17.396666666666665</v>
      </c>
      <c r="D752" s="1">
        <v>15.396666666666667</v>
      </c>
      <c r="E752" s="1"/>
    </row>
    <row r="753" spans="1:5">
      <c r="A753" s="22">
        <v>31.25</v>
      </c>
      <c r="B753" s="1">
        <v>23.933333333333334</v>
      </c>
      <c r="C753" s="1">
        <v>18.176666666666666</v>
      </c>
      <c r="D753" s="1">
        <v>15.643333333333333</v>
      </c>
      <c r="E753" s="1"/>
    </row>
    <row r="754" spans="1:5">
      <c r="A754" s="22">
        <v>31.291666666666657</v>
      </c>
      <c r="B754" s="1">
        <v>24.310000000000002</v>
      </c>
      <c r="C754" s="1">
        <v>18.836666666666666</v>
      </c>
      <c r="D754" s="1">
        <v>15.913333333333334</v>
      </c>
      <c r="E754" s="1"/>
    </row>
    <row r="755" spans="1:5">
      <c r="A755" s="22">
        <v>31.333333333333343</v>
      </c>
      <c r="B755" s="1">
        <v>23.99666666666667</v>
      </c>
      <c r="C755" s="1">
        <v>19.36</v>
      </c>
      <c r="D755" s="1">
        <v>16.243333333333336</v>
      </c>
      <c r="E755" s="1"/>
    </row>
    <row r="756" spans="1:5">
      <c r="A756" s="22">
        <v>31.375</v>
      </c>
      <c r="B756" s="1">
        <v>23.169999999999998</v>
      </c>
      <c r="C756" s="1">
        <v>19.656666666666666</v>
      </c>
      <c r="D756" s="1">
        <v>16.546666666666667</v>
      </c>
      <c r="E756" s="1"/>
    </row>
    <row r="757" spans="1:5">
      <c r="A757" s="22">
        <v>31.416666666666657</v>
      </c>
      <c r="B757" s="1">
        <v>21.946666666666669</v>
      </c>
      <c r="C757" s="1">
        <v>19.733333333333331</v>
      </c>
      <c r="D757" s="1">
        <v>16.816666666666666</v>
      </c>
      <c r="E757" s="1"/>
    </row>
    <row r="758" spans="1:5">
      <c r="A758" s="22">
        <v>31.458333333333343</v>
      </c>
      <c r="B758" s="1">
        <v>20.486666666666668</v>
      </c>
      <c r="C758" s="1">
        <v>19.59</v>
      </c>
      <c r="D758" s="1">
        <v>17.043333333333333</v>
      </c>
      <c r="E758" s="1"/>
    </row>
    <row r="759" spans="1:5">
      <c r="A759" s="22">
        <v>31.5</v>
      </c>
      <c r="B759" s="1">
        <v>19.076666666666664</v>
      </c>
      <c r="C759" s="1">
        <v>19.266666666666666</v>
      </c>
      <c r="D759" s="1">
        <v>17.180000000000003</v>
      </c>
      <c r="E759" s="1"/>
    </row>
    <row r="760" spans="1:5">
      <c r="A760" s="22">
        <v>31.541666666666657</v>
      </c>
      <c r="B760" s="1">
        <v>17.576666666666668</v>
      </c>
      <c r="C760" s="1">
        <v>18.900000000000002</v>
      </c>
      <c r="D760" s="1">
        <v>17.303333333333331</v>
      </c>
      <c r="E760" s="1"/>
    </row>
    <row r="761" spans="1:5">
      <c r="A761" s="22">
        <v>31.583333333333343</v>
      </c>
      <c r="B761" s="1">
        <v>16.72</v>
      </c>
      <c r="C761" s="1">
        <v>18.400000000000002</v>
      </c>
      <c r="D761" s="1">
        <v>17.32</v>
      </c>
      <c r="E761" s="1"/>
    </row>
    <row r="762" spans="1:5">
      <c r="A762" s="22">
        <v>31.625</v>
      </c>
      <c r="B762" s="1">
        <v>15.786666666666667</v>
      </c>
      <c r="C762" s="1">
        <v>17.936666666666664</v>
      </c>
      <c r="D762" s="1">
        <v>17.320000000000004</v>
      </c>
      <c r="E762" s="1"/>
    </row>
    <row r="763" spans="1:5">
      <c r="A763" s="22">
        <v>31.666666666666657</v>
      </c>
      <c r="B763" s="1">
        <v>14.976666666666667</v>
      </c>
      <c r="C763" s="1">
        <v>17.463333333333335</v>
      </c>
      <c r="D763" s="1">
        <v>17.25333333333333</v>
      </c>
      <c r="E763" s="1"/>
    </row>
    <row r="764" spans="1:5">
      <c r="A764" s="22">
        <v>31.708333333333343</v>
      </c>
      <c r="B764" s="1">
        <v>14.32</v>
      </c>
      <c r="C764" s="1">
        <v>17</v>
      </c>
      <c r="D764" s="1">
        <v>17.173333333333336</v>
      </c>
      <c r="E764" s="1"/>
    </row>
    <row r="765" spans="1:5">
      <c r="A765" s="22">
        <v>31.75</v>
      </c>
      <c r="B765" s="1">
        <v>14.013333333333334</v>
      </c>
      <c r="C765" s="1">
        <v>16.563333333333333</v>
      </c>
      <c r="D765" s="1">
        <v>17.046666666666667</v>
      </c>
      <c r="E765" s="1"/>
    </row>
    <row r="766" spans="1:5">
      <c r="A766" s="22">
        <v>31.791666666666657</v>
      </c>
      <c r="B766" s="1">
        <v>13.936666666666667</v>
      </c>
      <c r="C766" s="1">
        <v>16.209999999999997</v>
      </c>
      <c r="D766" s="1">
        <v>16.903333333333332</v>
      </c>
      <c r="E766" s="1"/>
    </row>
    <row r="767" spans="1:5">
      <c r="A767" s="22">
        <v>31.833333333333343</v>
      </c>
      <c r="B767" s="1">
        <v>13.62</v>
      </c>
      <c r="C767" s="1">
        <v>15.926666666666668</v>
      </c>
      <c r="D767" s="1">
        <v>16.77</v>
      </c>
      <c r="E767" s="1"/>
    </row>
    <row r="768" spans="1:5">
      <c r="A768" s="22">
        <v>31.875</v>
      </c>
      <c r="B768" s="1">
        <v>13.100000000000001</v>
      </c>
      <c r="C768" s="1">
        <v>15.646666666666667</v>
      </c>
      <c r="D768" s="1">
        <v>16.623333333333331</v>
      </c>
      <c r="E768" s="1"/>
    </row>
    <row r="769" spans="1:5">
      <c r="A769" s="22">
        <v>31.916666666666657</v>
      </c>
      <c r="B769" s="1">
        <v>13.526666666666666</v>
      </c>
      <c r="C769" s="1">
        <v>15.383333333333333</v>
      </c>
      <c r="D769" s="1">
        <v>16.426666666666666</v>
      </c>
      <c r="E769" s="1"/>
    </row>
    <row r="770" spans="1:5">
      <c r="A770" s="22">
        <v>31.958333333333343</v>
      </c>
      <c r="B770" s="1">
        <v>15.406666666666666</v>
      </c>
      <c r="C770" s="1">
        <v>15.323333333333332</v>
      </c>
      <c r="D770" s="1">
        <v>16.3</v>
      </c>
      <c r="E770" s="1"/>
    </row>
    <row r="771" spans="1:5">
      <c r="A771" s="22">
        <v>32</v>
      </c>
      <c r="B771" s="1">
        <v>17.723333333333333</v>
      </c>
      <c r="C771" s="1">
        <v>15.583333333333334</v>
      </c>
      <c r="D771" s="1">
        <v>16.18</v>
      </c>
      <c r="E771" s="1"/>
    </row>
    <row r="772" spans="1:5">
      <c r="A772" s="22">
        <v>32.041666666666657</v>
      </c>
      <c r="B772" s="1">
        <v>20.026666666666667</v>
      </c>
      <c r="C772" s="1">
        <v>16.133333333333336</v>
      </c>
      <c r="D772" s="1">
        <v>16.086666666666666</v>
      </c>
      <c r="E772" s="1"/>
    </row>
    <row r="773" spans="1:5">
      <c r="A773" s="22">
        <v>32.083333333333343</v>
      </c>
      <c r="B773" s="1">
        <v>21.91</v>
      </c>
      <c r="C773" s="1">
        <v>16.883333333333333</v>
      </c>
      <c r="D773" s="1">
        <v>16.056666666666668</v>
      </c>
      <c r="E773" s="1"/>
    </row>
    <row r="774" spans="1:5">
      <c r="A774" s="22">
        <v>32.125</v>
      </c>
      <c r="B774" s="1">
        <v>23.893333333333334</v>
      </c>
      <c r="C774" s="1">
        <v>17.760000000000002</v>
      </c>
      <c r="D774" s="1">
        <v>16.123333333333331</v>
      </c>
      <c r="E774" s="1"/>
    </row>
    <row r="775" spans="1:5">
      <c r="A775" s="22">
        <v>32.166666666666657</v>
      </c>
      <c r="B775" s="1">
        <v>25.340000000000003</v>
      </c>
      <c r="C775" s="1">
        <v>18.686666666666664</v>
      </c>
      <c r="D775" s="1">
        <v>16.27</v>
      </c>
      <c r="E775" s="1"/>
    </row>
    <row r="776" spans="1:5">
      <c r="A776" s="22">
        <v>32.208333333333343</v>
      </c>
      <c r="B776" s="1">
        <v>27.01</v>
      </c>
      <c r="C776" s="1">
        <v>19.596666666666668</v>
      </c>
      <c r="D776" s="1">
        <v>16.483333333333331</v>
      </c>
      <c r="E776" s="1"/>
    </row>
    <row r="777" spans="1:5">
      <c r="A777" s="22">
        <v>32.25</v>
      </c>
      <c r="B777" s="1">
        <v>26.603333333333335</v>
      </c>
      <c r="C777" s="1">
        <v>20.439999999999998</v>
      </c>
      <c r="D777" s="1">
        <v>16.776666666666667</v>
      </c>
      <c r="E777" s="1"/>
    </row>
    <row r="778" spans="1:5">
      <c r="A778" s="22">
        <v>32.291666666666657</v>
      </c>
      <c r="B778" s="1">
        <v>25.78</v>
      </c>
      <c r="C778" s="1">
        <v>20.943333333333332</v>
      </c>
      <c r="D778" s="1">
        <v>17.09</v>
      </c>
      <c r="E778" s="1"/>
    </row>
    <row r="779" spans="1:5">
      <c r="A779" s="22">
        <v>32.333333333333343</v>
      </c>
      <c r="B779" s="1">
        <v>23.896666666666665</v>
      </c>
      <c r="C779" s="1">
        <v>21.136666666666667</v>
      </c>
      <c r="D779" s="1">
        <v>17.43</v>
      </c>
      <c r="E779" s="1"/>
    </row>
    <row r="780" spans="1:5">
      <c r="A780" s="22">
        <v>32.375</v>
      </c>
      <c r="B780" s="1">
        <v>22.963333333333335</v>
      </c>
      <c r="C780" s="1">
        <v>21</v>
      </c>
      <c r="D780" s="1">
        <v>17.646666666666665</v>
      </c>
      <c r="E780" s="1"/>
    </row>
    <row r="781" spans="1:5">
      <c r="A781" s="22">
        <v>32.416666666666657</v>
      </c>
      <c r="B781" s="1">
        <v>21.903333333333332</v>
      </c>
      <c r="C781" s="1">
        <v>20.803333333333335</v>
      </c>
      <c r="D781" s="1">
        <v>17.863333333333333</v>
      </c>
      <c r="E781" s="1"/>
    </row>
    <row r="782" spans="1:5">
      <c r="A782" s="22">
        <v>32.458333333333343</v>
      </c>
      <c r="B782" s="1">
        <v>20.776666666666667</v>
      </c>
      <c r="C782" s="1">
        <v>20.516666666666666</v>
      </c>
      <c r="D782" s="1">
        <v>18.033333333333335</v>
      </c>
      <c r="E782" s="1"/>
    </row>
    <row r="783" spans="1:5">
      <c r="A783" s="22">
        <v>32.5</v>
      </c>
      <c r="B783" s="1">
        <v>19.5</v>
      </c>
      <c r="C783" s="1">
        <v>20.16</v>
      </c>
      <c r="D783" s="1">
        <v>18.146666666666668</v>
      </c>
      <c r="E783" s="1"/>
    </row>
    <row r="784" spans="1:5">
      <c r="A784" s="22">
        <v>32.541666666666657</v>
      </c>
      <c r="B784" s="1">
        <v>18.563333333333336</v>
      </c>
      <c r="C784" s="1">
        <v>19.73</v>
      </c>
      <c r="D784" s="1">
        <v>18.186666666666667</v>
      </c>
      <c r="E784" s="1"/>
    </row>
    <row r="785" spans="1:5">
      <c r="A785" s="22">
        <v>32.583333333333343</v>
      </c>
      <c r="B785" s="1">
        <v>17.926666666666666</v>
      </c>
      <c r="C785" s="1">
        <v>19.293333333333333</v>
      </c>
      <c r="D785" s="1">
        <v>18.176666666666666</v>
      </c>
      <c r="E785" s="1"/>
    </row>
    <row r="786" spans="1:5">
      <c r="A786" s="22">
        <v>32.625</v>
      </c>
      <c r="B786" s="1">
        <v>17.426666666666666</v>
      </c>
      <c r="C786" s="1">
        <v>18.883333333333333</v>
      </c>
      <c r="D786" s="1">
        <v>18.13</v>
      </c>
      <c r="E786" s="1"/>
    </row>
    <row r="787" spans="1:5">
      <c r="A787" s="22">
        <v>32.666666666666657</v>
      </c>
      <c r="B787" s="1">
        <v>16.586666666666666</v>
      </c>
      <c r="C787" s="1">
        <v>18.506666666666664</v>
      </c>
      <c r="D787" s="1">
        <v>18.069999999999997</v>
      </c>
      <c r="E787" s="1"/>
    </row>
    <row r="788" spans="1:5">
      <c r="A788" s="22">
        <v>32.708333333333343</v>
      </c>
      <c r="B788" s="1">
        <v>15.753333333333336</v>
      </c>
      <c r="C788" s="1">
        <v>18.083333333333332</v>
      </c>
      <c r="D788" s="1">
        <v>17.966666666666665</v>
      </c>
      <c r="E788" s="1"/>
    </row>
    <row r="789" spans="1:5">
      <c r="A789" s="22">
        <v>32.75</v>
      </c>
      <c r="B789" s="1">
        <v>15.136666666666665</v>
      </c>
      <c r="C789" s="1">
        <v>17.653333333333332</v>
      </c>
      <c r="D789" s="1">
        <v>17.849999999999998</v>
      </c>
      <c r="E789" s="1"/>
    </row>
    <row r="790" spans="1:5">
      <c r="A790" s="22">
        <v>32.791666666666657</v>
      </c>
      <c r="B790" s="1">
        <v>14.633333333333333</v>
      </c>
      <c r="C790" s="1">
        <v>17.226666666666663</v>
      </c>
      <c r="D790" s="1">
        <v>17.71</v>
      </c>
      <c r="E790" s="1"/>
    </row>
    <row r="791" spans="1:5">
      <c r="A791" s="22">
        <v>32.833333333333343</v>
      </c>
      <c r="B791" s="1">
        <v>14.123333333333335</v>
      </c>
      <c r="C791" s="1">
        <v>16.843333333333334</v>
      </c>
      <c r="D791" s="1">
        <v>17.563333333333333</v>
      </c>
      <c r="E791" s="1"/>
    </row>
    <row r="792" spans="1:5">
      <c r="A792" s="22">
        <v>32.875</v>
      </c>
      <c r="B792" s="1">
        <v>13.946666666666665</v>
      </c>
      <c r="C792" s="1">
        <v>16.483333333333334</v>
      </c>
      <c r="D792" s="1">
        <v>17.393333333333331</v>
      </c>
      <c r="E792" s="1"/>
    </row>
    <row r="793" spans="1:5">
      <c r="A793" s="22">
        <v>32.916666666666657</v>
      </c>
      <c r="B793" s="1">
        <v>14.43</v>
      </c>
      <c r="C793" s="1">
        <v>16.209999999999997</v>
      </c>
      <c r="D793" s="1">
        <v>17.226666666666667</v>
      </c>
      <c r="E793" s="1"/>
    </row>
    <row r="794" spans="1:5">
      <c r="A794" s="22">
        <v>32.958333333333343</v>
      </c>
      <c r="B794" s="1">
        <v>15.299999999999999</v>
      </c>
      <c r="C794" s="1">
        <v>16.106666666666666</v>
      </c>
      <c r="D794" s="1">
        <v>17.066666666666666</v>
      </c>
      <c r="E794" s="1"/>
    </row>
    <row r="795" spans="1:5">
      <c r="A795" s="22">
        <v>33</v>
      </c>
      <c r="B795" s="1">
        <v>16.226666666666667</v>
      </c>
      <c r="C795" s="1">
        <v>16.16</v>
      </c>
      <c r="D795" s="1">
        <v>16.93</v>
      </c>
      <c r="E795" s="1"/>
    </row>
    <row r="796" spans="1:5">
      <c r="A796" s="22">
        <v>33.041666666666657</v>
      </c>
      <c r="B796" s="1">
        <v>17.423333333333336</v>
      </c>
      <c r="C796" s="1">
        <v>16.353333333333335</v>
      </c>
      <c r="D796" s="1">
        <v>16.819999999999997</v>
      </c>
      <c r="E796" s="1"/>
    </row>
    <row r="797" spans="1:5">
      <c r="A797" s="22">
        <v>33.083333333333343</v>
      </c>
      <c r="B797" s="1">
        <v>19.983333333333334</v>
      </c>
      <c r="C797" s="1">
        <v>16.716666666666669</v>
      </c>
      <c r="D797" s="1">
        <v>16.736666666666668</v>
      </c>
      <c r="E797" s="1"/>
    </row>
    <row r="798" spans="1:5">
      <c r="A798" s="22">
        <v>33.125</v>
      </c>
      <c r="B798" s="1">
        <v>21.806666666666668</v>
      </c>
      <c r="C798" s="1">
        <v>17.37</v>
      </c>
      <c r="D798" s="1">
        <v>16.693333333333332</v>
      </c>
      <c r="E798" s="1"/>
    </row>
    <row r="799" spans="1:5">
      <c r="A799" s="22">
        <v>33.166666666666657</v>
      </c>
      <c r="B799" s="1">
        <v>22.053333333333331</v>
      </c>
      <c r="C799" s="1">
        <v>18.086666666666666</v>
      </c>
      <c r="D799" s="1">
        <v>16.720000000000002</v>
      </c>
      <c r="E799" s="1"/>
    </row>
    <row r="800" spans="1:5">
      <c r="A800" s="22">
        <v>33.208333333333343</v>
      </c>
      <c r="B800" s="1">
        <v>19.446666666666669</v>
      </c>
      <c r="C800" s="1">
        <v>18.543333333333333</v>
      </c>
      <c r="D800" s="1">
        <v>16.966666666666669</v>
      </c>
      <c r="E800" s="1"/>
    </row>
    <row r="801" spans="1:5">
      <c r="A801" s="22">
        <v>33.25</v>
      </c>
      <c r="B801" s="1">
        <v>21.126666666666665</v>
      </c>
      <c r="C801" s="1">
        <v>18.533333333333335</v>
      </c>
      <c r="D801" s="1">
        <v>17.126666666666665</v>
      </c>
      <c r="E801" s="1"/>
    </row>
    <row r="802" spans="1:5">
      <c r="A802" s="22">
        <v>33.291666666666657</v>
      </c>
      <c r="B802" s="1">
        <v>23.456666666666663</v>
      </c>
      <c r="C802" s="1">
        <v>18.829999999999998</v>
      </c>
      <c r="D802" s="1">
        <v>17.123333333333335</v>
      </c>
      <c r="E802" s="1"/>
    </row>
    <row r="803" spans="1:5">
      <c r="A803" s="22">
        <v>33.333333333333343</v>
      </c>
      <c r="B803" s="1">
        <v>24.296666666666667</v>
      </c>
      <c r="C803" s="1">
        <v>19.486666666666668</v>
      </c>
      <c r="D803" s="1">
        <v>17.22</v>
      </c>
      <c r="E803" s="1"/>
    </row>
    <row r="804" spans="1:5">
      <c r="A804" s="22">
        <v>33.375</v>
      </c>
      <c r="B804" s="1">
        <v>22.74666666666667</v>
      </c>
      <c r="C804" s="1">
        <v>19.96</v>
      </c>
      <c r="D804" s="1">
        <v>17.34</v>
      </c>
      <c r="E804" s="1"/>
    </row>
    <row r="805" spans="1:5">
      <c r="A805" s="22">
        <v>33.416666666666657</v>
      </c>
      <c r="B805" s="1">
        <v>21.040000000000003</v>
      </c>
      <c r="C805" s="1">
        <v>20.05</v>
      </c>
      <c r="D805" s="1">
        <v>17.533333333333335</v>
      </c>
      <c r="E805" s="1"/>
    </row>
    <row r="806" spans="1:5">
      <c r="A806" s="22">
        <v>33.458333333333343</v>
      </c>
      <c r="B806" s="1">
        <v>19.733333333333331</v>
      </c>
      <c r="C806" s="1">
        <v>19.849999999999998</v>
      </c>
      <c r="D806" s="1">
        <v>17.716666666666669</v>
      </c>
      <c r="E806" s="1"/>
    </row>
    <row r="807" spans="1:5">
      <c r="A807" s="22">
        <v>33.5</v>
      </c>
      <c r="B807" s="1">
        <v>18.623333333333331</v>
      </c>
      <c r="C807" s="1">
        <v>19.506666666666668</v>
      </c>
      <c r="D807" s="1">
        <v>17.83666666666667</v>
      </c>
      <c r="E807" s="1"/>
    </row>
    <row r="808" spans="1:5">
      <c r="A808" s="22">
        <v>33.541666666666657</v>
      </c>
      <c r="B808" s="1">
        <v>17.84</v>
      </c>
      <c r="C808" s="1">
        <v>19.099999999999998</v>
      </c>
      <c r="D808" s="1">
        <v>17.893333333333334</v>
      </c>
      <c r="E808" s="1"/>
    </row>
    <row r="809" spans="1:5">
      <c r="A809" s="22">
        <v>33.583333333333343</v>
      </c>
      <c r="B809" s="1">
        <v>17.22</v>
      </c>
      <c r="C809" s="1">
        <v>18.706666666666667</v>
      </c>
      <c r="D809" s="1">
        <v>17.906666666666666</v>
      </c>
      <c r="E809" s="1"/>
    </row>
    <row r="810" spans="1:5">
      <c r="A810" s="22">
        <v>33.625</v>
      </c>
      <c r="B810" s="1">
        <v>16.63</v>
      </c>
      <c r="C810" s="1">
        <v>18.333333333333332</v>
      </c>
      <c r="D810" s="1">
        <v>17.866666666666671</v>
      </c>
      <c r="E810" s="1"/>
    </row>
    <row r="811" spans="1:5">
      <c r="A811" s="22">
        <v>33.666666666666657</v>
      </c>
      <c r="B811" s="1">
        <v>15.770000000000001</v>
      </c>
      <c r="C811" s="1">
        <v>17.963333333333335</v>
      </c>
      <c r="D811" s="1">
        <v>17.813333333333333</v>
      </c>
      <c r="E811" s="1"/>
    </row>
    <row r="812" spans="1:5">
      <c r="A812" s="22">
        <v>33.708333333333343</v>
      </c>
      <c r="B812" s="1">
        <v>14.983333333333334</v>
      </c>
      <c r="C812" s="1">
        <v>17.55</v>
      </c>
      <c r="D812" s="1">
        <v>17.720000000000002</v>
      </c>
      <c r="E812" s="1"/>
    </row>
    <row r="813" spans="1:5">
      <c r="A813" s="22">
        <v>33.75</v>
      </c>
      <c r="B813" s="1">
        <v>14.453333333333333</v>
      </c>
      <c r="C813" s="1">
        <v>17.113333333333333</v>
      </c>
      <c r="D813" s="1">
        <v>17.593333333333334</v>
      </c>
      <c r="E813" s="1"/>
    </row>
    <row r="814" spans="1:5">
      <c r="A814" s="22">
        <v>33.791666666666657</v>
      </c>
      <c r="B814" s="1">
        <v>13.926666666666668</v>
      </c>
      <c r="C814" s="1">
        <v>16.716666666666665</v>
      </c>
      <c r="D814" s="1">
        <v>17.459999999999997</v>
      </c>
      <c r="E814" s="1"/>
    </row>
    <row r="815" spans="1:5">
      <c r="A815" s="22">
        <v>33.833333333333343</v>
      </c>
      <c r="B815" s="1">
        <v>13.5</v>
      </c>
      <c r="C815" s="1">
        <v>16.343333333333334</v>
      </c>
      <c r="D815" s="1">
        <v>17.306666666666668</v>
      </c>
      <c r="E815" s="1"/>
    </row>
    <row r="816" spans="1:5">
      <c r="A816" s="22">
        <v>33.875</v>
      </c>
      <c r="B816" s="1">
        <v>13.703333333333333</v>
      </c>
      <c r="C816" s="1">
        <v>16.016666666666666</v>
      </c>
      <c r="D816" s="1">
        <v>17.153333333333332</v>
      </c>
      <c r="E816" s="1"/>
    </row>
    <row r="817" spans="1:5">
      <c r="A817" s="22">
        <v>33.916666666666657</v>
      </c>
      <c r="B817" s="1">
        <v>14.223333333333334</v>
      </c>
      <c r="C817" s="1">
        <v>15.816666666666668</v>
      </c>
      <c r="D817" s="1">
        <v>17.003333333333334</v>
      </c>
      <c r="E817" s="1"/>
    </row>
    <row r="818" spans="1:5">
      <c r="A818" s="22">
        <v>33.958333333333343</v>
      </c>
      <c r="B818" s="1">
        <v>15.01</v>
      </c>
      <c r="C818" s="1">
        <v>15.763333333333334</v>
      </c>
      <c r="D818" s="1">
        <v>16.849999999999998</v>
      </c>
      <c r="E818" s="1"/>
    </row>
    <row r="819" spans="1:5">
      <c r="A819" s="22">
        <v>34</v>
      </c>
      <c r="B819" s="1">
        <v>15.51</v>
      </c>
      <c r="C819" s="1">
        <v>15.83</v>
      </c>
      <c r="D819" s="1">
        <v>16.723333333333333</v>
      </c>
      <c r="E819" s="1"/>
    </row>
    <row r="820" spans="1:5">
      <c r="A820" s="22">
        <v>34.041666666666657</v>
      </c>
      <c r="B820" s="1">
        <v>16.306666666666668</v>
      </c>
      <c r="C820" s="1">
        <v>15.956666666666669</v>
      </c>
      <c r="D820" s="1">
        <v>16.62</v>
      </c>
      <c r="E820" s="1"/>
    </row>
    <row r="821" spans="1:5">
      <c r="A821" s="22">
        <v>34.083333333333343</v>
      </c>
      <c r="B821" s="1">
        <v>17.893333333333334</v>
      </c>
      <c r="C821" s="1">
        <v>16.189999999999998</v>
      </c>
      <c r="D821" s="1">
        <v>16.543333333333333</v>
      </c>
      <c r="E821" s="1"/>
    </row>
    <row r="822" spans="1:5">
      <c r="A822" s="22">
        <v>34.125</v>
      </c>
      <c r="B822" s="1">
        <v>20.776666666666667</v>
      </c>
      <c r="C822" s="1">
        <v>16.663333333333334</v>
      </c>
      <c r="D822" s="1">
        <v>16.463333333333335</v>
      </c>
      <c r="E822" s="1"/>
    </row>
    <row r="823" spans="1:5">
      <c r="A823" s="22">
        <v>34.166666666666657</v>
      </c>
      <c r="B823" s="1">
        <v>22.553333333333331</v>
      </c>
      <c r="C823" s="1">
        <v>17.493333333333332</v>
      </c>
      <c r="D823" s="1">
        <v>16.463333333333335</v>
      </c>
      <c r="E823" s="1"/>
    </row>
    <row r="824" spans="1:5">
      <c r="A824" s="22">
        <v>34.208333333333343</v>
      </c>
      <c r="B824" s="1">
        <v>24.553333333333331</v>
      </c>
      <c r="C824" s="1">
        <v>18.396666666666665</v>
      </c>
      <c r="D824" s="1">
        <v>16.529999999999998</v>
      </c>
      <c r="E824" s="1"/>
    </row>
    <row r="825" spans="1:5">
      <c r="A825" s="22">
        <v>34.25</v>
      </c>
      <c r="B825" s="1">
        <v>25.756666666666664</v>
      </c>
      <c r="C825" s="1">
        <v>19.353333333333335</v>
      </c>
      <c r="D825" s="1">
        <v>16.7</v>
      </c>
      <c r="E825" s="1"/>
    </row>
    <row r="826" spans="1:5">
      <c r="A826" s="22">
        <v>34.291666666666657</v>
      </c>
      <c r="B826" s="1">
        <v>25.549999999999997</v>
      </c>
      <c r="C826" s="1">
        <v>20.173333333333336</v>
      </c>
      <c r="D826" s="1">
        <v>16.95</v>
      </c>
      <c r="E826" s="1"/>
    </row>
    <row r="827" spans="1:5">
      <c r="A827" s="22">
        <v>34.333333333333343</v>
      </c>
      <c r="B827" s="1">
        <v>25.673333333333332</v>
      </c>
      <c r="C827" s="1">
        <v>20.753333333333334</v>
      </c>
      <c r="D827" s="1">
        <v>17.266666666666666</v>
      </c>
      <c r="E827" s="1"/>
    </row>
    <row r="828" spans="1:5">
      <c r="A828" s="22">
        <v>34.375</v>
      </c>
      <c r="B828" s="1">
        <v>23.64</v>
      </c>
      <c r="C828" s="1">
        <v>21.036666666666665</v>
      </c>
      <c r="D828" s="1">
        <v>17.55</v>
      </c>
      <c r="E828" s="1"/>
    </row>
    <row r="829" spans="1:5">
      <c r="A829" s="22">
        <v>34.416666666666657</v>
      </c>
      <c r="B829" s="1">
        <v>22.226666666666663</v>
      </c>
      <c r="C829" s="1">
        <v>21.040000000000003</v>
      </c>
      <c r="D829" s="1">
        <v>17.930000000000003</v>
      </c>
      <c r="E829" s="1"/>
    </row>
    <row r="830" spans="1:5">
      <c r="A830" s="22">
        <v>34.458333333333343</v>
      </c>
      <c r="B830" s="1">
        <v>21.306666666666668</v>
      </c>
      <c r="C830" s="1">
        <v>20.723333333333333</v>
      </c>
      <c r="D830" s="1">
        <v>18.096666666666668</v>
      </c>
      <c r="E830" s="1"/>
    </row>
    <row r="831" spans="1:5">
      <c r="A831" s="22">
        <v>34.5</v>
      </c>
      <c r="B831" s="1">
        <v>19.723333333333333</v>
      </c>
      <c r="C831" s="1">
        <v>20.366666666666667</v>
      </c>
      <c r="D831" s="1">
        <v>18.223333333333333</v>
      </c>
      <c r="E831" s="1"/>
    </row>
    <row r="832" spans="1:5">
      <c r="A832" s="22">
        <v>34.541666666666657</v>
      </c>
      <c r="B832" s="1">
        <v>18.526666666666667</v>
      </c>
      <c r="C832" s="1">
        <v>19.93</v>
      </c>
      <c r="D832" s="1">
        <v>18.290000000000003</v>
      </c>
      <c r="E832" s="1"/>
    </row>
    <row r="833" spans="1:5">
      <c r="A833" s="22">
        <v>34.583333333333343</v>
      </c>
      <c r="B833" s="1">
        <v>17.66</v>
      </c>
      <c r="C833" s="1">
        <v>19.453333333333333</v>
      </c>
      <c r="D833" s="1">
        <v>18.309999999999999</v>
      </c>
      <c r="E833" s="1"/>
    </row>
    <row r="834" spans="1:5">
      <c r="A834" s="22">
        <v>34.625</v>
      </c>
      <c r="B834" s="1">
        <v>16.973333333333333</v>
      </c>
      <c r="C834" s="1">
        <v>18.986666666666668</v>
      </c>
      <c r="D834" s="1">
        <v>18.27</v>
      </c>
      <c r="E834" s="1"/>
    </row>
    <row r="835" spans="1:5">
      <c r="A835" s="22">
        <v>34.666666666666657</v>
      </c>
      <c r="B835" s="1">
        <v>16.433333333333334</v>
      </c>
      <c r="C835" s="1">
        <v>18.533333333333331</v>
      </c>
      <c r="D835" s="1">
        <v>18.186666666666667</v>
      </c>
      <c r="E835" s="1"/>
    </row>
    <row r="836" spans="1:5">
      <c r="A836" s="22">
        <v>34.708333333333343</v>
      </c>
      <c r="B836" s="1">
        <v>16.036666666666665</v>
      </c>
      <c r="C836" s="1">
        <v>18.136666666666667</v>
      </c>
      <c r="D836" s="1">
        <v>18.086666666666662</v>
      </c>
      <c r="E836" s="1"/>
    </row>
    <row r="837" spans="1:5">
      <c r="A837" s="22">
        <v>34.75</v>
      </c>
      <c r="B837" s="1">
        <v>15.636666666666665</v>
      </c>
      <c r="C837" s="1">
        <v>17.779999999999998</v>
      </c>
      <c r="D837" s="1">
        <v>17.976666666666667</v>
      </c>
      <c r="E837" s="1"/>
    </row>
    <row r="838" spans="1:5">
      <c r="A838" s="22">
        <v>34.791666666666657</v>
      </c>
      <c r="B838" s="1">
        <v>15.200000000000001</v>
      </c>
      <c r="C838" s="1">
        <v>17.453333333333333</v>
      </c>
      <c r="D838" s="1">
        <v>17.863333333333333</v>
      </c>
      <c r="E838" s="1"/>
    </row>
    <row r="839" spans="1:5">
      <c r="A839" s="22">
        <v>34.833333333333343</v>
      </c>
      <c r="B839" s="1">
        <v>14.746666666666664</v>
      </c>
      <c r="C839" s="1">
        <v>17.133333333333329</v>
      </c>
      <c r="D839" s="1">
        <v>17.73</v>
      </c>
      <c r="E839" s="1"/>
    </row>
    <row r="840" spans="1:5">
      <c r="A840" s="22">
        <v>34.875</v>
      </c>
      <c r="B840" s="1">
        <v>14.383333333333333</v>
      </c>
      <c r="C840" s="1">
        <v>16.809999999999999</v>
      </c>
      <c r="D840" s="1">
        <v>17.576666666666668</v>
      </c>
      <c r="E840" s="1"/>
    </row>
    <row r="841" spans="1:5">
      <c r="A841" s="22">
        <v>34.916666666666657</v>
      </c>
      <c r="B841" s="1">
        <v>14.853333333333333</v>
      </c>
      <c r="C841" s="1">
        <v>16.526666666666667</v>
      </c>
      <c r="D841" s="1">
        <v>17.393333333333334</v>
      </c>
      <c r="E841" s="1"/>
    </row>
    <row r="842" spans="1:5">
      <c r="A842" s="22">
        <v>34.958333333333343</v>
      </c>
      <c r="B842" s="1">
        <v>16.606666666666666</v>
      </c>
      <c r="C842" s="1">
        <v>16.443333333333335</v>
      </c>
      <c r="D842" s="1">
        <v>17.226666666666663</v>
      </c>
      <c r="E842" s="1"/>
    </row>
    <row r="843" spans="1:5">
      <c r="A843" s="22">
        <v>35</v>
      </c>
      <c r="B843" s="1">
        <v>18.75</v>
      </c>
      <c r="C843" s="1">
        <v>16.693333333333332</v>
      </c>
      <c r="D843" s="1">
        <v>17.113333333333333</v>
      </c>
      <c r="E843" s="1"/>
    </row>
    <row r="844" spans="1:5">
      <c r="A844" s="22">
        <v>35.041666666666657</v>
      </c>
      <c r="B844" s="1">
        <v>21.07</v>
      </c>
      <c r="C844" s="1">
        <v>17.196666666666665</v>
      </c>
      <c r="D844" s="1">
        <v>17.006666666666664</v>
      </c>
      <c r="E844" s="1"/>
    </row>
    <row r="845" spans="1:5">
      <c r="A845" s="22">
        <v>35.083333333333343</v>
      </c>
      <c r="B845" s="1">
        <v>24.28</v>
      </c>
      <c r="C845" s="1">
        <v>17.959999999999997</v>
      </c>
      <c r="D845" s="1">
        <v>16.950000000000003</v>
      </c>
      <c r="E845" s="1"/>
    </row>
    <row r="846" spans="1:5">
      <c r="A846" s="22">
        <v>35.125</v>
      </c>
      <c r="B846" s="1">
        <v>26.790000000000003</v>
      </c>
      <c r="C846" s="1">
        <v>19.046666666666667</v>
      </c>
      <c r="D846" s="1">
        <v>16.966666666666669</v>
      </c>
      <c r="E846" s="1"/>
    </row>
    <row r="847" spans="1:5">
      <c r="A847" s="22">
        <v>35.166666666666657</v>
      </c>
      <c r="B847" s="1">
        <v>28.820000000000004</v>
      </c>
      <c r="C847" s="1">
        <v>20.286666666666665</v>
      </c>
      <c r="D847" s="1">
        <v>17.126666666666669</v>
      </c>
      <c r="E847" s="1"/>
    </row>
    <row r="848" spans="1:5">
      <c r="A848" s="22">
        <v>35.208333333333343</v>
      </c>
      <c r="B848" s="1">
        <v>30.290000000000003</v>
      </c>
      <c r="C848" s="1">
        <v>21.506666666666664</v>
      </c>
      <c r="D848" s="1">
        <v>17.433333333333334</v>
      </c>
      <c r="E848" s="1"/>
    </row>
    <row r="849" spans="1:5">
      <c r="A849" s="22">
        <v>35.25</v>
      </c>
      <c r="B849" s="1">
        <v>30.850000000000005</v>
      </c>
      <c r="C849" s="1">
        <v>22.546666666666667</v>
      </c>
      <c r="D849" s="1">
        <v>17.783333333333335</v>
      </c>
      <c r="E849" s="1"/>
    </row>
    <row r="850" spans="1:5">
      <c r="A850" s="22">
        <v>35.291666666666657</v>
      </c>
      <c r="B850" s="1">
        <v>30.720000000000002</v>
      </c>
      <c r="C850" s="1">
        <v>23.353333333333335</v>
      </c>
      <c r="D850" s="1">
        <v>18.190000000000001</v>
      </c>
      <c r="E850" s="1"/>
    </row>
    <row r="851" spans="1:5">
      <c r="A851" s="22">
        <v>35.333333333333343</v>
      </c>
      <c r="B851" s="1">
        <v>30.25</v>
      </c>
      <c r="C851" s="1">
        <v>23.916666666666668</v>
      </c>
      <c r="D851" s="1">
        <v>18.63666666666667</v>
      </c>
      <c r="E851" s="1"/>
    </row>
    <row r="852" spans="1:5">
      <c r="A852" s="22">
        <v>35.375</v>
      </c>
      <c r="B852" s="1">
        <v>29.450000000000003</v>
      </c>
      <c r="C852" s="1">
        <v>24.243333333333336</v>
      </c>
      <c r="D852" s="1">
        <v>19.076666666666668</v>
      </c>
      <c r="E852" s="1"/>
    </row>
    <row r="853" spans="1:5">
      <c r="A853" s="22">
        <v>35.416666666666657</v>
      </c>
      <c r="B853" s="1">
        <v>28.040000000000003</v>
      </c>
      <c r="C853" s="1">
        <v>24.326666666666668</v>
      </c>
      <c r="D853" s="1">
        <v>19.456666666666667</v>
      </c>
      <c r="E853" s="1"/>
    </row>
    <row r="854" spans="1:5">
      <c r="A854" s="22">
        <v>35.458333333333343</v>
      </c>
      <c r="B854" s="1">
        <v>26.22</v>
      </c>
      <c r="C854" s="1">
        <v>24.133333333333336</v>
      </c>
      <c r="D854" s="1">
        <v>19.72</v>
      </c>
      <c r="E854" s="1"/>
    </row>
    <row r="855" spans="1:5">
      <c r="A855" s="22">
        <v>35.5</v>
      </c>
      <c r="B855" s="1">
        <v>24.070000000000004</v>
      </c>
      <c r="C855" s="1">
        <v>23.686666666666667</v>
      </c>
      <c r="D855" s="1">
        <v>19.893333333333331</v>
      </c>
      <c r="E855" s="1"/>
    </row>
    <row r="856" spans="1:5">
      <c r="A856" s="22">
        <v>35.541666666666657</v>
      </c>
      <c r="B856" s="1">
        <v>22.23</v>
      </c>
      <c r="C856" s="1">
        <v>23.173333333333336</v>
      </c>
      <c r="D856" s="1">
        <v>20.069999999999997</v>
      </c>
      <c r="E856" s="1"/>
    </row>
    <row r="857" spans="1:5">
      <c r="A857" s="22">
        <v>35.583333333333343</v>
      </c>
      <c r="B857" s="1">
        <v>20.766666666666669</v>
      </c>
      <c r="C857" s="1">
        <v>22.536666666666665</v>
      </c>
      <c r="D857" s="1">
        <v>20.123333333333331</v>
      </c>
      <c r="E857" s="1"/>
    </row>
    <row r="858" spans="1:5">
      <c r="A858" s="22">
        <v>35.625</v>
      </c>
      <c r="B858" s="1">
        <v>19.616666666666667</v>
      </c>
      <c r="C858" s="1">
        <v>21.873333333333335</v>
      </c>
      <c r="D858" s="1">
        <v>20.126666666666665</v>
      </c>
      <c r="E858" s="1"/>
    </row>
    <row r="859" spans="1:5">
      <c r="A859" s="22">
        <v>35.666666666666657</v>
      </c>
      <c r="B859" s="1">
        <v>18.66333333333333</v>
      </c>
      <c r="C859" s="1">
        <v>21.223333333333333</v>
      </c>
      <c r="D859" s="1">
        <v>20.056666666666668</v>
      </c>
      <c r="E859" s="1"/>
    </row>
    <row r="860" spans="1:5">
      <c r="A860" s="22">
        <v>35.708333333333343</v>
      </c>
      <c r="B860" s="1">
        <v>17.863333333333333</v>
      </c>
      <c r="C860" s="1">
        <v>20.623333333333331</v>
      </c>
      <c r="D860" s="1">
        <v>19.946666666666669</v>
      </c>
      <c r="E860" s="1"/>
    </row>
    <row r="861" spans="1:5">
      <c r="A861" s="22">
        <v>35.75</v>
      </c>
      <c r="B861" s="1">
        <v>17.263333333333332</v>
      </c>
      <c r="C861" s="1">
        <v>20.053333333333331</v>
      </c>
      <c r="D861" s="1">
        <v>19.79</v>
      </c>
      <c r="E861" s="1"/>
    </row>
    <row r="862" spans="1:5">
      <c r="A862" s="22">
        <v>35.791666666666657</v>
      </c>
      <c r="B862" s="1">
        <v>16.613333333333333</v>
      </c>
      <c r="C862" s="1">
        <v>19.543333333333337</v>
      </c>
      <c r="D862" s="1">
        <v>19.62</v>
      </c>
      <c r="E862" s="1"/>
    </row>
    <row r="863" spans="1:5">
      <c r="A863" s="22">
        <v>35.833333333333343</v>
      </c>
      <c r="B863" s="1">
        <v>15.986666666666665</v>
      </c>
      <c r="C863" s="1">
        <v>19.05</v>
      </c>
      <c r="D863" s="1">
        <v>19.426666666666666</v>
      </c>
      <c r="E863" s="1"/>
    </row>
    <row r="864" spans="1:5">
      <c r="A864" s="22">
        <v>35.875</v>
      </c>
      <c r="B864" s="1">
        <v>15.466666666666669</v>
      </c>
      <c r="C864" s="1">
        <v>18.59333333333333</v>
      </c>
      <c r="D864" s="1">
        <v>19.223333333333333</v>
      </c>
      <c r="E864" s="1"/>
    </row>
    <row r="865" spans="1:5">
      <c r="A865" s="22">
        <v>35.916666666666657</v>
      </c>
      <c r="B865" s="1">
        <v>15.88</v>
      </c>
      <c r="C865" s="1">
        <v>18.186666666666667</v>
      </c>
      <c r="D865" s="1">
        <v>18.986666666666665</v>
      </c>
      <c r="E865" s="1"/>
    </row>
    <row r="866" spans="1:5">
      <c r="A866" s="22">
        <v>35.958333333333343</v>
      </c>
      <c r="B866" s="1">
        <v>17.626666666666669</v>
      </c>
      <c r="C866" s="1">
        <v>18.003333333333334</v>
      </c>
      <c r="D866" s="1">
        <v>18.763333333333332</v>
      </c>
      <c r="E866" s="1"/>
    </row>
    <row r="867" spans="1:5">
      <c r="A867" s="22">
        <v>36</v>
      </c>
      <c r="B867" s="1">
        <v>20.12</v>
      </c>
      <c r="C867" s="1">
        <v>18.153333333333332</v>
      </c>
      <c r="D867" s="1">
        <v>18.553333333333331</v>
      </c>
      <c r="E867" s="1"/>
    </row>
    <row r="868" spans="1:5">
      <c r="A868" s="22">
        <v>36.041666666666657</v>
      </c>
      <c r="B868" s="1">
        <v>22.49</v>
      </c>
      <c r="C868" s="1">
        <v>18.633333333333333</v>
      </c>
      <c r="D868" s="1">
        <v>18.403333333333332</v>
      </c>
      <c r="E868" s="1"/>
    </row>
    <row r="869" spans="1:5">
      <c r="A869" s="22">
        <v>36.083333333333343</v>
      </c>
      <c r="B869" s="1">
        <v>25.723333333333333</v>
      </c>
      <c r="C869" s="1">
        <v>19.363333333333333</v>
      </c>
      <c r="D869" s="1">
        <v>18.296666666666667</v>
      </c>
      <c r="E869" s="1"/>
    </row>
    <row r="870" spans="1:5">
      <c r="A870" s="22">
        <v>36.125</v>
      </c>
      <c r="B870" s="1">
        <v>28.419999999999998</v>
      </c>
      <c r="C870" s="1">
        <v>20.433333333333334</v>
      </c>
      <c r="D870" s="1">
        <v>18.266666666666669</v>
      </c>
      <c r="E870" s="1"/>
    </row>
    <row r="871" spans="1:5">
      <c r="A871" s="22">
        <v>36.166666666666657</v>
      </c>
      <c r="B871" s="1">
        <v>30.623333333333335</v>
      </c>
      <c r="C871" s="1">
        <v>21.736666666666668</v>
      </c>
      <c r="D871" s="1">
        <v>18.463333333333335</v>
      </c>
      <c r="E871" s="1"/>
    </row>
    <row r="872" spans="1:5">
      <c r="A872" s="22">
        <v>36.208333333333343</v>
      </c>
      <c r="B872" s="1">
        <v>32.396666666666668</v>
      </c>
      <c r="C872" s="1">
        <v>23.006666666666671</v>
      </c>
      <c r="D872" s="1">
        <v>18.760000000000002</v>
      </c>
      <c r="E872" s="1"/>
    </row>
    <row r="873" spans="1:5">
      <c r="A873" s="22">
        <v>36.25</v>
      </c>
      <c r="B873" s="1">
        <v>32.536666666666669</v>
      </c>
      <c r="C873" s="1">
        <v>24.09</v>
      </c>
      <c r="D873" s="1">
        <v>19.126666666666665</v>
      </c>
      <c r="E873" s="1"/>
    </row>
    <row r="874" spans="1:5">
      <c r="A874" s="22">
        <v>36.291666666666657</v>
      </c>
      <c r="B874" s="1">
        <v>32.486666666666672</v>
      </c>
      <c r="C874" s="1">
        <v>24.87</v>
      </c>
      <c r="D874" s="1">
        <v>19.493333333333336</v>
      </c>
      <c r="E874" s="1"/>
    </row>
    <row r="875" spans="1:5">
      <c r="A875" s="22">
        <v>36.333333333333343</v>
      </c>
      <c r="B875" s="1">
        <v>31.959999999999997</v>
      </c>
      <c r="C875" s="1">
        <v>25.430000000000003</v>
      </c>
      <c r="D875" s="1">
        <v>19.936666666666667</v>
      </c>
      <c r="E875" s="1"/>
    </row>
    <row r="876" spans="1:5">
      <c r="A876" s="22">
        <v>36.375</v>
      </c>
      <c r="B876" s="1">
        <v>30.75</v>
      </c>
      <c r="C876" s="1">
        <v>25.736666666666668</v>
      </c>
      <c r="D876" s="1">
        <v>20.36</v>
      </c>
      <c r="E876" s="1"/>
    </row>
    <row r="877" spans="1:5">
      <c r="A877" s="22">
        <v>36.416666666666657</v>
      </c>
      <c r="B877" s="1">
        <v>29.086666666666662</v>
      </c>
      <c r="C877" s="1">
        <v>25.64</v>
      </c>
      <c r="D877" s="1">
        <v>20.580000000000002</v>
      </c>
      <c r="E877" s="1"/>
    </row>
    <row r="878" spans="1:5">
      <c r="A878" s="22">
        <v>36.458333333333343</v>
      </c>
      <c r="B878" s="1">
        <v>26.743333333333329</v>
      </c>
      <c r="C878" s="1">
        <v>25.360000000000003</v>
      </c>
      <c r="D878" s="1">
        <v>20.833333333333332</v>
      </c>
      <c r="E878" s="1"/>
    </row>
    <row r="879" spans="1:5">
      <c r="A879" s="22">
        <v>36.5</v>
      </c>
      <c r="B879" s="1">
        <v>24.986666666666668</v>
      </c>
      <c r="C879" s="1">
        <v>24.863333333333333</v>
      </c>
      <c r="D879" s="1">
        <v>21.046666666666667</v>
      </c>
      <c r="E879" s="1"/>
    </row>
    <row r="880" spans="1:5">
      <c r="A880" s="22">
        <v>36.541666666666657</v>
      </c>
      <c r="B880" s="1">
        <v>23.77333333333333</v>
      </c>
      <c r="C880" s="1">
        <v>24.283333333333331</v>
      </c>
      <c r="D880" s="1">
        <v>21.150000000000002</v>
      </c>
      <c r="E880" s="1"/>
    </row>
    <row r="881" spans="1:5">
      <c r="A881" s="22">
        <v>36.583333333333343</v>
      </c>
      <c r="B881" s="1">
        <v>22.886666666666667</v>
      </c>
      <c r="C881" s="1">
        <v>23.72</v>
      </c>
      <c r="D881" s="1">
        <v>21.186666666666667</v>
      </c>
      <c r="E881" s="1"/>
    </row>
    <row r="882" spans="1:5">
      <c r="A882" s="22">
        <v>36.625</v>
      </c>
      <c r="B882" s="1">
        <v>22.186666666666664</v>
      </c>
      <c r="C882" s="1">
        <v>23.203333333333333</v>
      </c>
      <c r="D882" s="1">
        <v>21.166666666666668</v>
      </c>
      <c r="E882" s="1"/>
    </row>
    <row r="883" spans="1:5">
      <c r="A883" s="22">
        <v>36.666666666666657</v>
      </c>
      <c r="B883" s="1">
        <v>21.396666666666665</v>
      </c>
      <c r="C883" s="1">
        <v>22.723333333333333</v>
      </c>
      <c r="D883" s="1">
        <v>21.086666666666666</v>
      </c>
      <c r="E883" s="1"/>
    </row>
    <row r="884" spans="1:5">
      <c r="A884" s="22">
        <v>36.708333333333343</v>
      </c>
      <c r="B884" s="1">
        <v>20.803333333333331</v>
      </c>
      <c r="C884" s="1">
        <v>22.25333333333333</v>
      </c>
      <c r="D884" s="1">
        <v>21.013333333333332</v>
      </c>
      <c r="E884" s="1"/>
    </row>
    <row r="885" spans="1:5">
      <c r="A885" s="22">
        <v>36.75</v>
      </c>
      <c r="B885" s="1">
        <v>20.060000000000002</v>
      </c>
      <c r="C885" s="1">
        <v>21.84</v>
      </c>
      <c r="D885" s="1">
        <v>20.93</v>
      </c>
      <c r="E885" s="1"/>
    </row>
    <row r="886" spans="1:5">
      <c r="A886" s="22">
        <v>36.791666666666657</v>
      </c>
      <c r="B886" s="1">
        <v>19.106666666666666</v>
      </c>
      <c r="C886" s="1">
        <v>21.416666666666668</v>
      </c>
      <c r="D886" s="1">
        <v>20.823333333333334</v>
      </c>
      <c r="E886" s="1"/>
    </row>
    <row r="887" spans="1:5">
      <c r="A887" s="22">
        <v>36.833333333333343</v>
      </c>
      <c r="B887" s="1">
        <v>18.213333333333335</v>
      </c>
      <c r="C887" s="1">
        <v>20.933333333333334</v>
      </c>
      <c r="D887" s="1">
        <v>20.683333333333334</v>
      </c>
      <c r="E887" s="1"/>
    </row>
    <row r="888" spans="1:5">
      <c r="A888" s="22">
        <v>36.875</v>
      </c>
      <c r="B888" s="1">
        <v>17.416666666666668</v>
      </c>
      <c r="C888" s="1">
        <v>20.416666666666668</v>
      </c>
      <c r="D888" s="1">
        <v>20.506666666666664</v>
      </c>
      <c r="E888" s="1"/>
    </row>
    <row r="889" spans="1:5">
      <c r="A889" s="22">
        <v>36.916666666666657</v>
      </c>
      <c r="B889" s="1">
        <v>17.576666666666668</v>
      </c>
      <c r="C889" s="1">
        <v>19.933333333333334</v>
      </c>
      <c r="D889" s="1">
        <v>20.266666666666666</v>
      </c>
      <c r="E889" s="1"/>
    </row>
    <row r="890" spans="1:5">
      <c r="A890" s="22">
        <v>36.958333333333343</v>
      </c>
      <c r="B890" s="1">
        <v>19.156666666666666</v>
      </c>
      <c r="C890" s="1">
        <v>19.650000000000002</v>
      </c>
      <c r="D890" s="1">
        <v>20.026666666666667</v>
      </c>
      <c r="E890" s="1"/>
    </row>
    <row r="891" spans="1:5">
      <c r="A891" s="22">
        <v>37</v>
      </c>
      <c r="B891" s="1">
        <v>21.05</v>
      </c>
      <c r="C891" s="1">
        <v>19.693333333333332</v>
      </c>
      <c r="D891" s="1">
        <v>19.809999999999999</v>
      </c>
      <c r="E891" s="1"/>
    </row>
    <row r="892" spans="1:5">
      <c r="A892" s="22">
        <v>37.041666666666657</v>
      </c>
      <c r="B892" s="1">
        <v>23.306666666666668</v>
      </c>
      <c r="C892" s="1">
        <v>20.05</v>
      </c>
      <c r="D892" s="1">
        <v>19.649999999999999</v>
      </c>
      <c r="E892" s="1"/>
    </row>
    <row r="893" spans="1:5">
      <c r="A893" s="22">
        <v>37.083333333333343</v>
      </c>
      <c r="B893" s="1">
        <v>26.24666666666667</v>
      </c>
      <c r="C893" s="1">
        <v>20.653333333333332</v>
      </c>
      <c r="D893" s="1">
        <v>19.510000000000002</v>
      </c>
      <c r="E893" s="1"/>
    </row>
    <row r="894" spans="1:5">
      <c r="A894" s="22">
        <v>37.125</v>
      </c>
      <c r="B894" s="1">
        <v>28.91</v>
      </c>
      <c r="C894" s="1">
        <v>21.613333333333333</v>
      </c>
      <c r="D894" s="1">
        <v>19.486666666666668</v>
      </c>
      <c r="E894" s="1"/>
    </row>
    <row r="895" spans="1:5">
      <c r="A895" s="22">
        <v>37.166666666666657</v>
      </c>
      <c r="B895" s="1">
        <v>30.72666666666667</v>
      </c>
      <c r="C895" s="1">
        <v>22.783333333333331</v>
      </c>
      <c r="D895" s="1">
        <v>19.656666666666666</v>
      </c>
      <c r="E895" s="1"/>
    </row>
    <row r="896" spans="1:5">
      <c r="A896" s="22">
        <v>37.208333333333343</v>
      </c>
      <c r="B896" s="1">
        <v>32.063333333333333</v>
      </c>
      <c r="C896" s="1">
        <v>23.886666666666667</v>
      </c>
      <c r="D896" s="1">
        <v>19.893333333333334</v>
      </c>
      <c r="E896" s="1"/>
    </row>
    <row r="897" spans="1:5">
      <c r="A897" s="22">
        <v>37.25</v>
      </c>
      <c r="B897" s="1">
        <v>32.743333333333332</v>
      </c>
      <c r="C897" s="1">
        <v>24.83</v>
      </c>
      <c r="D897" s="1">
        <v>20.206666666666667</v>
      </c>
      <c r="E897" s="1"/>
    </row>
    <row r="898" spans="1:5">
      <c r="A898" s="22">
        <v>37.291666666666657</v>
      </c>
      <c r="B898" s="1">
        <v>32.983333333333327</v>
      </c>
      <c r="C898" s="1">
        <v>25.583333333333332</v>
      </c>
      <c r="D898" s="1">
        <v>20.529999999999998</v>
      </c>
      <c r="E898" s="1"/>
    </row>
    <row r="899" spans="1:5">
      <c r="A899" s="22">
        <v>37.333333333333343</v>
      </c>
      <c r="B899" s="1">
        <v>32.466666666666661</v>
      </c>
      <c r="C899" s="1">
        <v>26.146666666666665</v>
      </c>
      <c r="D899" s="1">
        <v>20.896666666666665</v>
      </c>
      <c r="E899" s="1"/>
    </row>
    <row r="900" spans="1:5">
      <c r="A900" s="22">
        <v>37.375</v>
      </c>
      <c r="B900" s="1">
        <v>31.053333333333331</v>
      </c>
      <c r="C900" s="1">
        <v>26.423333333333332</v>
      </c>
      <c r="D900" s="1">
        <v>21.27333333333333</v>
      </c>
      <c r="E900" s="1"/>
    </row>
    <row r="901" spans="1:5">
      <c r="A901" s="22">
        <v>37.416666666666657</v>
      </c>
      <c r="B901" s="1">
        <v>29.090000000000003</v>
      </c>
      <c r="C901" s="1">
        <v>26.333333333333332</v>
      </c>
      <c r="D901" s="1">
        <v>21.546666666666667</v>
      </c>
      <c r="E901" s="1"/>
    </row>
    <row r="902" spans="1:5">
      <c r="A902" s="22">
        <v>37.458333333333343</v>
      </c>
      <c r="B902" s="1">
        <v>26.763333333333332</v>
      </c>
      <c r="C902" s="1">
        <v>25.983333333333334</v>
      </c>
      <c r="D902" s="1">
        <v>21.766666666666669</v>
      </c>
      <c r="E902" s="1"/>
    </row>
    <row r="903" spans="1:5">
      <c r="A903" s="22">
        <v>37.5</v>
      </c>
      <c r="B903" s="1">
        <v>24.58</v>
      </c>
      <c r="C903" s="1">
        <v>25.353333333333335</v>
      </c>
      <c r="D903" s="1">
        <v>21.886666666666667</v>
      </c>
      <c r="E903" s="1"/>
    </row>
    <row r="904" spans="1:5">
      <c r="A904" s="22">
        <v>37.541666666666657</v>
      </c>
      <c r="B904" s="1">
        <v>22.956666666666667</v>
      </c>
      <c r="C904" s="1">
        <v>24.650000000000002</v>
      </c>
      <c r="D904" s="1">
        <v>21.963333333333335</v>
      </c>
      <c r="E904" s="1"/>
    </row>
    <row r="905" spans="1:5">
      <c r="A905" s="22">
        <v>37.583333333333343</v>
      </c>
      <c r="B905" s="1">
        <v>21.703333333333333</v>
      </c>
      <c r="C905" s="1">
        <v>23.923333333333336</v>
      </c>
      <c r="D905" s="1">
        <v>21.956666666666667</v>
      </c>
      <c r="E905" s="1"/>
    </row>
    <row r="906" spans="1:5">
      <c r="A906" s="22">
        <v>37.625</v>
      </c>
      <c r="B906" s="1">
        <v>20.556666666666668</v>
      </c>
      <c r="C906" s="1">
        <v>23.236666666666668</v>
      </c>
      <c r="D906" s="1">
        <v>21.900000000000002</v>
      </c>
      <c r="E906" s="1"/>
    </row>
    <row r="907" spans="1:5">
      <c r="A907" s="22">
        <v>37.666666666666657</v>
      </c>
      <c r="B907" s="1">
        <v>19.556666666666668</v>
      </c>
      <c r="C907" s="1">
        <v>22.573333333333334</v>
      </c>
      <c r="D907" s="1">
        <v>21.790000000000003</v>
      </c>
      <c r="E907" s="1"/>
    </row>
    <row r="908" spans="1:5">
      <c r="A908" s="22">
        <v>37.708333333333343</v>
      </c>
      <c r="B908" s="1">
        <v>18.739999999999998</v>
      </c>
      <c r="C908" s="1">
        <v>21.929999999999996</v>
      </c>
      <c r="D908" s="1">
        <v>21.613333333333333</v>
      </c>
      <c r="E908" s="1"/>
    </row>
    <row r="909" spans="1:5">
      <c r="A909" s="22">
        <v>37.75</v>
      </c>
      <c r="B909" s="1">
        <v>18.043333333333333</v>
      </c>
      <c r="C909" s="1">
        <v>21.33</v>
      </c>
      <c r="D909" s="1">
        <v>21.413333333333338</v>
      </c>
      <c r="E909" s="1"/>
    </row>
    <row r="910" spans="1:5">
      <c r="A910" s="22">
        <v>37.791666666666657</v>
      </c>
      <c r="B910" s="1">
        <v>17.489999999999998</v>
      </c>
      <c r="C910" s="1">
        <v>20.77</v>
      </c>
      <c r="D910" s="1">
        <v>21.183333333333334</v>
      </c>
      <c r="E910" s="1"/>
    </row>
    <row r="911" spans="1:5">
      <c r="A911" s="22">
        <v>37.833333333333343</v>
      </c>
      <c r="B911" s="1">
        <v>17.013333333333332</v>
      </c>
      <c r="C911" s="1">
        <v>20.273333333333333</v>
      </c>
      <c r="D911" s="1">
        <v>20.966666666666669</v>
      </c>
      <c r="E911" s="1"/>
    </row>
    <row r="912" spans="1:5">
      <c r="A912" s="22">
        <v>37.875</v>
      </c>
      <c r="B912" s="1">
        <v>16.64</v>
      </c>
      <c r="C912" s="1">
        <v>19.813333333333333</v>
      </c>
      <c r="D912" s="1">
        <v>20.72666666666667</v>
      </c>
      <c r="E912" s="1"/>
    </row>
    <row r="913" spans="1:5">
      <c r="A913" s="22">
        <v>37.916666666666657</v>
      </c>
      <c r="B913" s="1">
        <v>16.766666666666666</v>
      </c>
      <c r="C913" s="1">
        <v>19.393333333333334</v>
      </c>
      <c r="D913" s="1">
        <v>20.446666666666665</v>
      </c>
      <c r="E913" s="1"/>
    </row>
    <row r="914" spans="1:5">
      <c r="A914" s="22">
        <v>37.958333333333343</v>
      </c>
      <c r="B914" s="1">
        <v>18.083333333333332</v>
      </c>
      <c r="C914" s="1">
        <v>19.176666666666666</v>
      </c>
      <c r="D914" s="1">
        <v>20.209999999999997</v>
      </c>
      <c r="E914" s="1"/>
    </row>
    <row r="915" spans="1:5">
      <c r="A915" s="22">
        <v>38</v>
      </c>
      <c r="B915" s="1">
        <v>20.08666666666667</v>
      </c>
      <c r="C915" s="1">
        <v>19.223333333333333</v>
      </c>
      <c r="D915" s="1">
        <v>19.99666666666667</v>
      </c>
      <c r="E915" s="1"/>
    </row>
    <row r="916" spans="1:5">
      <c r="A916" s="22">
        <v>38.041666666666657</v>
      </c>
      <c r="B916" s="1">
        <v>21.893333333333331</v>
      </c>
      <c r="C916" s="1">
        <v>19.576666666666668</v>
      </c>
      <c r="D916" s="1">
        <v>19.813333333333333</v>
      </c>
      <c r="E916" s="1"/>
    </row>
    <row r="917" spans="1:5">
      <c r="A917" s="22">
        <v>38.083333333333343</v>
      </c>
      <c r="B917" s="1">
        <v>23.459999999999997</v>
      </c>
      <c r="C917" s="1">
        <v>20.086666666666666</v>
      </c>
      <c r="D917" s="1">
        <v>19.689999999999998</v>
      </c>
      <c r="E917" s="1"/>
    </row>
    <row r="918" spans="1:5">
      <c r="A918" s="22">
        <v>38.125</v>
      </c>
      <c r="B918" s="1">
        <v>25.013333333333335</v>
      </c>
      <c r="C918" s="1">
        <v>20.736666666666665</v>
      </c>
      <c r="D918" s="1">
        <v>19.666666666666668</v>
      </c>
      <c r="E918" s="1"/>
    </row>
    <row r="919" spans="1:5">
      <c r="A919" s="22">
        <v>38.166666666666657</v>
      </c>
      <c r="B919" s="1">
        <v>25.316666666666666</v>
      </c>
      <c r="C919" s="1">
        <v>21.396666666666665</v>
      </c>
      <c r="D919" s="1">
        <v>19.720000000000002</v>
      </c>
      <c r="E919" s="1"/>
    </row>
    <row r="920" spans="1:5">
      <c r="A920" s="22">
        <v>38.208333333333343</v>
      </c>
      <c r="B920" s="1">
        <v>25.173333333333332</v>
      </c>
      <c r="C920" s="1">
        <v>21.866666666666664</v>
      </c>
      <c r="D920" s="1">
        <v>19.83666666666667</v>
      </c>
      <c r="E920" s="1"/>
    </row>
    <row r="921" spans="1:5">
      <c r="A921" s="22">
        <v>38.25</v>
      </c>
      <c r="B921" s="1">
        <v>25.556666666666668</v>
      </c>
      <c r="C921" s="1">
        <v>22.16333333333333</v>
      </c>
      <c r="D921" s="1">
        <v>19.96</v>
      </c>
      <c r="E921" s="1"/>
    </row>
    <row r="922" spans="1:5">
      <c r="A922" s="22">
        <v>38.291666666666657</v>
      </c>
      <c r="B922" s="1">
        <v>25.766666666666666</v>
      </c>
      <c r="C922" s="1">
        <v>22.453333333333337</v>
      </c>
      <c r="D922" s="1">
        <v>20.096666666666668</v>
      </c>
      <c r="E922" s="1"/>
    </row>
    <row r="923" spans="1:5">
      <c r="A923" s="22">
        <v>38.333333333333343</v>
      </c>
      <c r="B923" s="1">
        <v>25.653333333333332</v>
      </c>
      <c r="C923" s="1">
        <v>22.689999999999998</v>
      </c>
      <c r="D923" s="1">
        <v>20.22</v>
      </c>
      <c r="E923" s="1"/>
    </row>
    <row r="924" spans="1:5">
      <c r="A924" s="22">
        <v>38.375</v>
      </c>
      <c r="B924" s="1">
        <v>25.043333333333333</v>
      </c>
      <c r="C924" s="1">
        <v>22.843333333333334</v>
      </c>
      <c r="D924" s="1">
        <v>20.34</v>
      </c>
      <c r="E924" s="1"/>
    </row>
    <row r="925" spans="1:5">
      <c r="A925" s="22">
        <v>38.416666666666657</v>
      </c>
      <c r="B925" s="1">
        <v>24.646666666666665</v>
      </c>
      <c r="C925" s="1">
        <v>22.86</v>
      </c>
      <c r="D925" s="1">
        <v>20.463333333333335</v>
      </c>
      <c r="E925" s="1"/>
    </row>
    <row r="926" spans="1:5">
      <c r="A926" s="22">
        <v>38.458333333333343</v>
      </c>
      <c r="B926" s="1">
        <v>23.666666666666668</v>
      </c>
      <c r="C926" s="1">
        <v>22.776666666666667</v>
      </c>
      <c r="D926" s="1">
        <v>20.553333333333331</v>
      </c>
      <c r="E926" s="1"/>
    </row>
    <row r="927" spans="1:5">
      <c r="A927" s="22">
        <v>38.5</v>
      </c>
      <c r="B927" s="1">
        <v>22.55</v>
      </c>
      <c r="C927" s="1">
        <v>22.570000000000004</v>
      </c>
      <c r="D927" s="1">
        <v>20.636666666666667</v>
      </c>
      <c r="E927" s="1"/>
    </row>
    <row r="928" spans="1:5">
      <c r="A928" s="22">
        <v>38.541666666666657</v>
      </c>
      <c r="B928" s="1">
        <v>21.77</v>
      </c>
      <c r="C928" s="1">
        <v>22.276666666666667</v>
      </c>
      <c r="D928" s="1">
        <v>20.683333333333334</v>
      </c>
      <c r="E928" s="1"/>
    </row>
    <row r="929" spans="1:5">
      <c r="A929" s="22">
        <v>38.583333333333343</v>
      </c>
      <c r="B929" s="1">
        <v>21.040000000000003</v>
      </c>
      <c r="C929" s="1">
        <v>21.95</v>
      </c>
      <c r="D929" s="1">
        <v>20.683333333333334</v>
      </c>
      <c r="E929" s="1"/>
    </row>
    <row r="930" spans="1:5">
      <c r="A930" s="22">
        <v>38.625</v>
      </c>
      <c r="B930" s="1">
        <v>20.333333333333332</v>
      </c>
      <c r="C930" s="1">
        <v>21.59</v>
      </c>
      <c r="D930" s="1">
        <v>20.646666666666665</v>
      </c>
      <c r="E930" s="1"/>
    </row>
    <row r="931" spans="1:5">
      <c r="A931" s="22">
        <v>38.666666666666657</v>
      </c>
      <c r="B931" s="1">
        <v>19.626666666666669</v>
      </c>
      <c r="C931" s="1">
        <v>21.236666666666668</v>
      </c>
      <c r="D931" s="1">
        <v>20.603333333333332</v>
      </c>
      <c r="E931" s="1"/>
    </row>
    <row r="932" spans="1:5">
      <c r="A932" s="22">
        <v>38.708333333333343</v>
      </c>
      <c r="B932" s="1">
        <v>19.256666666666664</v>
      </c>
      <c r="C932" s="1">
        <v>20.87</v>
      </c>
      <c r="D932" s="1">
        <v>20.52</v>
      </c>
      <c r="E932" s="1"/>
    </row>
    <row r="933" spans="1:5">
      <c r="A933" s="22">
        <v>38.75</v>
      </c>
      <c r="B933" s="1">
        <v>18.926666666666666</v>
      </c>
      <c r="C933" s="1">
        <v>20.54</v>
      </c>
      <c r="D933" s="1">
        <v>20.41333333333333</v>
      </c>
      <c r="E933" s="1"/>
    </row>
    <row r="934" spans="1:5">
      <c r="A934" s="22">
        <v>38.791666666666657</v>
      </c>
      <c r="B934" s="1">
        <v>18.73</v>
      </c>
      <c r="C934" s="1">
        <v>20.253333333333334</v>
      </c>
      <c r="D934" s="1">
        <v>20.293333333333333</v>
      </c>
      <c r="E934" s="1"/>
    </row>
    <row r="935" spans="1:5">
      <c r="A935" s="22">
        <v>38.833333333333343</v>
      </c>
      <c r="B935" s="1">
        <v>18.606666666666666</v>
      </c>
      <c r="C935" s="1">
        <v>20.010000000000002</v>
      </c>
      <c r="D935" s="1">
        <v>20.163333333333334</v>
      </c>
      <c r="E935" s="1"/>
    </row>
    <row r="936" spans="1:5">
      <c r="A936" s="22">
        <v>38.875</v>
      </c>
      <c r="B936" s="1">
        <v>18.5</v>
      </c>
      <c r="C936" s="1">
        <v>19.809999999999999</v>
      </c>
      <c r="D936" s="1">
        <v>20.040000000000003</v>
      </c>
      <c r="E936" s="1"/>
    </row>
    <row r="937" spans="1:5">
      <c r="A937" s="22">
        <v>38.916666666666657</v>
      </c>
      <c r="B937" s="1">
        <v>18.509999999999998</v>
      </c>
      <c r="C937" s="1">
        <v>19.63</v>
      </c>
      <c r="D937" s="1">
        <v>19.91</v>
      </c>
      <c r="E937" s="1"/>
    </row>
    <row r="938" spans="1:5">
      <c r="A938" s="22">
        <v>38.958333333333343</v>
      </c>
      <c r="B938" s="1">
        <v>18.603333333333332</v>
      </c>
      <c r="C938" s="1">
        <v>19.5</v>
      </c>
      <c r="D938" s="1">
        <v>19.793333333333333</v>
      </c>
      <c r="E938" s="1"/>
    </row>
    <row r="939" spans="1:5">
      <c r="A939" s="22">
        <v>39</v>
      </c>
      <c r="B939" s="1">
        <v>19.263333333333332</v>
      </c>
      <c r="C939" s="1">
        <v>19.426666666666666</v>
      </c>
      <c r="D939" s="1">
        <v>19.680000000000003</v>
      </c>
      <c r="E939" s="1"/>
    </row>
    <row r="940" spans="1:5">
      <c r="A940" s="22">
        <v>39.041666666666657</v>
      </c>
      <c r="B940" s="1">
        <v>21.076666666666668</v>
      </c>
      <c r="C940" s="1">
        <v>19.52</v>
      </c>
      <c r="D940" s="1">
        <v>19.573333333333334</v>
      </c>
      <c r="E940" s="1"/>
    </row>
    <row r="941" spans="1:5">
      <c r="A941" s="22">
        <v>39.083333333333343</v>
      </c>
      <c r="B941" s="1">
        <v>24.099999999999998</v>
      </c>
      <c r="C941" s="1">
        <v>19.930000000000003</v>
      </c>
      <c r="D941" s="1">
        <v>19.47</v>
      </c>
      <c r="E941" s="1"/>
    </row>
    <row r="942" spans="1:5">
      <c r="A942" s="22">
        <v>39.125</v>
      </c>
      <c r="B942" s="1">
        <v>25.2</v>
      </c>
      <c r="C942" s="1">
        <v>20.669999999999998</v>
      </c>
      <c r="D942" s="1">
        <v>19.443333333333332</v>
      </c>
      <c r="E942" s="1"/>
    </row>
    <row r="943" spans="1:5">
      <c r="A943" s="22">
        <v>39.166666666666657</v>
      </c>
      <c r="B943" s="1">
        <v>25.756666666666664</v>
      </c>
      <c r="C943" s="1">
        <v>21.353333333333335</v>
      </c>
      <c r="D943" s="1">
        <v>19.503333333333334</v>
      </c>
      <c r="E943" s="1"/>
    </row>
    <row r="944" spans="1:5">
      <c r="A944" s="22">
        <v>39.208333333333343</v>
      </c>
      <c r="B944" s="1">
        <v>26.233333333333334</v>
      </c>
      <c r="C944" s="1">
        <v>21.900000000000002</v>
      </c>
      <c r="D944" s="1">
        <v>19.64</v>
      </c>
      <c r="E944" s="1"/>
    </row>
    <row r="945" spans="1:5">
      <c r="A945" s="22">
        <v>39.25</v>
      </c>
      <c r="B945" s="1">
        <v>28.046666666666667</v>
      </c>
      <c r="C945" s="1">
        <v>22.423333333333332</v>
      </c>
      <c r="D945" s="1">
        <v>19.773333333333337</v>
      </c>
      <c r="E945" s="1"/>
    </row>
    <row r="946" spans="1:5">
      <c r="A946" s="22">
        <v>39.291666666666657</v>
      </c>
      <c r="B946" s="1">
        <v>30.146666666666665</v>
      </c>
      <c r="C946" s="1">
        <v>23.17</v>
      </c>
      <c r="D946" s="1">
        <v>19.946666666666669</v>
      </c>
      <c r="E946" s="1"/>
    </row>
    <row r="947" spans="1:5">
      <c r="A947" s="22">
        <v>39.333333333333343</v>
      </c>
      <c r="B947" s="1">
        <v>30.733333333333334</v>
      </c>
      <c r="C947" s="1">
        <v>24.013333333333332</v>
      </c>
      <c r="D947" s="1">
        <v>20.216666666666665</v>
      </c>
      <c r="E947" s="1"/>
    </row>
    <row r="948" spans="1:5">
      <c r="A948" s="22">
        <v>39.375</v>
      </c>
      <c r="B948" s="1">
        <v>29.546666666666667</v>
      </c>
      <c r="C948" s="1">
        <v>24.593333333333334</v>
      </c>
      <c r="D948" s="1">
        <v>20.47666666666667</v>
      </c>
      <c r="E948" s="1"/>
    </row>
    <row r="949" spans="1:5">
      <c r="A949" s="22">
        <v>39.416666666666657</v>
      </c>
      <c r="B949" s="1">
        <v>28.099999999999998</v>
      </c>
      <c r="C949" s="1">
        <v>24.806666666666668</v>
      </c>
      <c r="D949" s="1">
        <v>20.773333333333333</v>
      </c>
      <c r="E949" s="1"/>
    </row>
    <row r="950" spans="1:5">
      <c r="A950" s="22">
        <v>39.458333333333343</v>
      </c>
      <c r="B950" s="1">
        <v>26.453333333333333</v>
      </c>
      <c r="C950" s="1">
        <v>24.693333333333332</v>
      </c>
      <c r="D950" s="1">
        <v>21.006666666666664</v>
      </c>
      <c r="E950" s="1"/>
    </row>
    <row r="951" spans="1:5">
      <c r="A951" s="22">
        <v>39.5</v>
      </c>
      <c r="B951" s="1">
        <v>24.53</v>
      </c>
      <c r="C951" s="1">
        <v>24.356666666666666</v>
      </c>
      <c r="D951" s="1">
        <v>21.186666666666667</v>
      </c>
      <c r="E951" s="1"/>
    </row>
    <row r="952" spans="1:5">
      <c r="A952" s="22">
        <v>39.541666666666657</v>
      </c>
      <c r="B952" s="1">
        <v>22.929999999999996</v>
      </c>
      <c r="C952" s="1">
        <v>23.889999999999997</v>
      </c>
      <c r="D952" s="1">
        <v>21.306666666666668</v>
      </c>
      <c r="E952" s="1"/>
    </row>
    <row r="953" spans="1:5">
      <c r="A953" s="22">
        <v>39.583333333333343</v>
      </c>
      <c r="B953" s="1">
        <v>21.833333333333332</v>
      </c>
      <c r="C953" s="1">
        <v>23.310000000000002</v>
      </c>
      <c r="D953" s="1">
        <v>21.340000000000003</v>
      </c>
      <c r="E953" s="1"/>
    </row>
    <row r="954" spans="1:5">
      <c r="A954" s="22">
        <v>39.625</v>
      </c>
      <c r="B954" s="1">
        <v>20.9</v>
      </c>
      <c r="C954" s="1">
        <v>22.77</v>
      </c>
      <c r="D954" s="1">
        <v>21.366666666666664</v>
      </c>
      <c r="E954" s="1"/>
    </row>
    <row r="955" spans="1:5">
      <c r="A955" s="22">
        <v>39.666666666666657</v>
      </c>
      <c r="B955" s="1">
        <v>20.113333333333333</v>
      </c>
      <c r="C955" s="1">
        <v>22.24</v>
      </c>
      <c r="D955" s="1">
        <v>21.3</v>
      </c>
      <c r="E955" s="1"/>
    </row>
    <row r="956" spans="1:5">
      <c r="A956" s="22">
        <v>39.708333333333343</v>
      </c>
      <c r="B956" s="1">
        <v>19.420000000000002</v>
      </c>
      <c r="C956" s="1">
        <v>21.733333333333334</v>
      </c>
      <c r="D956" s="1">
        <v>21.196666666666669</v>
      </c>
      <c r="E956" s="1"/>
    </row>
    <row r="957" spans="1:5">
      <c r="A957" s="22">
        <v>39.75</v>
      </c>
      <c r="B957" s="1">
        <v>18.98</v>
      </c>
      <c r="C957" s="1">
        <v>21.273333333333333</v>
      </c>
      <c r="D957" s="1">
        <v>21.063333333333333</v>
      </c>
      <c r="E957" s="1"/>
    </row>
    <row r="958" spans="1:5">
      <c r="A958" s="22">
        <v>39.791666666666657</v>
      </c>
      <c r="B958" s="1">
        <v>18.863333333333333</v>
      </c>
      <c r="C958" s="1">
        <v>20.849999999999998</v>
      </c>
      <c r="D958" s="1">
        <v>20.893333333333334</v>
      </c>
      <c r="E958" s="1"/>
    </row>
    <row r="959" spans="1:5">
      <c r="A959" s="22">
        <v>39.833333333333343</v>
      </c>
      <c r="B959" s="1">
        <v>18.606666666666666</v>
      </c>
      <c r="C959" s="1">
        <v>20.533333333333335</v>
      </c>
      <c r="D959" s="1">
        <v>20.736666666666668</v>
      </c>
      <c r="E959" s="1"/>
    </row>
    <row r="960" spans="1:5">
      <c r="A960" s="22">
        <v>39.875</v>
      </c>
      <c r="B960" s="1">
        <v>18.27</v>
      </c>
      <c r="C960" s="1">
        <v>20.23</v>
      </c>
      <c r="D960" s="1">
        <v>20.553333333333335</v>
      </c>
      <c r="E960" s="1"/>
    </row>
    <row r="961" spans="1:5">
      <c r="A961" s="22">
        <v>39.916666666666657</v>
      </c>
      <c r="B961" s="1">
        <v>18.483333333333334</v>
      </c>
      <c r="C961" s="1">
        <v>19.963333333333335</v>
      </c>
      <c r="D961" s="1">
        <v>20.373333333333331</v>
      </c>
      <c r="E961" s="1"/>
    </row>
    <row r="962" spans="1:5">
      <c r="A962" s="22">
        <v>39.958333333333343</v>
      </c>
      <c r="B962" s="1">
        <v>19.75</v>
      </c>
      <c r="C962" s="1">
        <v>19.816666666666666</v>
      </c>
      <c r="D962" s="1">
        <v>20.193333333333332</v>
      </c>
      <c r="E962" s="1"/>
    </row>
    <row r="963" spans="1:5">
      <c r="A963" s="22">
        <v>40</v>
      </c>
      <c r="B963" s="1">
        <v>21.573333333333334</v>
      </c>
      <c r="C963" s="1">
        <v>19.929999999999996</v>
      </c>
      <c r="D963" s="1">
        <v>20.016666666666666</v>
      </c>
      <c r="E963" s="1"/>
    </row>
    <row r="964" spans="1:5">
      <c r="A964" s="22">
        <v>40.041666666666657</v>
      </c>
      <c r="B964" s="1">
        <v>23.193333333333332</v>
      </c>
      <c r="C964" s="1">
        <v>20.293333333333333</v>
      </c>
      <c r="D964" s="1">
        <v>19.913333333333334</v>
      </c>
      <c r="E964" s="1"/>
    </row>
    <row r="965" spans="1:5">
      <c r="A965" s="22">
        <v>40.083333333333343</v>
      </c>
      <c r="B965" s="1">
        <v>25.803333333333331</v>
      </c>
      <c r="C965" s="1">
        <v>20.87</v>
      </c>
      <c r="D965" s="1">
        <v>19.86</v>
      </c>
      <c r="E965" s="1"/>
    </row>
    <row r="966" spans="1:5">
      <c r="A966" s="22">
        <v>40.125</v>
      </c>
      <c r="B966" s="1">
        <v>28.126666666666665</v>
      </c>
      <c r="C966" s="1">
        <v>21.72666666666667</v>
      </c>
      <c r="D966" s="1">
        <v>19.849999999999998</v>
      </c>
      <c r="E966" s="1"/>
    </row>
    <row r="967" spans="1:5">
      <c r="A967" s="22">
        <v>40.166666666666657</v>
      </c>
      <c r="B967" s="1">
        <v>29.83</v>
      </c>
      <c r="C967" s="1">
        <v>22.75</v>
      </c>
      <c r="D967" s="1">
        <v>19.989999999999998</v>
      </c>
      <c r="E967" s="1"/>
    </row>
    <row r="968" spans="1:5">
      <c r="A968" s="22">
        <v>40.208333333333343</v>
      </c>
      <c r="B968" s="1">
        <v>30.813333333333333</v>
      </c>
      <c r="C968" s="1">
        <v>23.716666666666669</v>
      </c>
      <c r="D968" s="1">
        <v>20.216666666666669</v>
      </c>
      <c r="E968" s="1"/>
    </row>
    <row r="969" spans="1:5">
      <c r="A969" s="22">
        <v>40.25</v>
      </c>
      <c r="B969" s="1">
        <v>31.646666666666665</v>
      </c>
      <c r="C969" s="1">
        <v>24.546666666666663</v>
      </c>
      <c r="D969" s="1">
        <v>20.483333333333331</v>
      </c>
      <c r="E969" s="1"/>
    </row>
    <row r="970" spans="1:5">
      <c r="A970" s="22">
        <v>40.291666666666657</v>
      </c>
      <c r="B970" s="1">
        <v>31.676666666666666</v>
      </c>
      <c r="C970" s="1">
        <v>25.24666666666667</v>
      </c>
      <c r="D970" s="1">
        <v>20.776666666666667</v>
      </c>
      <c r="E970" s="1"/>
    </row>
    <row r="971" spans="1:5">
      <c r="A971" s="22">
        <v>40.333333333333343</v>
      </c>
      <c r="B971" s="1">
        <v>30.87</v>
      </c>
      <c r="C971" s="1">
        <v>25.743333333333336</v>
      </c>
      <c r="D971" s="1">
        <v>21.136666666666667</v>
      </c>
      <c r="E971" s="1"/>
    </row>
    <row r="972" spans="1:5">
      <c r="A972" s="22">
        <v>40.375</v>
      </c>
      <c r="B972" s="1">
        <v>28.936666666666667</v>
      </c>
      <c r="C972" s="1">
        <v>25.88</v>
      </c>
      <c r="D972" s="1">
        <v>21.443333333333332</v>
      </c>
      <c r="E972" s="1"/>
    </row>
    <row r="973" spans="1:5">
      <c r="A973" s="22">
        <v>40.416666666666657</v>
      </c>
      <c r="B973" s="1">
        <v>26.896666666666665</v>
      </c>
      <c r="C973" s="1">
        <v>25.656666666666666</v>
      </c>
      <c r="D973" s="1">
        <v>21.689999999999998</v>
      </c>
      <c r="E973" s="1"/>
    </row>
    <row r="974" spans="1:5">
      <c r="A974" s="22">
        <v>40.458333333333343</v>
      </c>
      <c r="B974" s="1">
        <v>24.963333333333335</v>
      </c>
      <c r="C974" s="1">
        <v>25.2</v>
      </c>
      <c r="D974" s="1">
        <v>21.88</v>
      </c>
      <c r="E974" s="1"/>
    </row>
    <row r="975" spans="1:5">
      <c r="A975" s="22">
        <v>40.5</v>
      </c>
      <c r="B975" s="1">
        <v>23.22</v>
      </c>
      <c r="C975" s="1">
        <v>24.626666666666665</v>
      </c>
      <c r="D975" s="1">
        <v>21.99666666666667</v>
      </c>
      <c r="E975" s="1"/>
    </row>
    <row r="976" spans="1:5">
      <c r="A976" s="22">
        <v>40.541666666666657</v>
      </c>
      <c r="B976" s="1">
        <v>21.83</v>
      </c>
      <c r="C976" s="1">
        <v>23.943333333333332</v>
      </c>
      <c r="D976" s="1">
        <v>22.01</v>
      </c>
      <c r="E976" s="1"/>
    </row>
    <row r="977" spans="1:5">
      <c r="A977" s="22">
        <v>40.583333333333343</v>
      </c>
      <c r="B977" s="1">
        <v>20.876666666666669</v>
      </c>
      <c r="C977" s="1">
        <v>23.26</v>
      </c>
      <c r="D977" s="1">
        <v>21.959999999999997</v>
      </c>
      <c r="E977" s="1"/>
    </row>
    <row r="978" spans="1:5">
      <c r="A978" s="22">
        <v>40.625</v>
      </c>
      <c r="B978" s="1">
        <v>20.190000000000001</v>
      </c>
      <c r="C978" s="1">
        <v>22.646666666666665</v>
      </c>
      <c r="D978" s="1">
        <v>21.860000000000003</v>
      </c>
      <c r="E978" s="1"/>
    </row>
    <row r="979" spans="1:5">
      <c r="A979" s="22">
        <v>40.666666666666657</v>
      </c>
      <c r="B979" s="1">
        <v>19.510000000000002</v>
      </c>
      <c r="C979" s="1">
        <v>22.093333333333334</v>
      </c>
      <c r="D979" s="1">
        <v>21.72</v>
      </c>
      <c r="E979" s="1"/>
    </row>
    <row r="980" spans="1:5">
      <c r="A980" s="22">
        <v>40.708333333333343</v>
      </c>
      <c r="B980" s="1">
        <v>18.89</v>
      </c>
      <c r="C980" s="1">
        <v>21.586666666666662</v>
      </c>
      <c r="D980" s="1">
        <v>21.546666666666663</v>
      </c>
      <c r="E980" s="1"/>
    </row>
    <row r="981" spans="1:5">
      <c r="A981" s="22">
        <v>40.75</v>
      </c>
      <c r="B981" s="1">
        <v>18.356666666666669</v>
      </c>
      <c r="C981" s="1">
        <v>21.103333333333335</v>
      </c>
      <c r="D981" s="1">
        <v>21.356666666666666</v>
      </c>
      <c r="E981" s="1"/>
    </row>
    <row r="982" spans="1:5">
      <c r="A982" s="22">
        <v>40.791666666666657</v>
      </c>
      <c r="B982" s="1">
        <v>17.98</v>
      </c>
      <c r="C982" s="1">
        <v>20.673333333333336</v>
      </c>
      <c r="D982" s="1">
        <v>21.173333333333336</v>
      </c>
      <c r="E982" s="1"/>
    </row>
    <row r="983" spans="1:5">
      <c r="A983" s="22">
        <v>40.833333333333343</v>
      </c>
      <c r="B983" s="1">
        <v>18.003333333333334</v>
      </c>
      <c r="C983" s="1">
        <v>20.3</v>
      </c>
      <c r="D983" s="1">
        <v>20.983333333333334</v>
      </c>
      <c r="E983" s="1"/>
    </row>
    <row r="984" spans="1:5">
      <c r="A984" s="22">
        <v>40.875</v>
      </c>
      <c r="B984" s="1">
        <v>17.893333333333334</v>
      </c>
      <c r="C984" s="1">
        <v>20</v>
      </c>
      <c r="D984" s="1">
        <v>20.78</v>
      </c>
      <c r="E984" s="1"/>
    </row>
    <row r="985" spans="1:5">
      <c r="A985" s="22">
        <v>40.916666666666657</v>
      </c>
      <c r="B985" s="1">
        <v>17.829999999999998</v>
      </c>
      <c r="C985" s="1">
        <v>19.77</v>
      </c>
      <c r="D985" s="1">
        <v>20.596666666666668</v>
      </c>
      <c r="E985" s="1"/>
    </row>
    <row r="986" spans="1:5">
      <c r="A986" s="22">
        <v>40.958333333333343</v>
      </c>
      <c r="B986" s="1">
        <v>18.12</v>
      </c>
      <c r="C986" s="1">
        <v>19.59</v>
      </c>
      <c r="D986" s="1">
        <v>20.423333333333332</v>
      </c>
      <c r="E986" s="1"/>
    </row>
    <row r="987" spans="1:5">
      <c r="A987" s="22">
        <v>41</v>
      </c>
      <c r="B987" s="1">
        <v>18.943333333333335</v>
      </c>
      <c r="C987" s="1">
        <v>19.503333333333334</v>
      </c>
      <c r="D987" s="1">
        <v>20.256666666666664</v>
      </c>
      <c r="E987" s="1"/>
    </row>
    <row r="988" spans="1:5">
      <c r="A988" s="22">
        <v>41.041666666666657</v>
      </c>
      <c r="B988" s="1">
        <v>20.55</v>
      </c>
      <c r="C988" s="1">
        <v>19.583333333333332</v>
      </c>
      <c r="D988" s="1">
        <v>20.083333333333332</v>
      </c>
      <c r="E988" s="1"/>
    </row>
    <row r="989" spans="1:5">
      <c r="A989" s="22">
        <v>41.083333333333343</v>
      </c>
      <c r="B989" s="1">
        <v>23.396666666666665</v>
      </c>
      <c r="C989" s="1">
        <v>19.936666666666667</v>
      </c>
      <c r="D989" s="1">
        <v>19.913333333333334</v>
      </c>
      <c r="E989" s="1"/>
    </row>
    <row r="990" spans="1:5">
      <c r="A990" s="22">
        <v>41.125</v>
      </c>
      <c r="B990" s="1">
        <v>25.633333333333336</v>
      </c>
      <c r="C990" s="1">
        <v>20.673333333333336</v>
      </c>
      <c r="D990" s="1">
        <v>19.816666666666666</v>
      </c>
      <c r="E990" s="1"/>
    </row>
    <row r="991" spans="1:5">
      <c r="A991" s="22">
        <v>41.166666666666657</v>
      </c>
      <c r="B991" s="1">
        <v>27.286666666666665</v>
      </c>
      <c r="C991" s="1">
        <v>21.560000000000002</v>
      </c>
      <c r="D991" s="1">
        <v>19.853333333333328</v>
      </c>
      <c r="E991" s="1"/>
    </row>
    <row r="992" spans="1:5">
      <c r="A992" s="22">
        <v>41.208333333333343</v>
      </c>
      <c r="B992" s="1">
        <v>28.853333333333335</v>
      </c>
      <c r="C992" s="1">
        <v>22.47</v>
      </c>
      <c r="D992" s="1">
        <v>19.993333333333336</v>
      </c>
      <c r="E992" s="1"/>
    </row>
    <row r="993" spans="1:5">
      <c r="A993" s="22">
        <v>41.25</v>
      </c>
      <c r="B993" s="1">
        <v>30.123333333333335</v>
      </c>
      <c r="C993" s="1">
        <v>23.349999999999998</v>
      </c>
      <c r="D993" s="1">
        <v>20.180000000000003</v>
      </c>
      <c r="E993" s="1"/>
    </row>
    <row r="994" spans="1:5">
      <c r="A994" s="22">
        <v>41.291666666666657</v>
      </c>
      <c r="B994" s="1">
        <v>30.52</v>
      </c>
      <c r="C994" s="1">
        <v>24.150000000000002</v>
      </c>
      <c r="D994" s="1">
        <v>20.436666666666667</v>
      </c>
      <c r="E994" s="1"/>
    </row>
    <row r="995" spans="1:5">
      <c r="A995" s="22">
        <v>41.333333333333343</v>
      </c>
      <c r="B995" s="1">
        <v>29.930000000000003</v>
      </c>
      <c r="C995" s="1">
        <v>24.763333333333335</v>
      </c>
      <c r="D995" s="1">
        <v>20.753333333333334</v>
      </c>
      <c r="E995" s="1"/>
    </row>
    <row r="996" spans="1:5">
      <c r="A996" s="22">
        <v>41.375</v>
      </c>
      <c r="B996" s="1">
        <v>28.946666666666669</v>
      </c>
      <c r="C996" s="1">
        <v>25.080000000000002</v>
      </c>
      <c r="D996" s="1">
        <v>21.073333333333334</v>
      </c>
      <c r="E996" s="1"/>
    </row>
    <row r="997" spans="1:5">
      <c r="A997" s="22">
        <v>41.416666666666657</v>
      </c>
      <c r="B997" s="1">
        <v>27.553333333333331</v>
      </c>
      <c r="C997" s="1">
        <v>25.12</v>
      </c>
      <c r="D997" s="1">
        <v>21.363333333333333</v>
      </c>
      <c r="E997" s="1"/>
    </row>
    <row r="998" spans="1:5">
      <c r="A998" s="22">
        <v>41.458333333333343</v>
      </c>
      <c r="B998" s="1">
        <v>25.549999999999997</v>
      </c>
      <c r="C998" s="1">
        <v>24.863333333333333</v>
      </c>
      <c r="D998" s="1">
        <v>21.563333333333333</v>
      </c>
      <c r="E998" s="1"/>
    </row>
    <row r="999" spans="1:5">
      <c r="A999" s="22">
        <v>41.5</v>
      </c>
      <c r="B999" s="1">
        <v>23.456666666666667</v>
      </c>
      <c r="C999" s="1">
        <v>24.38</v>
      </c>
      <c r="D999" s="1">
        <v>21.666666666666668</v>
      </c>
      <c r="E999" s="1"/>
    </row>
    <row r="1000" spans="1:5">
      <c r="A1000" s="22">
        <v>41.541666666666657</v>
      </c>
      <c r="B1000" s="1">
        <v>21.896666666666665</v>
      </c>
      <c r="C1000" s="1">
        <v>23.77</v>
      </c>
      <c r="D1000" s="1">
        <v>21.723333333333333</v>
      </c>
      <c r="E1000" s="1"/>
    </row>
    <row r="1001" spans="1:5">
      <c r="A1001" s="22">
        <v>41.583333333333343</v>
      </c>
      <c r="B1001" s="1">
        <v>20.79</v>
      </c>
      <c r="C1001" s="1">
        <v>23.13</v>
      </c>
      <c r="D1001" s="1">
        <v>21.736666666666668</v>
      </c>
      <c r="E1001" s="1"/>
    </row>
    <row r="1002" spans="1:5">
      <c r="A1002" s="22">
        <v>41.625</v>
      </c>
      <c r="B1002" s="1">
        <v>19.903333333333332</v>
      </c>
      <c r="C1002" s="1">
        <v>22.506666666666671</v>
      </c>
      <c r="D1002" s="1">
        <v>21.669999999999998</v>
      </c>
      <c r="E1002" s="1"/>
    </row>
    <row r="1003" spans="1:5">
      <c r="A1003" s="22">
        <v>41.666666666666657</v>
      </c>
      <c r="B1003" s="1">
        <v>19.190000000000001</v>
      </c>
      <c r="C1003" s="1">
        <v>21.933333333333334</v>
      </c>
      <c r="D1003" s="1">
        <v>21.560000000000002</v>
      </c>
      <c r="E1003" s="1"/>
    </row>
    <row r="1004" spans="1:5">
      <c r="A1004" s="22">
        <v>41.708333333333343</v>
      </c>
      <c r="B1004" s="1">
        <v>18.553333333333331</v>
      </c>
      <c r="C1004" s="1">
        <v>21.400000000000002</v>
      </c>
      <c r="D1004" s="1">
        <v>21.406666666666666</v>
      </c>
      <c r="E1004" s="1"/>
    </row>
    <row r="1005" spans="1:5">
      <c r="A1005" s="22">
        <v>41.75</v>
      </c>
      <c r="B1005" s="1">
        <v>18.266666666666666</v>
      </c>
      <c r="C1005" s="1">
        <v>20.92</v>
      </c>
      <c r="D1005" s="1">
        <v>21.22</v>
      </c>
      <c r="E1005" s="1"/>
    </row>
    <row r="1006" spans="1:5">
      <c r="A1006" s="22">
        <v>41.791666666666657</v>
      </c>
      <c r="B1006" s="1">
        <v>18.053333333333335</v>
      </c>
      <c r="C1006" s="1">
        <v>20.51</v>
      </c>
      <c r="D1006" s="1">
        <v>21.036666666666665</v>
      </c>
      <c r="E1006" s="1"/>
    </row>
    <row r="1007" spans="1:5">
      <c r="A1007" s="22">
        <v>41.833333333333343</v>
      </c>
      <c r="B1007" s="1">
        <v>17.596666666666668</v>
      </c>
      <c r="C1007" s="1">
        <v>20.173333333333336</v>
      </c>
      <c r="D1007" s="1">
        <v>20.849999999999998</v>
      </c>
      <c r="E1007" s="1"/>
    </row>
    <row r="1008" spans="1:5">
      <c r="A1008" s="22">
        <v>41.875</v>
      </c>
      <c r="B1008" s="1">
        <v>17.22</v>
      </c>
      <c r="C1008" s="1">
        <v>19.823333333333334</v>
      </c>
      <c r="D1008" s="1">
        <v>20.653333333333332</v>
      </c>
      <c r="E1008" s="1"/>
    </row>
    <row r="1009" spans="1:5">
      <c r="A1009" s="22">
        <v>41.916666666666657</v>
      </c>
      <c r="B1009" s="1">
        <v>17.346666666666668</v>
      </c>
      <c r="C1009" s="1">
        <v>19.526666666666667</v>
      </c>
      <c r="D1009" s="1">
        <v>20.459999999999997</v>
      </c>
      <c r="E1009" s="1"/>
    </row>
    <row r="1010" spans="1:5">
      <c r="A1010" s="22">
        <v>41.958333333333343</v>
      </c>
      <c r="B1010" s="1">
        <v>18.673333333333336</v>
      </c>
      <c r="C1010" s="1">
        <v>19.353333333333332</v>
      </c>
      <c r="D1010" s="1">
        <v>20.260000000000002</v>
      </c>
      <c r="E1010" s="1"/>
    </row>
    <row r="1011" spans="1:5">
      <c r="A1011" s="22">
        <v>42</v>
      </c>
      <c r="B1011" s="1">
        <v>20.733333333333334</v>
      </c>
      <c r="C1011" s="1">
        <v>19.446666666666665</v>
      </c>
      <c r="D1011" s="1">
        <v>20.05</v>
      </c>
      <c r="E1011" s="1"/>
    </row>
    <row r="1012" spans="1:5">
      <c r="A1012" s="22">
        <v>42.041666666666657</v>
      </c>
      <c r="B1012" s="1">
        <v>22.993333333333329</v>
      </c>
      <c r="C1012" s="1">
        <v>19.826666666666668</v>
      </c>
      <c r="D1012" s="1">
        <v>19.873333333333331</v>
      </c>
      <c r="E1012" s="1"/>
    </row>
    <row r="1013" spans="1:5">
      <c r="A1013" s="22">
        <v>42.083333333333343</v>
      </c>
      <c r="B1013" s="1">
        <v>25.913333333333338</v>
      </c>
      <c r="C1013" s="1">
        <v>20.52333333333333</v>
      </c>
      <c r="D1013" s="1">
        <v>19.776666666666667</v>
      </c>
      <c r="E1013" s="1"/>
    </row>
    <row r="1014" spans="1:5">
      <c r="A1014" s="22">
        <v>42.125</v>
      </c>
      <c r="B1014" s="1">
        <v>28.273333333333337</v>
      </c>
      <c r="C1014" s="1">
        <v>21.53</v>
      </c>
      <c r="D1014" s="1">
        <v>19.786666666666669</v>
      </c>
      <c r="E1014" s="1"/>
    </row>
    <row r="1015" spans="1:5">
      <c r="A1015" s="22">
        <v>42.166666666666657</v>
      </c>
      <c r="B1015" s="1">
        <v>30.123333333333335</v>
      </c>
      <c r="C1015" s="1">
        <v>22.67</v>
      </c>
      <c r="D1015" s="1">
        <v>19.943333333333332</v>
      </c>
      <c r="E1015" s="1"/>
    </row>
    <row r="1016" spans="1:5">
      <c r="A1016" s="22">
        <v>42.208333333333343</v>
      </c>
      <c r="B1016" s="1">
        <v>31.433333333333337</v>
      </c>
      <c r="C1016" s="1">
        <v>23.743333333333336</v>
      </c>
      <c r="D1016" s="1">
        <v>20.186666666666667</v>
      </c>
      <c r="E1016" s="1"/>
    </row>
    <row r="1017" spans="1:5">
      <c r="A1017" s="22">
        <v>42.25</v>
      </c>
      <c r="B1017" s="1">
        <v>32.553333333333335</v>
      </c>
      <c r="C1017" s="1">
        <v>24.689999999999998</v>
      </c>
      <c r="D1017" s="1">
        <v>20.456666666666667</v>
      </c>
      <c r="E1017" s="1"/>
    </row>
    <row r="1018" spans="1:5">
      <c r="A1018" s="22">
        <v>42.291666666666657</v>
      </c>
      <c r="B1018" s="1">
        <v>32.75</v>
      </c>
      <c r="C1018" s="1">
        <v>25.540000000000003</v>
      </c>
      <c r="D1018" s="1">
        <v>20.813333333333333</v>
      </c>
      <c r="E1018" s="1"/>
    </row>
    <row r="1019" spans="1:5">
      <c r="A1019" s="22">
        <v>42.333333333333343</v>
      </c>
      <c r="B1019" s="1">
        <v>32.456666666666663</v>
      </c>
      <c r="C1019" s="1">
        <v>26.193333333333332</v>
      </c>
      <c r="D1019" s="1">
        <v>21.223333333333333</v>
      </c>
      <c r="E1019" s="1"/>
    </row>
    <row r="1020" spans="1:5">
      <c r="A1020" s="22">
        <v>42.375</v>
      </c>
      <c r="B1020" s="1">
        <v>31.570000000000004</v>
      </c>
      <c r="C1020" s="1">
        <v>26.570000000000004</v>
      </c>
      <c r="D1020" s="1">
        <v>21.623333333333335</v>
      </c>
      <c r="E1020" s="1"/>
    </row>
    <row r="1021" spans="1:5">
      <c r="A1021" s="22">
        <v>42.416666666666657</v>
      </c>
      <c r="B1021" s="1">
        <v>30.146666666666665</v>
      </c>
      <c r="C1021" s="1">
        <v>26.633333333333336</v>
      </c>
      <c r="D1021" s="1">
        <v>21.933333333333334</v>
      </c>
      <c r="E1021" s="1"/>
    </row>
    <row r="1022" spans="1:5">
      <c r="A1022" s="22">
        <v>42.458333333333343</v>
      </c>
      <c r="B1022" s="1">
        <v>27.873333333333335</v>
      </c>
      <c r="C1022" s="1">
        <v>26.406666666666666</v>
      </c>
      <c r="D1022" s="1">
        <v>22.136666666666667</v>
      </c>
      <c r="E1022" s="1"/>
    </row>
    <row r="1023" spans="1:5">
      <c r="A1023" s="22">
        <v>42.5</v>
      </c>
      <c r="B1023" s="1">
        <v>26.189999999999998</v>
      </c>
      <c r="C1023" s="1">
        <v>25.939999999999998</v>
      </c>
      <c r="D1023" s="1">
        <v>22.310000000000002</v>
      </c>
      <c r="E1023" s="1"/>
    </row>
    <row r="1024" spans="1:5">
      <c r="A1024" s="22">
        <v>42.541666666666657</v>
      </c>
      <c r="B1024" s="1">
        <v>24.893333333333331</v>
      </c>
      <c r="C1024" s="1">
        <v>25.403333333333336</v>
      </c>
      <c r="D1024" s="1">
        <v>22.436666666666667</v>
      </c>
      <c r="E1024" s="1"/>
    </row>
    <row r="1025" spans="1:5">
      <c r="A1025" s="22">
        <v>42.583333333333343</v>
      </c>
      <c r="B1025" s="1">
        <v>23.53</v>
      </c>
      <c r="C1025" s="1">
        <v>24.853333333333335</v>
      </c>
      <c r="D1025" s="1">
        <v>22.49666666666667</v>
      </c>
      <c r="E1025" s="1"/>
    </row>
    <row r="1026" spans="1:5">
      <c r="A1026" s="22">
        <v>42.625</v>
      </c>
      <c r="B1026" s="1">
        <v>22.24</v>
      </c>
      <c r="C1026" s="1">
        <v>24.26</v>
      </c>
      <c r="D1026" s="1">
        <v>22.503333333333334</v>
      </c>
      <c r="E1026" s="1"/>
    </row>
    <row r="1027" spans="1:5">
      <c r="A1027" s="22">
        <v>42.666666666666657</v>
      </c>
      <c r="B1027" s="1">
        <v>21.13</v>
      </c>
      <c r="C1027" s="1">
        <v>23.63</v>
      </c>
      <c r="D1027" s="1">
        <v>22.436666666666667</v>
      </c>
      <c r="E1027" s="1"/>
    </row>
    <row r="1028" spans="1:5">
      <c r="A1028" s="22">
        <v>42.708333333333343</v>
      </c>
      <c r="B1028" s="1">
        <v>20.2</v>
      </c>
      <c r="C1028" s="1">
        <v>23</v>
      </c>
      <c r="D1028" s="1">
        <v>22.313333333333333</v>
      </c>
      <c r="E1028" s="1"/>
    </row>
    <row r="1029" spans="1:5">
      <c r="A1029" s="22">
        <v>42.75</v>
      </c>
      <c r="B1029" s="1">
        <v>19.436666666666667</v>
      </c>
      <c r="C1029" s="1">
        <v>22.400000000000002</v>
      </c>
      <c r="D1029" s="1">
        <v>22.153333333333332</v>
      </c>
      <c r="E1029" s="1"/>
    </row>
    <row r="1030" spans="1:5">
      <c r="A1030" s="22">
        <v>42.791666666666657</v>
      </c>
      <c r="B1030" s="1">
        <v>18.796666666666667</v>
      </c>
      <c r="C1030" s="1">
        <v>21.836666666666662</v>
      </c>
      <c r="D1030" s="1">
        <v>21.973333333333333</v>
      </c>
      <c r="E1030" s="1"/>
    </row>
    <row r="1031" spans="1:5">
      <c r="A1031" s="22">
        <v>42.833333333333343</v>
      </c>
      <c r="B1031" s="1">
        <v>18.34</v>
      </c>
      <c r="C1031" s="1">
        <v>21.323333333333334</v>
      </c>
      <c r="D1031" s="1">
        <v>21.763333333333332</v>
      </c>
      <c r="E1031" s="1"/>
    </row>
    <row r="1032" spans="1:5">
      <c r="A1032" s="22">
        <v>42.875</v>
      </c>
      <c r="B1032" s="1">
        <v>17.91333333333333</v>
      </c>
      <c r="C1032" s="1">
        <v>20.866666666666667</v>
      </c>
      <c r="D1032" s="1">
        <v>21.55</v>
      </c>
      <c r="E1032" s="1"/>
    </row>
    <row r="1033" spans="1:5">
      <c r="A1033" s="22">
        <v>42.916666666666657</v>
      </c>
      <c r="B1033" s="1">
        <v>17.893333333333334</v>
      </c>
      <c r="C1033" s="1">
        <v>20.463333333333335</v>
      </c>
      <c r="D1033" s="1">
        <v>21.313333333333333</v>
      </c>
      <c r="E1033" s="1"/>
    </row>
    <row r="1034" spans="1:5">
      <c r="A1034" s="22">
        <v>42.958333333333343</v>
      </c>
      <c r="B1034" s="1">
        <v>18.946666666666669</v>
      </c>
      <c r="C1034" s="1">
        <v>20.186666666666664</v>
      </c>
      <c r="D1034" s="1">
        <v>21.08</v>
      </c>
      <c r="E1034" s="1"/>
    </row>
    <row r="1035" spans="1:5">
      <c r="A1035" s="22">
        <v>43</v>
      </c>
      <c r="B1035" s="1">
        <v>20.406666666666666</v>
      </c>
      <c r="C1035" s="1">
        <v>20.156666666666666</v>
      </c>
      <c r="D1035" s="1">
        <v>20.846666666666668</v>
      </c>
      <c r="E1035" s="1"/>
    </row>
    <row r="1036" spans="1:5">
      <c r="A1036" s="22">
        <v>43.041666666666657</v>
      </c>
      <c r="B1036" s="1">
        <v>22.496666666666666</v>
      </c>
      <c r="C1036" s="1">
        <v>20.39</v>
      </c>
      <c r="D1036" s="1">
        <v>20.666666666666668</v>
      </c>
      <c r="E1036" s="1"/>
    </row>
    <row r="1037" spans="1:5">
      <c r="A1037" s="22">
        <v>43.083333333333343</v>
      </c>
      <c r="B1037" s="1">
        <v>24.83</v>
      </c>
      <c r="C1037" s="1">
        <v>20.923333333333332</v>
      </c>
      <c r="D1037" s="1">
        <v>20.53</v>
      </c>
      <c r="E1037" s="1"/>
    </row>
    <row r="1038" spans="1:5">
      <c r="A1038" s="22">
        <v>43.125</v>
      </c>
      <c r="B1038" s="1">
        <v>26.146666666666665</v>
      </c>
      <c r="C1038" s="1">
        <v>21.683333333333334</v>
      </c>
      <c r="D1038" s="1">
        <v>20.51</v>
      </c>
      <c r="E1038" s="1"/>
    </row>
    <row r="1039" spans="1:5">
      <c r="A1039" s="22">
        <v>43.166666666666657</v>
      </c>
      <c r="B1039" s="1">
        <v>25.976666666666663</v>
      </c>
      <c r="C1039" s="1">
        <v>22.343333333333334</v>
      </c>
      <c r="D1039" s="1">
        <v>20.566666666666663</v>
      </c>
      <c r="E1039" s="1"/>
    </row>
    <row r="1040" spans="1:5">
      <c r="A1040" s="22">
        <v>43.208333333333343</v>
      </c>
      <c r="B1040" s="1">
        <v>25.099999999999998</v>
      </c>
      <c r="C1040" s="1">
        <v>22.703333333333333</v>
      </c>
      <c r="D1040" s="1">
        <v>20.68</v>
      </c>
      <c r="E1040" s="1"/>
    </row>
    <row r="1041" spans="1:5">
      <c r="A1041" s="22">
        <v>43.25</v>
      </c>
      <c r="B1041" s="1">
        <v>24.02</v>
      </c>
      <c r="C1041" s="1">
        <v>22.796666666666667</v>
      </c>
      <c r="D1041" s="1">
        <v>20.83</v>
      </c>
      <c r="E1041" s="1"/>
    </row>
    <row r="1042" spans="1:5">
      <c r="A1042" s="22">
        <v>43.291666666666657</v>
      </c>
      <c r="B1042" s="1">
        <v>23.243333333333336</v>
      </c>
      <c r="C1042" s="1">
        <v>22.680000000000003</v>
      </c>
      <c r="D1042" s="1">
        <v>20.933333333333334</v>
      </c>
      <c r="E1042" s="1"/>
    </row>
    <row r="1043" spans="1:5">
      <c r="A1043" s="22">
        <v>43.333333333333343</v>
      </c>
      <c r="B1043" s="1">
        <v>23.12</v>
      </c>
      <c r="C1043" s="1">
        <v>22.536666666666665</v>
      </c>
      <c r="D1043" s="1">
        <v>21.01</v>
      </c>
      <c r="E1043" s="1"/>
    </row>
    <row r="1044" spans="1:5">
      <c r="A1044" s="22">
        <v>43.375</v>
      </c>
      <c r="B1044" s="1">
        <v>22.41</v>
      </c>
      <c r="C1044" s="1">
        <v>22.416666666666668</v>
      </c>
      <c r="D1044" s="1">
        <v>21.076666666666668</v>
      </c>
      <c r="E1044" s="1"/>
    </row>
    <row r="1045" spans="1:5">
      <c r="A1045" s="22">
        <v>43.416666666666657</v>
      </c>
      <c r="B1045" s="1">
        <v>21.813333333333333</v>
      </c>
      <c r="C1045" s="1">
        <v>22.216666666666669</v>
      </c>
      <c r="D1045" s="1">
        <v>21.086666666666666</v>
      </c>
      <c r="E1045" s="1"/>
    </row>
    <row r="1046" spans="1:5">
      <c r="A1046" s="22">
        <v>43.458333333333343</v>
      </c>
      <c r="B1046" s="1">
        <v>21.273333333333333</v>
      </c>
      <c r="C1046" s="1">
        <v>21.983333333333334</v>
      </c>
      <c r="D1046" s="1">
        <v>21.083333333333336</v>
      </c>
      <c r="E1046" s="1"/>
    </row>
    <row r="1047" spans="1:5">
      <c r="A1047" s="22">
        <v>43.5</v>
      </c>
      <c r="B1047" s="1">
        <v>20.733333333333331</v>
      </c>
      <c r="C1047" s="1">
        <v>21.713333333333335</v>
      </c>
      <c r="D1047" s="1">
        <v>21.043333333333333</v>
      </c>
      <c r="E1047" s="1"/>
    </row>
    <row r="1048" spans="1:5">
      <c r="A1048" s="22">
        <v>43.541666666666657</v>
      </c>
      <c r="B1048" s="1">
        <v>20.216666666666669</v>
      </c>
      <c r="C1048" s="1">
        <v>21.429999999999996</v>
      </c>
      <c r="D1048" s="1">
        <v>20.966666666666665</v>
      </c>
      <c r="E1048" s="1"/>
    </row>
    <row r="1049" spans="1:5">
      <c r="A1049" s="22">
        <v>43.583333333333343</v>
      </c>
      <c r="B1049" s="1">
        <v>19.746666666666666</v>
      </c>
      <c r="C1049" s="1">
        <v>21.136666666666667</v>
      </c>
      <c r="D1049" s="1">
        <v>20.903333333333332</v>
      </c>
      <c r="E1049" s="1"/>
    </row>
    <row r="1050" spans="1:5">
      <c r="A1050" s="22">
        <v>43.625</v>
      </c>
      <c r="B1050" s="1">
        <v>19.48</v>
      </c>
      <c r="C1050" s="1">
        <v>20.863333333333333</v>
      </c>
      <c r="D1050" s="1">
        <v>20.82</v>
      </c>
      <c r="E1050" s="1"/>
    </row>
    <row r="1051" spans="1:5">
      <c r="A1051" s="22">
        <v>43.666666666666657</v>
      </c>
      <c r="B1051" s="1">
        <v>19.279999999999998</v>
      </c>
      <c r="C1051" s="1">
        <v>20.613333333333333</v>
      </c>
      <c r="D1051" s="1">
        <v>20.713333333333335</v>
      </c>
      <c r="E1051" s="1"/>
    </row>
    <row r="1052" spans="1:5">
      <c r="A1052" s="22">
        <v>43.708333333333343</v>
      </c>
      <c r="B1052" s="1">
        <v>19.113333333333333</v>
      </c>
      <c r="C1052" s="1">
        <v>20.396666666666665</v>
      </c>
      <c r="D1052" s="1">
        <v>20.599999999999998</v>
      </c>
      <c r="E1052" s="1"/>
    </row>
    <row r="1053" spans="1:5">
      <c r="A1053" s="22">
        <v>43.75</v>
      </c>
      <c r="B1053" s="1">
        <v>18.973333333333333</v>
      </c>
      <c r="C1053" s="1">
        <v>20.203333333333333</v>
      </c>
      <c r="D1053" s="1">
        <v>20.493333333333332</v>
      </c>
      <c r="E1053" s="1"/>
    </row>
    <row r="1054" spans="1:5">
      <c r="A1054" s="22">
        <v>43.791666666666657</v>
      </c>
      <c r="B1054" s="1">
        <v>18.84</v>
      </c>
      <c r="C1054" s="1">
        <v>20.04</v>
      </c>
      <c r="D1054" s="1">
        <v>20.386666666666667</v>
      </c>
      <c r="E1054" s="1"/>
    </row>
    <row r="1055" spans="1:5">
      <c r="A1055" s="22">
        <v>43.833333333333343</v>
      </c>
      <c r="B1055" s="1">
        <v>18.656666666666666</v>
      </c>
      <c r="C1055" s="1">
        <v>19.883333333333336</v>
      </c>
      <c r="D1055" s="1">
        <v>20.283333333333335</v>
      </c>
      <c r="E1055" s="1"/>
    </row>
    <row r="1056" spans="1:5">
      <c r="A1056" s="22">
        <v>43.875</v>
      </c>
      <c r="B1056" s="1">
        <v>18.453333333333333</v>
      </c>
      <c r="C1056" s="1">
        <v>19.73</v>
      </c>
      <c r="D1056" s="1">
        <v>20.176666666666666</v>
      </c>
      <c r="E1056" s="1"/>
    </row>
    <row r="1057" spans="1:5">
      <c r="A1057" s="22">
        <v>43.916666666666657</v>
      </c>
      <c r="B1057" s="1">
        <v>18.416666666666668</v>
      </c>
      <c r="C1057" s="1">
        <v>19.576666666666668</v>
      </c>
      <c r="D1057" s="1">
        <v>20.073333333333334</v>
      </c>
      <c r="E1057" s="1"/>
    </row>
    <row r="1058" spans="1:5">
      <c r="A1058" s="22">
        <v>43.958333333333343</v>
      </c>
      <c r="B1058" s="1">
        <v>18.7</v>
      </c>
      <c r="C1058" s="1">
        <v>19.47666666666667</v>
      </c>
      <c r="D1058" s="1">
        <v>19.98</v>
      </c>
      <c r="E1058" s="1"/>
    </row>
    <row r="1059" spans="1:5">
      <c r="A1059" s="22">
        <v>44</v>
      </c>
      <c r="B1059" s="1">
        <v>19.366666666666671</v>
      </c>
      <c r="C1059" s="1">
        <v>19.45</v>
      </c>
      <c r="D1059" s="1">
        <v>19.87</v>
      </c>
      <c r="E1059" s="1"/>
    </row>
    <row r="1060" spans="1:5">
      <c r="A1060" s="22">
        <v>44.041666666666657</v>
      </c>
      <c r="B1060" s="1">
        <v>20.689999999999998</v>
      </c>
      <c r="C1060" s="1">
        <v>19.569999999999997</v>
      </c>
      <c r="D1060" s="1">
        <v>19.783333333333331</v>
      </c>
      <c r="E1060" s="1"/>
    </row>
    <row r="1061" spans="1:5">
      <c r="A1061" s="22">
        <v>44.083333333333343</v>
      </c>
      <c r="B1061" s="1">
        <v>22.633333333333329</v>
      </c>
      <c r="C1061" s="1">
        <v>19.88</v>
      </c>
      <c r="D1061" s="1">
        <v>19.696666666666669</v>
      </c>
      <c r="E1061" s="1"/>
    </row>
    <row r="1062" spans="1:5">
      <c r="A1062" s="22">
        <v>44.125</v>
      </c>
      <c r="B1062" s="1">
        <v>22.819999999999997</v>
      </c>
      <c r="C1062" s="1">
        <v>20.39</v>
      </c>
      <c r="D1062" s="1">
        <v>19.7</v>
      </c>
      <c r="E1062" s="1"/>
    </row>
    <row r="1063" spans="1:5">
      <c r="A1063" s="22">
        <v>44.166666666666657</v>
      </c>
      <c r="B1063" s="1">
        <v>25.473333333333333</v>
      </c>
      <c r="C1063" s="1">
        <v>20.86</v>
      </c>
      <c r="D1063" s="1">
        <v>19.72</v>
      </c>
      <c r="E1063" s="1"/>
    </row>
    <row r="1064" spans="1:5">
      <c r="A1064" s="22">
        <v>44.208333333333343</v>
      </c>
      <c r="B1064" s="1">
        <v>27.313333333333333</v>
      </c>
      <c r="C1064" s="1">
        <v>21.613333333333333</v>
      </c>
      <c r="D1064" s="1">
        <v>19.776666666666667</v>
      </c>
      <c r="E1064" s="1"/>
    </row>
    <row r="1065" spans="1:5">
      <c r="A1065" s="22">
        <v>44.25</v>
      </c>
      <c r="B1065" s="1">
        <v>27.23</v>
      </c>
      <c r="C1065" s="1">
        <v>22.41</v>
      </c>
      <c r="D1065" s="1">
        <v>19.933333333333334</v>
      </c>
      <c r="E1065" s="1"/>
    </row>
    <row r="1066" spans="1:5">
      <c r="A1066" s="22">
        <v>44.291666666666657</v>
      </c>
      <c r="B1066" s="1">
        <v>28.583333333333332</v>
      </c>
      <c r="C1066" s="1">
        <v>23.016666666666666</v>
      </c>
      <c r="D1066" s="1">
        <v>20.126666666666665</v>
      </c>
      <c r="E1066" s="1"/>
    </row>
    <row r="1067" spans="1:5">
      <c r="A1067" s="22">
        <v>44.333333333333343</v>
      </c>
      <c r="B1067" s="1">
        <v>27.76</v>
      </c>
      <c r="C1067" s="1">
        <v>23.560000000000002</v>
      </c>
      <c r="D1067" s="1">
        <v>20.356666666666669</v>
      </c>
      <c r="E1067" s="1"/>
    </row>
    <row r="1068" spans="1:5">
      <c r="A1068" s="22">
        <v>44.375</v>
      </c>
      <c r="B1068" s="1">
        <v>27.916666666666668</v>
      </c>
      <c r="C1068" s="1">
        <v>23.926666666666666</v>
      </c>
      <c r="D1068" s="1">
        <v>20.653333333333336</v>
      </c>
      <c r="E1068" s="1"/>
    </row>
    <row r="1069" spans="1:5">
      <c r="A1069" s="22">
        <v>44.416666666666657</v>
      </c>
      <c r="B1069" s="1">
        <v>26.366666666666664</v>
      </c>
      <c r="C1069" s="1">
        <v>24.073333333333334</v>
      </c>
      <c r="D1069" s="1">
        <v>20.826666666666668</v>
      </c>
      <c r="E1069" s="1"/>
    </row>
    <row r="1070" spans="1:5">
      <c r="A1070" s="22">
        <v>44.458333333333343</v>
      </c>
      <c r="B1070" s="1">
        <v>24.929999999999996</v>
      </c>
      <c r="C1070" s="1">
        <v>23.983333333333334</v>
      </c>
      <c r="D1070" s="1">
        <v>21.05</v>
      </c>
      <c r="E1070" s="1"/>
    </row>
    <row r="1071" spans="1:5">
      <c r="A1071" s="22">
        <v>44.5</v>
      </c>
      <c r="B1071" s="1">
        <v>23.686666666666667</v>
      </c>
      <c r="C1071" s="1">
        <v>23.689999999999998</v>
      </c>
      <c r="D1071" s="1">
        <v>21.220000000000002</v>
      </c>
      <c r="E1071" s="1"/>
    </row>
    <row r="1072" spans="1:5">
      <c r="A1072" s="22">
        <v>44.541666666666657</v>
      </c>
      <c r="B1072" s="1">
        <v>22.883333333333336</v>
      </c>
      <c r="C1072" s="1">
        <v>23.316666666666666</v>
      </c>
      <c r="D1072" s="1">
        <v>21.32</v>
      </c>
      <c r="E1072" s="1"/>
    </row>
    <row r="1073" spans="1:5">
      <c r="A1073" s="22">
        <v>44.583333333333343</v>
      </c>
      <c r="B1073" s="1">
        <v>22.316666666666666</v>
      </c>
      <c r="C1073" s="1">
        <v>22.94</v>
      </c>
      <c r="D1073" s="1">
        <v>21.346666666666664</v>
      </c>
      <c r="E1073" s="1"/>
    </row>
    <row r="1074" spans="1:5">
      <c r="A1074" s="22">
        <v>44.625</v>
      </c>
      <c r="B1074" s="1">
        <v>21.77333333333333</v>
      </c>
      <c r="C1074" s="1">
        <v>22.596666666666664</v>
      </c>
      <c r="D1074" s="1">
        <v>21.330000000000002</v>
      </c>
      <c r="E1074" s="1"/>
    </row>
    <row r="1075" spans="1:5">
      <c r="A1075" s="22">
        <v>44.666666666666657</v>
      </c>
      <c r="B1075" s="1">
        <v>21.256666666666668</v>
      </c>
      <c r="C1075" s="1">
        <v>22.27</v>
      </c>
      <c r="D1075" s="1">
        <v>21.29</v>
      </c>
      <c r="E1075" s="1"/>
    </row>
    <row r="1076" spans="1:5">
      <c r="A1076" s="22">
        <v>44.708333333333343</v>
      </c>
      <c r="B1076" s="1">
        <v>20.993333333333336</v>
      </c>
      <c r="C1076" s="1">
        <v>21.95</v>
      </c>
      <c r="D1076" s="1">
        <v>21.216666666666665</v>
      </c>
      <c r="E1076" s="1"/>
    </row>
    <row r="1077" spans="1:5">
      <c r="A1077" s="22">
        <v>44.75</v>
      </c>
      <c r="B1077" s="1">
        <v>20.776666666666667</v>
      </c>
      <c r="C1077" s="1">
        <v>21.689999999999998</v>
      </c>
      <c r="D1077" s="1">
        <v>21.146666666666665</v>
      </c>
      <c r="E1077" s="1"/>
    </row>
    <row r="1078" spans="1:5">
      <c r="A1078" s="22">
        <v>44.791666666666657</v>
      </c>
      <c r="B1078" s="1">
        <v>20.313333333333333</v>
      </c>
      <c r="C1078" s="1">
        <v>21.456666666666667</v>
      </c>
      <c r="D1078" s="1">
        <v>21.06</v>
      </c>
      <c r="E1078" s="1"/>
    </row>
    <row r="1079" spans="1:5">
      <c r="A1079" s="22">
        <v>44.833333333333343</v>
      </c>
      <c r="B1079" s="1">
        <v>20.09</v>
      </c>
      <c r="C1079" s="1">
        <v>21.209999999999997</v>
      </c>
      <c r="D1079" s="1">
        <v>20.966666666666665</v>
      </c>
      <c r="E1079" s="1"/>
    </row>
    <row r="1080" spans="1:5">
      <c r="A1080" s="22">
        <v>44.875</v>
      </c>
      <c r="B1080" s="1">
        <v>20.033333333333335</v>
      </c>
      <c r="C1080" s="1">
        <v>20.99</v>
      </c>
      <c r="D1080" s="1">
        <v>20.863333333333333</v>
      </c>
      <c r="E1080" s="1"/>
    </row>
    <row r="1081" spans="1:5">
      <c r="A1081" s="22">
        <v>44.916666666666657</v>
      </c>
      <c r="B1081" s="1">
        <v>20.13</v>
      </c>
      <c r="C1081" s="1">
        <v>20.819999999999997</v>
      </c>
      <c r="D1081" s="1">
        <v>20.753333333333334</v>
      </c>
      <c r="E1081" s="1"/>
    </row>
    <row r="1082" spans="1:5">
      <c r="A1082" s="22">
        <v>44.958333333333343</v>
      </c>
      <c r="B1082" s="1">
        <v>21.02333333333333</v>
      </c>
      <c r="C1082" s="1">
        <v>20.746666666666666</v>
      </c>
      <c r="D1082" s="1">
        <v>20.66</v>
      </c>
      <c r="E1082" s="1"/>
    </row>
    <row r="1083" spans="1:5">
      <c r="A1083" s="22">
        <v>45</v>
      </c>
      <c r="B1083" s="1">
        <v>22.709999999999997</v>
      </c>
      <c r="C1083" s="1">
        <v>20.863333333333333</v>
      </c>
      <c r="D1083" s="1">
        <v>20.55</v>
      </c>
      <c r="E1083" s="1"/>
    </row>
    <row r="1084" spans="1:5">
      <c r="A1084" s="22">
        <v>45.041666666666657</v>
      </c>
      <c r="B1084" s="1">
        <v>23.91</v>
      </c>
      <c r="C1084" s="1">
        <v>21.203333333333333</v>
      </c>
      <c r="D1084" s="1">
        <v>20.49</v>
      </c>
      <c r="E1084" s="1"/>
    </row>
    <row r="1085" spans="1:5">
      <c r="A1085" s="22">
        <v>45.083333333333343</v>
      </c>
      <c r="B1085" s="1">
        <v>23.326666666666668</v>
      </c>
      <c r="C1085" s="1">
        <v>21.62</v>
      </c>
      <c r="D1085" s="1">
        <v>20.536666666666665</v>
      </c>
      <c r="E1085" s="1"/>
    </row>
    <row r="1086" spans="1:5">
      <c r="A1086" s="22">
        <v>45.125</v>
      </c>
      <c r="B1086" s="1">
        <v>22.62</v>
      </c>
      <c r="C1086" s="1">
        <v>21.803333333333331</v>
      </c>
      <c r="D1086" s="1">
        <v>20.583333333333332</v>
      </c>
      <c r="E1086" s="1"/>
    </row>
    <row r="1087" spans="1:5">
      <c r="A1087" s="22">
        <v>45.166666666666657</v>
      </c>
      <c r="B1087" s="1">
        <v>23.353333333333335</v>
      </c>
      <c r="C1087" s="1">
        <v>21.863333333333333</v>
      </c>
      <c r="D1087" s="1">
        <v>20.683333333333334</v>
      </c>
      <c r="E1087" s="1"/>
    </row>
    <row r="1088" spans="1:5">
      <c r="A1088" s="22">
        <v>45.208333333333343</v>
      </c>
      <c r="B1088" s="1">
        <v>24.923333333333336</v>
      </c>
      <c r="C1088" s="1">
        <v>22.053333333333338</v>
      </c>
      <c r="D1088" s="1">
        <v>20.713333333333335</v>
      </c>
      <c r="E1088" s="1"/>
    </row>
    <row r="1089" spans="1:5">
      <c r="A1089" s="22">
        <v>45.25</v>
      </c>
      <c r="B1089" s="1">
        <v>26.113333333333333</v>
      </c>
      <c r="C1089" s="1">
        <v>22.48</v>
      </c>
      <c r="D1089" s="1">
        <v>20.75</v>
      </c>
      <c r="E1089" s="1"/>
    </row>
    <row r="1090" spans="1:5">
      <c r="A1090" s="22">
        <v>45.291666666666657</v>
      </c>
      <c r="B1090" s="1">
        <v>26.179999999999996</v>
      </c>
      <c r="C1090" s="1">
        <v>22.959999999999997</v>
      </c>
      <c r="D1090" s="1">
        <v>20.830000000000002</v>
      </c>
      <c r="E1090" s="1"/>
    </row>
    <row r="1091" spans="1:5">
      <c r="A1091" s="22">
        <v>45.333333333333343</v>
      </c>
      <c r="B1091" s="1">
        <v>26.290000000000003</v>
      </c>
      <c r="C1091" s="1">
        <v>23.323333333333334</v>
      </c>
      <c r="D1091" s="1">
        <v>20.97666666666667</v>
      </c>
      <c r="E1091" s="1"/>
    </row>
    <row r="1092" spans="1:5">
      <c r="A1092" s="22">
        <v>45.375</v>
      </c>
      <c r="B1092" s="1">
        <v>26.613333333333333</v>
      </c>
      <c r="C1092" s="1">
        <v>23.599999999999998</v>
      </c>
      <c r="D1092" s="1">
        <v>21.14</v>
      </c>
      <c r="E1092" s="1"/>
    </row>
    <row r="1093" spans="1:5">
      <c r="A1093" s="22">
        <v>45.416666666666657</v>
      </c>
      <c r="B1093" s="1">
        <v>25.356666666666666</v>
      </c>
      <c r="C1093" s="1">
        <v>23.743333333333336</v>
      </c>
      <c r="D1093" s="1">
        <v>21.243333333333336</v>
      </c>
      <c r="E1093" s="1"/>
    </row>
    <row r="1094" spans="1:5">
      <c r="A1094" s="22">
        <v>45.458333333333343</v>
      </c>
      <c r="B1094" s="1">
        <v>24.116666666666664</v>
      </c>
      <c r="C1094" s="1">
        <v>23.66</v>
      </c>
      <c r="D1094" s="1">
        <v>21.376666666666665</v>
      </c>
      <c r="E1094" s="1"/>
    </row>
    <row r="1095" spans="1:5">
      <c r="A1095" s="22">
        <v>45.5</v>
      </c>
      <c r="B1095" s="1">
        <v>22.849999999999998</v>
      </c>
      <c r="C1095" s="1">
        <v>23.370000000000005</v>
      </c>
      <c r="D1095" s="1">
        <v>21.456666666666667</v>
      </c>
      <c r="E1095" s="1"/>
    </row>
    <row r="1096" spans="1:5">
      <c r="A1096" s="22">
        <v>45.541666666666657</v>
      </c>
      <c r="B1096" s="1">
        <v>21.900000000000002</v>
      </c>
      <c r="C1096" s="1">
        <v>22.986666666666668</v>
      </c>
      <c r="D1096" s="1">
        <v>21.5</v>
      </c>
      <c r="E1096" s="1"/>
    </row>
    <row r="1097" spans="1:5">
      <c r="A1097" s="22">
        <v>45.583333333333343</v>
      </c>
      <c r="B1097" s="1">
        <v>21.06</v>
      </c>
      <c r="C1097" s="1">
        <v>22.573333333333334</v>
      </c>
      <c r="D1097" s="1">
        <v>21.483333333333334</v>
      </c>
      <c r="E1097" s="1"/>
    </row>
    <row r="1098" spans="1:5">
      <c r="A1098" s="22">
        <v>45.625</v>
      </c>
      <c r="B1098" s="1">
        <v>20.223333333333333</v>
      </c>
      <c r="C1098" s="1">
        <v>22.146666666666665</v>
      </c>
      <c r="D1098" s="1">
        <v>21.466666666666669</v>
      </c>
      <c r="E1098" s="1"/>
    </row>
    <row r="1099" spans="1:5">
      <c r="A1099" s="22">
        <v>45.666666666666657</v>
      </c>
      <c r="B1099" s="1">
        <v>19.176666666666666</v>
      </c>
      <c r="C1099" s="1">
        <v>21.713333333333335</v>
      </c>
      <c r="D1099" s="1">
        <v>21.426666666666666</v>
      </c>
      <c r="E1099" s="1"/>
    </row>
    <row r="1100" spans="1:5">
      <c r="A1100" s="22">
        <v>45.708333333333343</v>
      </c>
      <c r="B1100" s="1">
        <v>18.196666666666669</v>
      </c>
      <c r="C1100" s="1">
        <v>21.22</v>
      </c>
      <c r="D1100" s="1">
        <v>21.320000000000004</v>
      </c>
      <c r="E1100" s="1"/>
    </row>
    <row r="1101" spans="1:5">
      <c r="A1101" s="22">
        <v>45.75</v>
      </c>
      <c r="B1101" s="1">
        <v>17.243333333333332</v>
      </c>
      <c r="C1101" s="1">
        <v>20.70333333333333</v>
      </c>
      <c r="D1101" s="1">
        <v>21.206666666666663</v>
      </c>
      <c r="E1101" s="1"/>
    </row>
    <row r="1102" spans="1:5">
      <c r="A1102" s="22">
        <v>45.791666666666657</v>
      </c>
      <c r="B1102" s="1">
        <v>16.330000000000002</v>
      </c>
      <c r="C1102" s="1">
        <v>20.150000000000002</v>
      </c>
      <c r="D1102" s="1">
        <v>21.033333333333335</v>
      </c>
      <c r="E1102" s="1"/>
    </row>
    <row r="1103" spans="1:5">
      <c r="A1103" s="22">
        <v>45.833333333333343</v>
      </c>
      <c r="B1103" s="1">
        <v>15.563333333333333</v>
      </c>
      <c r="C1103" s="1">
        <v>19.596666666666664</v>
      </c>
      <c r="D1103" s="1">
        <v>20.826666666666668</v>
      </c>
      <c r="E1103" s="1"/>
    </row>
    <row r="1104" spans="1:5">
      <c r="A1104" s="22">
        <v>45.875</v>
      </c>
      <c r="B1104" s="1">
        <v>14.9</v>
      </c>
      <c r="C1104" s="1">
        <v>19.05</v>
      </c>
      <c r="D1104" s="1">
        <v>20.603333333333335</v>
      </c>
      <c r="E1104" s="1"/>
    </row>
    <row r="1105" spans="1:5">
      <c r="A1105" s="22">
        <v>45.916666666666657</v>
      </c>
      <c r="B1105" s="1">
        <v>14.87</v>
      </c>
      <c r="C1105" s="1">
        <v>18.536666666666665</v>
      </c>
      <c r="D1105" s="1">
        <v>20.33666666666667</v>
      </c>
      <c r="E1105" s="1"/>
    </row>
    <row r="1106" spans="1:5">
      <c r="A1106" s="22">
        <v>45.958333333333343</v>
      </c>
      <c r="B1106" s="1">
        <v>15.953333333333333</v>
      </c>
      <c r="C1106" s="1">
        <v>18.213333333333335</v>
      </c>
      <c r="D1106" s="1">
        <v>20.11</v>
      </c>
      <c r="E1106" s="1"/>
    </row>
    <row r="1107" spans="1:5">
      <c r="A1107" s="22">
        <v>46</v>
      </c>
      <c r="B1107" s="1">
        <v>16.956666666666667</v>
      </c>
      <c r="C1107" s="1">
        <v>18.166666666666668</v>
      </c>
      <c r="D1107" s="1">
        <v>19.896666666666665</v>
      </c>
      <c r="E1107" s="1"/>
    </row>
    <row r="1108" spans="1:5">
      <c r="A1108" s="22">
        <v>46.041666666666657</v>
      </c>
      <c r="B1108" s="1">
        <v>18.11</v>
      </c>
      <c r="C1108" s="1">
        <v>18.27</v>
      </c>
      <c r="D1108" s="1">
        <v>19.693333333333332</v>
      </c>
      <c r="E1108" s="1"/>
    </row>
    <row r="1109" spans="1:5">
      <c r="A1109" s="22">
        <v>46.083333333333343</v>
      </c>
      <c r="B1109" s="1">
        <v>19.680000000000003</v>
      </c>
      <c r="C1109" s="1">
        <v>18.526666666666667</v>
      </c>
      <c r="D1109" s="1">
        <v>19.516666666666669</v>
      </c>
      <c r="E1109" s="1"/>
    </row>
    <row r="1110" spans="1:5">
      <c r="A1110" s="22">
        <v>46.125</v>
      </c>
      <c r="B1110" s="1">
        <v>20.436666666666667</v>
      </c>
      <c r="C1110" s="1">
        <v>18.939999999999998</v>
      </c>
      <c r="D1110" s="1">
        <v>19.41</v>
      </c>
      <c r="E1110" s="1"/>
    </row>
    <row r="1111" spans="1:5">
      <c r="A1111" s="22">
        <v>46.166666666666657</v>
      </c>
      <c r="B1111" s="1">
        <v>19.25</v>
      </c>
      <c r="C1111" s="1">
        <v>19.28</v>
      </c>
      <c r="D1111" s="1">
        <v>19.39</v>
      </c>
      <c r="E1111" s="1"/>
    </row>
    <row r="1112" spans="1:5">
      <c r="A1112" s="22">
        <v>46.208333333333343</v>
      </c>
      <c r="B1112" s="1">
        <v>20.49</v>
      </c>
      <c r="C1112" s="1">
        <v>19.363333333333333</v>
      </c>
      <c r="D1112" s="1">
        <v>19.386666666666667</v>
      </c>
      <c r="E1112" s="1"/>
    </row>
    <row r="1113" spans="1:5">
      <c r="A1113" s="22">
        <v>46.25</v>
      </c>
      <c r="B1113" s="1">
        <v>21.636666666666667</v>
      </c>
      <c r="C1113" s="1">
        <v>19.636666666666667</v>
      </c>
      <c r="D1113" s="1">
        <v>19.396666666666665</v>
      </c>
      <c r="E1113" s="1"/>
    </row>
    <row r="1114" spans="1:5">
      <c r="A1114" s="22">
        <v>46.291666666666657</v>
      </c>
      <c r="B1114" s="1">
        <v>21.486666666666668</v>
      </c>
      <c r="C1114" s="1">
        <v>19.993333333333336</v>
      </c>
      <c r="D1114" s="1">
        <v>19.41</v>
      </c>
      <c r="E1114" s="1"/>
    </row>
    <row r="1115" spans="1:5">
      <c r="A1115" s="22">
        <v>46.333333333333343</v>
      </c>
      <c r="B1115" s="1">
        <v>20.906666666666666</v>
      </c>
      <c r="C1115" s="1">
        <v>20.189999999999998</v>
      </c>
      <c r="D1115" s="1">
        <v>19.47</v>
      </c>
      <c r="E1115" s="1"/>
    </row>
    <row r="1116" spans="1:5">
      <c r="A1116" s="22">
        <v>46.375</v>
      </c>
      <c r="B1116" s="1">
        <v>21.483333333333334</v>
      </c>
      <c r="C1116" s="1">
        <v>20.276666666666667</v>
      </c>
      <c r="D1116" s="1">
        <v>19.546666666666667</v>
      </c>
      <c r="E1116" s="1"/>
    </row>
    <row r="1117" spans="1:5">
      <c r="A1117" s="22">
        <v>46.416666666666657</v>
      </c>
      <c r="B1117" s="1">
        <v>20.533333333333331</v>
      </c>
      <c r="C1117" s="1">
        <v>20.323333333333334</v>
      </c>
      <c r="D1117" s="1">
        <v>19.573333333333334</v>
      </c>
      <c r="E1117" s="1"/>
    </row>
    <row r="1118" spans="1:5">
      <c r="A1118" s="22">
        <v>46.458333333333343</v>
      </c>
      <c r="B1118" s="1">
        <v>19.806666666666668</v>
      </c>
      <c r="C1118" s="1">
        <v>20.243333333333336</v>
      </c>
      <c r="D1118" s="1">
        <v>19.603333333333335</v>
      </c>
      <c r="E1118" s="1"/>
    </row>
    <row r="1119" spans="1:5">
      <c r="A1119" s="22">
        <v>46.5</v>
      </c>
      <c r="B1119" s="1">
        <v>18.95</v>
      </c>
      <c r="C1119" s="1">
        <v>20.066666666666666</v>
      </c>
      <c r="D1119" s="1">
        <v>19.63</v>
      </c>
      <c r="E1119" s="1"/>
    </row>
    <row r="1120" spans="1:5">
      <c r="A1120" s="22">
        <v>46.541666666666657</v>
      </c>
      <c r="B1120" s="1">
        <v>18.196666666666665</v>
      </c>
      <c r="C1120" s="1">
        <v>19.796666666666667</v>
      </c>
      <c r="D1120" s="1">
        <v>19.643333333333334</v>
      </c>
      <c r="E1120" s="1"/>
    </row>
    <row r="1121" spans="1:5">
      <c r="A1121" s="22">
        <v>46.583333333333343</v>
      </c>
      <c r="B1121" s="1">
        <v>17.563333333333333</v>
      </c>
      <c r="C1121" s="1">
        <v>19.486666666666665</v>
      </c>
      <c r="D1121" s="1">
        <v>19.613333333333333</v>
      </c>
      <c r="E1121" s="1"/>
    </row>
    <row r="1122" spans="1:5">
      <c r="A1122" s="22">
        <v>46.625</v>
      </c>
      <c r="B1122" s="1">
        <v>16.580000000000002</v>
      </c>
      <c r="C1122" s="1">
        <v>19.16</v>
      </c>
      <c r="D1122" s="1">
        <v>19.57</v>
      </c>
      <c r="E1122" s="1"/>
    </row>
    <row r="1123" spans="1:5">
      <c r="A1123" s="22">
        <v>46.666666666666657</v>
      </c>
      <c r="B1123" s="1">
        <v>15.766666666666666</v>
      </c>
      <c r="C1123" s="1">
        <v>18.766666666666666</v>
      </c>
      <c r="D1123" s="1">
        <v>19.503333333333334</v>
      </c>
      <c r="E1123" s="1"/>
    </row>
    <row r="1124" spans="1:5">
      <c r="A1124" s="22">
        <v>46.708333333333343</v>
      </c>
      <c r="B1124" s="1">
        <v>15.073333333333332</v>
      </c>
      <c r="C1124" s="1">
        <v>18.333333333333332</v>
      </c>
      <c r="D1124" s="1">
        <v>19.376666666666665</v>
      </c>
      <c r="E1124" s="1"/>
    </row>
    <row r="1125" spans="1:5">
      <c r="A1125" s="22">
        <v>46.75</v>
      </c>
      <c r="B1125" s="1">
        <v>14.536666666666667</v>
      </c>
      <c r="C1125" s="1">
        <v>17.913333333333334</v>
      </c>
      <c r="D1125" s="1">
        <v>19.239999999999998</v>
      </c>
      <c r="E1125" s="1"/>
    </row>
    <row r="1126" spans="1:5">
      <c r="A1126" s="22">
        <v>46.791666666666657</v>
      </c>
      <c r="B1126" s="1">
        <v>14.123333333333335</v>
      </c>
      <c r="C1126" s="1">
        <v>17.510000000000002</v>
      </c>
      <c r="D1126" s="1">
        <v>19.073333333333334</v>
      </c>
      <c r="E1126" s="1"/>
    </row>
    <row r="1127" spans="1:5">
      <c r="A1127" s="22">
        <v>46.833333333333343</v>
      </c>
      <c r="B1127" s="1">
        <v>14.36</v>
      </c>
      <c r="C1127" s="1">
        <v>17.166666666666668</v>
      </c>
      <c r="D1127" s="1">
        <v>18.89</v>
      </c>
      <c r="E1127" s="1"/>
    </row>
    <row r="1128" spans="1:5">
      <c r="A1128" s="22">
        <v>46.875</v>
      </c>
      <c r="B1128" s="1">
        <v>14.64</v>
      </c>
      <c r="C1128" s="1">
        <v>16.946666666666669</v>
      </c>
      <c r="D1128" s="1">
        <v>18.716666666666665</v>
      </c>
      <c r="E1128" s="1"/>
    </row>
    <row r="1129" spans="1:5">
      <c r="A1129" s="22">
        <v>46.916666666666657</v>
      </c>
      <c r="B1129" s="1">
        <v>14.88</v>
      </c>
      <c r="C1129" s="1">
        <v>16.823333333333334</v>
      </c>
      <c r="D1129" s="1">
        <v>18.556666666666668</v>
      </c>
      <c r="E1129" s="1"/>
    </row>
    <row r="1130" spans="1:5">
      <c r="A1130" s="22">
        <v>46.958333333333343</v>
      </c>
      <c r="B1130" s="1">
        <v>15.6</v>
      </c>
      <c r="C1130" s="1">
        <v>16.776666666666667</v>
      </c>
      <c r="D1130" s="1">
        <v>18.400000000000002</v>
      </c>
      <c r="E1130" s="1"/>
    </row>
    <row r="1131" spans="1:5">
      <c r="A1131" s="22">
        <v>47</v>
      </c>
      <c r="B1131" s="1">
        <v>16.916666666666668</v>
      </c>
      <c r="C1131" s="1">
        <v>16.856666666666666</v>
      </c>
      <c r="D1131" s="1">
        <v>18.243333333333336</v>
      </c>
      <c r="E1131" s="1"/>
    </row>
    <row r="1132" spans="1:5">
      <c r="A1132" s="22">
        <v>47.041666666666657</v>
      </c>
      <c r="B1132" s="1">
        <v>18.39</v>
      </c>
      <c r="C1132" s="1">
        <v>17.143333333333334</v>
      </c>
      <c r="D1132" s="1">
        <v>18.139999999999997</v>
      </c>
      <c r="E1132" s="1"/>
    </row>
    <row r="1133" spans="1:5">
      <c r="A1133" s="22">
        <v>47.083333333333343</v>
      </c>
      <c r="B1133" s="1">
        <v>20.736666666666668</v>
      </c>
      <c r="C1133" s="1">
        <v>17.606666666666669</v>
      </c>
      <c r="D1133" s="1">
        <v>18.083333333333332</v>
      </c>
      <c r="E1133" s="1"/>
    </row>
    <row r="1134" spans="1:5">
      <c r="A1134" s="22">
        <v>47.125</v>
      </c>
      <c r="B1134" s="1">
        <v>23.216666666666669</v>
      </c>
      <c r="C1134" s="1">
        <v>18.333333333333332</v>
      </c>
      <c r="D1134" s="1">
        <v>18.026666666666667</v>
      </c>
      <c r="E1134" s="1"/>
    </row>
    <row r="1135" spans="1:5">
      <c r="A1135" s="22">
        <v>47.166666666666657</v>
      </c>
      <c r="B1135" s="1">
        <v>24.713333333333335</v>
      </c>
      <c r="C1135" s="1">
        <v>19.266666666666666</v>
      </c>
      <c r="D1135" s="1">
        <v>18.096666666666668</v>
      </c>
      <c r="E1135" s="1"/>
    </row>
    <row r="1136" spans="1:5">
      <c r="A1136" s="22">
        <v>47.208333333333343</v>
      </c>
      <c r="B1136" s="1">
        <v>25.493333333333329</v>
      </c>
      <c r="C1136" s="1">
        <v>20.143333333333334</v>
      </c>
      <c r="D1136" s="1">
        <v>18.25</v>
      </c>
      <c r="E1136" s="1"/>
    </row>
    <row r="1137" spans="1:5">
      <c r="A1137" s="22">
        <v>47.25</v>
      </c>
      <c r="B1137" s="1">
        <v>26.743333333333329</v>
      </c>
      <c r="C1137" s="1">
        <v>20.896666666666665</v>
      </c>
      <c r="D1137" s="1">
        <v>18.456666666666667</v>
      </c>
      <c r="E1137" s="1"/>
    </row>
    <row r="1138" spans="1:5">
      <c r="A1138" s="22">
        <v>47.291666666666657</v>
      </c>
      <c r="B1138" s="1">
        <v>27.74</v>
      </c>
      <c r="C1138" s="1">
        <v>21.643333333333334</v>
      </c>
      <c r="D1138" s="1">
        <v>18.713333333333335</v>
      </c>
      <c r="E1138" s="1"/>
    </row>
    <row r="1139" spans="1:5">
      <c r="A1139" s="22">
        <v>47.333333333333343</v>
      </c>
      <c r="B1139" s="1">
        <v>27.546666666666667</v>
      </c>
      <c r="C1139" s="1">
        <v>22.313333333333333</v>
      </c>
      <c r="D1139" s="1">
        <v>19.02</v>
      </c>
      <c r="E1139" s="1"/>
    </row>
    <row r="1140" spans="1:5">
      <c r="A1140" s="22">
        <v>47.375</v>
      </c>
      <c r="B1140" s="1">
        <v>26.763333333333332</v>
      </c>
      <c r="C1140" s="1">
        <v>22.736666666666668</v>
      </c>
      <c r="D1140" s="1">
        <v>19.353333333333335</v>
      </c>
      <c r="E1140" s="1"/>
    </row>
    <row r="1141" spans="1:5">
      <c r="A1141" s="22">
        <v>47.416666666666657</v>
      </c>
      <c r="B1141" s="1">
        <v>25.223333333333333</v>
      </c>
      <c r="C1141" s="1">
        <v>22.856666666666669</v>
      </c>
      <c r="D1141" s="1">
        <v>19.646666666666665</v>
      </c>
      <c r="E1141" s="1"/>
    </row>
    <row r="1142" spans="1:5">
      <c r="A1142" s="22">
        <v>47.458333333333343</v>
      </c>
      <c r="B1142" s="1">
        <v>23.303333333333331</v>
      </c>
      <c r="C1142" s="1">
        <v>22.669999999999998</v>
      </c>
      <c r="D1142" s="1">
        <v>19.88</v>
      </c>
      <c r="E1142" s="1"/>
    </row>
    <row r="1143" spans="1:5">
      <c r="A1143" s="22">
        <v>47.5</v>
      </c>
      <c r="B1143" s="1">
        <v>21.293333333333337</v>
      </c>
      <c r="C1143" s="1">
        <v>22.263333333333335</v>
      </c>
      <c r="D1143" s="1">
        <v>20.036666666666665</v>
      </c>
      <c r="E1143" s="1"/>
    </row>
    <row r="1144" spans="1:5">
      <c r="A1144" s="22">
        <v>47.541666666666657</v>
      </c>
      <c r="B1144" s="1">
        <v>19.843333333333334</v>
      </c>
      <c r="C1144" s="1">
        <v>21.723333333333333</v>
      </c>
      <c r="D1144" s="1">
        <v>20.12</v>
      </c>
      <c r="E1144" s="1"/>
    </row>
    <row r="1145" spans="1:5">
      <c r="A1145" s="22">
        <v>47.583333333333343</v>
      </c>
      <c r="B1145" s="1">
        <v>18.853333333333332</v>
      </c>
      <c r="C1145" s="1">
        <v>21.15</v>
      </c>
      <c r="D1145" s="1">
        <v>20.150000000000002</v>
      </c>
      <c r="E1145" s="1"/>
    </row>
    <row r="1146" spans="1:5">
      <c r="A1146" s="22">
        <v>47.625</v>
      </c>
      <c r="B1146" s="1">
        <v>18.216666666666665</v>
      </c>
      <c r="C1146" s="1">
        <v>20.586666666666666</v>
      </c>
      <c r="D1146" s="1">
        <v>20.09333333333333</v>
      </c>
      <c r="E1146" s="1"/>
    </row>
    <row r="1147" spans="1:5">
      <c r="A1147" s="22">
        <v>47.666666666666657</v>
      </c>
      <c r="B1147" s="1">
        <v>17.426666666666666</v>
      </c>
      <c r="C1147" s="1">
        <v>20.096666666666668</v>
      </c>
      <c r="D1147" s="1">
        <v>20.02</v>
      </c>
      <c r="E1147" s="1"/>
    </row>
    <row r="1148" spans="1:5">
      <c r="A1148" s="22">
        <v>47.708333333333343</v>
      </c>
      <c r="B1148" s="1">
        <v>16.646666666666668</v>
      </c>
      <c r="C1148" s="1">
        <v>19.616666666666671</v>
      </c>
      <c r="D1148" s="1">
        <v>19.906666666666666</v>
      </c>
      <c r="E1148" s="1"/>
    </row>
    <row r="1149" spans="1:5">
      <c r="A1149" s="22">
        <v>47.75</v>
      </c>
      <c r="B1149" s="1">
        <v>15.883333333333333</v>
      </c>
      <c r="C1149" s="1">
        <v>19.133333333333329</v>
      </c>
      <c r="D1149" s="1">
        <v>19.773333333333337</v>
      </c>
      <c r="E1149" s="1"/>
    </row>
    <row r="1150" spans="1:5">
      <c r="A1150" s="22">
        <v>47.791666666666657</v>
      </c>
      <c r="B1150" s="1">
        <v>15.173333333333334</v>
      </c>
      <c r="C1150" s="1">
        <v>18.650000000000002</v>
      </c>
      <c r="D1150" s="1">
        <v>19.596666666666668</v>
      </c>
      <c r="E1150" s="1"/>
    </row>
    <row r="1151" spans="1:5">
      <c r="A1151" s="22">
        <v>47.833333333333343</v>
      </c>
      <c r="B1151" s="1">
        <v>14.513333333333334</v>
      </c>
      <c r="C1151" s="1">
        <v>18.176666666666666</v>
      </c>
      <c r="D1151" s="1">
        <v>19.396666666666665</v>
      </c>
      <c r="E1151" s="1"/>
    </row>
    <row r="1152" spans="1:5">
      <c r="A1152" s="22">
        <v>47.875</v>
      </c>
      <c r="B1152" s="1">
        <v>14.006666666666668</v>
      </c>
      <c r="C1152" s="1">
        <v>17.709999999999997</v>
      </c>
      <c r="D1152" s="1">
        <v>19.193333333333335</v>
      </c>
      <c r="E1152" s="1"/>
    </row>
    <row r="1153" spans="1:5">
      <c r="A1153" s="22">
        <v>47.916666666666657</v>
      </c>
      <c r="B1153" s="1">
        <v>14.366666666666667</v>
      </c>
      <c r="C1153" s="1">
        <v>17.323333333333334</v>
      </c>
      <c r="D1153" s="1">
        <v>18.983333333333334</v>
      </c>
      <c r="E1153" s="1"/>
    </row>
    <row r="1154" spans="1:5">
      <c r="A1154" s="22">
        <v>47.958333333333343</v>
      </c>
      <c r="B1154" s="1">
        <v>15.68</v>
      </c>
      <c r="C1154" s="1">
        <v>17.126666666666665</v>
      </c>
      <c r="D1154" s="1">
        <v>18.77</v>
      </c>
      <c r="E1154" s="1"/>
    </row>
    <row r="1155" spans="1:5">
      <c r="A1155" s="22">
        <v>48</v>
      </c>
      <c r="B1155" s="1">
        <v>17.86</v>
      </c>
      <c r="C1155" s="1">
        <v>17.23</v>
      </c>
      <c r="D1155" s="1">
        <v>18.583333333333332</v>
      </c>
      <c r="E1155" s="1"/>
    </row>
    <row r="1156" spans="1:5">
      <c r="A1156" s="22">
        <v>48.041666666666657</v>
      </c>
      <c r="B1156" s="1">
        <v>20.083333333333332</v>
      </c>
      <c r="C1156" s="1">
        <v>17.603333333333335</v>
      </c>
      <c r="D1156" s="1">
        <v>18.420000000000002</v>
      </c>
      <c r="E1156" s="1"/>
    </row>
    <row r="1157" spans="1:5">
      <c r="A1157" s="22">
        <v>48.083333333333343</v>
      </c>
      <c r="B1157" s="1">
        <v>22.503333333333334</v>
      </c>
      <c r="C1157" s="1">
        <v>18.253333333333334</v>
      </c>
      <c r="D1157" s="1">
        <v>18.319999999999997</v>
      </c>
      <c r="E1157" s="1"/>
    </row>
    <row r="1158" spans="1:5">
      <c r="A1158" s="22">
        <v>48.125</v>
      </c>
      <c r="B1158" s="1">
        <v>24.066666666666666</v>
      </c>
      <c r="C1158" s="1">
        <v>19.11</v>
      </c>
      <c r="D1158" s="1">
        <v>18.310000000000002</v>
      </c>
      <c r="E1158" s="1"/>
    </row>
    <row r="1159" spans="1:5">
      <c r="A1159" s="22">
        <v>48.166666666666657</v>
      </c>
      <c r="B1159" s="1">
        <v>25.713333333333335</v>
      </c>
      <c r="C1159" s="1">
        <v>19.983333333333334</v>
      </c>
      <c r="D1159" s="1">
        <v>18.393333333333334</v>
      </c>
      <c r="E1159" s="1"/>
    </row>
    <row r="1160" spans="1:5">
      <c r="A1160" s="22">
        <v>48.208333333333343</v>
      </c>
      <c r="B1160" s="1">
        <v>28.080000000000002</v>
      </c>
      <c r="C1160" s="1">
        <v>20.906666666666666</v>
      </c>
      <c r="D1160" s="1">
        <v>18.55</v>
      </c>
      <c r="E1160" s="1"/>
    </row>
    <row r="1161" spans="1:5">
      <c r="A1161" s="22">
        <v>48.25</v>
      </c>
      <c r="B1161" s="1">
        <v>28.406666666666666</v>
      </c>
      <c r="C1161" s="1">
        <v>21.893333333333334</v>
      </c>
      <c r="D1161" s="1">
        <v>18.806666666666668</v>
      </c>
      <c r="E1161" s="1"/>
    </row>
    <row r="1162" spans="1:5">
      <c r="A1162" s="22">
        <v>48.291666666666657</v>
      </c>
      <c r="B1162" s="1">
        <v>27.103333333333335</v>
      </c>
      <c r="C1162" s="1">
        <v>22.563333333333333</v>
      </c>
      <c r="D1162" s="1">
        <v>19.11</v>
      </c>
      <c r="E1162" s="1"/>
    </row>
    <row r="1163" spans="1:5">
      <c r="A1163" s="22">
        <v>48.333333333333343</v>
      </c>
      <c r="B1163" s="1">
        <v>27.33</v>
      </c>
      <c r="C1163" s="1">
        <v>22.87</v>
      </c>
      <c r="D1163" s="1">
        <v>19.386666666666667</v>
      </c>
      <c r="E1163" s="1"/>
    </row>
    <row r="1164" spans="1:5">
      <c r="A1164" s="22">
        <v>48.375</v>
      </c>
      <c r="B1164" s="1">
        <v>26.156666666666666</v>
      </c>
      <c r="C1164" s="1">
        <v>23.093333333333334</v>
      </c>
      <c r="D1164" s="1">
        <v>19.669999999999998</v>
      </c>
      <c r="E1164" s="1"/>
    </row>
    <row r="1165" spans="1:5">
      <c r="A1165" s="22">
        <v>48.416666666666657</v>
      </c>
      <c r="B1165" s="1">
        <v>24.963333333333335</v>
      </c>
      <c r="C1165" s="1">
        <v>23.093333333333334</v>
      </c>
      <c r="D1165" s="1">
        <v>19.926666666666666</v>
      </c>
      <c r="E1165" s="1"/>
    </row>
    <row r="1166" spans="1:5">
      <c r="A1166" s="22">
        <v>48.458333333333343</v>
      </c>
      <c r="B1166" s="1">
        <v>23.52</v>
      </c>
      <c r="C1166" s="1">
        <v>22.900000000000002</v>
      </c>
      <c r="D1166" s="1">
        <v>20.143333333333331</v>
      </c>
      <c r="E1166" s="1"/>
    </row>
    <row r="1167" spans="1:5">
      <c r="A1167" s="22">
        <v>48.5</v>
      </c>
      <c r="B1167" s="1">
        <v>22.266666666666666</v>
      </c>
      <c r="C1167" s="1">
        <v>22.573333333333334</v>
      </c>
      <c r="D1167" s="1">
        <v>20.306666666666668</v>
      </c>
      <c r="E1167" s="1"/>
    </row>
    <row r="1168" spans="1:5">
      <c r="A1168" s="22">
        <v>48.541666666666657</v>
      </c>
      <c r="B1168" s="1">
        <v>21.349999999999998</v>
      </c>
      <c r="C1168" s="1">
        <v>22.159999999999997</v>
      </c>
      <c r="D1168" s="1">
        <v>20.376666666666669</v>
      </c>
      <c r="E1168" s="1"/>
    </row>
    <row r="1169" spans="1:5">
      <c r="A1169" s="22">
        <v>48.583333333333343</v>
      </c>
      <c r="B1169" s="1">
        <v>20.596666666666668</v>
      </c>
      <c r="C1169" s="1">
        <v>21.74</v>
      </c>
      <c r="D1169" s="1">
        <v>20.386666666666667</v>
      </c>
      <c r="E1169" s="1"/>
    </row>
    <row r="1170" spans="1:5">
      <c r="A1170" s="22">
        <v>48.625</v>
      </c>
      <c r="B1170" s="1">
        <v>19.88</v>
      </c>
      <c r="C1170" s="1">
        <v>21.330000000000002</v>
      </c>
      <c r="D1170" s="1">
        <v>20.37</v>
      </c>
      <c r="E1170" s="1"/>
    </row>
    <row r="1171" spans="1:5">
      <c r="A1171" s="22">
        <v>48.666666666666657</v>
      </c>
      <c r="B1171" s="1">
        <v>19.346666666666668</v>
      </c>
      <c r="C1171" s="1">
        <v>20.916666666666668</v>
      </c>
      <c r="D1171" s="1">
        <v>20.299999999999997</v>
      </c>
      <c r="E1171" s="1"/>
    </row>
    <row r="1172" spans="1:5">
      <c r="A1172" s="22">
        <v>48.708333333333343</v>
      </c>
      <c r="B1172" s="1">
        <v>19.026666666666667</v>
      </c>
      <c r="C1172" s="1">
        <v>20.556666666666668</v>
      </c>
      <c r="D1172" s="1">
        <v>20.233333333333334</v>
      </c>
      <c r="E1172" s="1"/>
    </row>
    <row r="1173" spans="1:5">
      <c r="A1173" s="22">
        <v>48.75</v>
      </c>
      <c r="B1173" s="1">
        <v>18.8</v>
      </c>
      <c r="C1173" s="1">
        <v>20.243333333333336</v>
      </c>
      <c r="D1173" s="1">
        <v>20.133333333333329</v>
      </c>
      <c r="E1173" s="1"/>
    </row>
    <row r="1174" spans="1:5">
      <c r="A1174" s="22">
        <v>48.791666666666657</v>
      </c>
      <c r="B1174" s="1">
        <v>18.616666666666667</v>
      </c>
      <c r="C1174" s="1">
        <v>19.986666666666668</v>
      </c>
      <c r="D1174" s="1">
        <v>20.023333333333333</v>
      </c>
      <c r="E1174" s="1"/>
    </row>
    <row r="1175" spans="1:5">
      <c r="A1175" s="22">
        <v>48.833333333333343</v>
      </c>
      <c r="B1175" s="1">
        <v>18.433333333333334</v>
      </c>
      <c r="C1175" s="1">
        <v>19.766666666666666</v>
      </c>
      <c r="D1175" s="1">
        <v>19.923333333333332</v>
      </c>
      <c r="E1175" s="1"/>
    </row>
    <row r="1176" spans="1:5">
      <c r="A1176" s="22">
        <v>48.875</v>
      </c>
      <c r="B1176" s="1">
        <v>18.306666666666668</v>
      </c>
      <c r="C1176" s="1">
        <v>19.573333333333334</v>
      </c>
      <c r="D1176" s="1">
        <v>19.806666666666668</v>
      </c>
      <c r="E1176" s="1"/>
    </row>
    <row r="1177" spans="1:5">
      <c r="A1177" s="22">
        <v>48.916666666666657</v>
      </c>
      <c r="B1177" s="1">
        <v>18.276666666666667</v>
      </c>
      <c r="C1177" s="1">
        <v>19.396666666666665</v>
      </c>
      <c r="D1177" s="1">
        <v>19.693333333333335</v>
      </c>
      <c r="E1177" s="1"/>
    </row>
    <row r="1178" spans="1:5">
      <c r="A1178" s="22">
        <v>48.958333333333343</v>
      </c>
      <c r="B1178" s="1">
        <v>18.546666666666667</v>
      </c>
      <c r="C1178" s="1">
        <v>19.266666666666666</v>
      </c>
      <c r="D1178" s="1">
        <v>19.579999999999998</v>
      </c>
      <c r="E1178" s="1"/>
    </row>
    <row r="1179" spans="1:5">
      <c r="A1179" s="22">
        <v>49</v>
      </c>
      <c r="B1179" s="1">
        <v>18.696666666666669</v>
      </c>
      <c r="C1179" s="1">
        <v>19.196666666666669</v>
      </c>
      <c r="D1179" s="1">
        <v>19.473333333333333</v>
      </c>
      <c r="E1179" s="1"/>
    </row>
    <row r="1180" spans="1:5">
      <c r="A1180" s="22">
        <v>49.041666666666657</v>
      </c>
      <c r="B1180" s="1">
        <v>18.886666666666667</v>
      </c>
      <c r="C1180" s="1">
        <v>19.183333333333334</v>
      </c>
      <c r="D1180" s="1">
        <v>19.403333333333332</v>
      </c>
      <c r="E1180" s="1"/>
    </row>
    <row r="1181" spans="1:5">
      <c r="A1181" s="22">
        <v>49.083333333333343</v>
      </c>
      <c r="B1181" s="1">
        <v>18.883333333333329</v>
      </c>
      <c r="C1181" s="1">
        <v>19.176666666666666</v>
      </c>
      <c r="D1181" s="1">
        <v>19.326666666666668</v>
      </c>
      <c r="E1181" s="1"/>
    </row>
    <row r="1182" spans="1:5">
      <c r="A1182" s="22">
        <v>49.125</v>
      </c>
      <c r="B1182" s="1">
        <v>19.223333333333333</v>
      </c>
      <c r="C1182" s="1">
        <v>19.176666666666666</v>
      </c>
      <c r="D1182" s="1">
        <v>19.263333333333335</v>
      </c>
      <c r="E1182" s="1"/>
    </row>
    <row r="1183" spans="1:5">
      <c r="A1183" s="22">
        <v>49.166666666666657</v>
      </c>
      <c r="B1183" s="1">
        <v>19.5</v>
      </c>
      <c r="C1183" s="1">
        <v>19.216666666666665</v>
      </c>
      <c r="D1183" s="1">
        <v>19.213333333333335</v>
      </c>
      <c r="E1183" s="1"/>
    </row>
    <row r="1184" spans="1:5">
      <c r="A1184" s="22">
        <v>49.208333333333343</v>
      </c>
      <c r="B1184" s="1">
        <v>19.669999999999998</v>
      </c>
      <c r="C1184" s="1">
        <v>19.293333333333333</v>
      </c>
      <c r="D1184" s="1">
        <v>19.18</v>
      </c>
      <c r="E1184" s="1"/>
    </row>
    <row r="1185" spans="1:5">
      <c r="A1185" s="22">
        <v>49.25</v>
      </c>
      <c r="B1185" s="1">
        <v>19.823333333333334</v>
      </c>
      <c r="C1185" s="1">
        <v>19.366666666666664</v>
      </c>
      <c r="D1185" s="1">
        <v>19.153333333333332</v>
      </c>
      <c r="E1185" s="1"/>
    </row>
    <row r="1186" spans="1:5">
      <c r="A1186" s="22">
        <v>49.291666666666657</v>
      </c>
      <c r="B1186" s="1">
        <v>20.213333333333335</v>
      </c>
      <c r="C1186" s="1">
        <v>19.453333333333333</v>
      </c>
      <c r="D1186" s="1">
        <v>19.14</v>
      </c>
      <c r="E1186" s="1"/>
    </row>
    <row r="1187" spans="1:5">
      <c r="A1187" s="22">
        <v>49.333333333333343</v>
      </c>
      <c r="B1187" s="1">
        <v>20.350000000000001</v>
      </c>
      <c r="C1187" s="1">
        <v>19.563333333333333</v>
      </c>
      <c r="D1187" s="1">
        <v>19.133333333333336</v>
      </c>
      <c r="E1187" s="1"/>
    </row>
    <row r="1188" spans="1:5">
      <c r="A1188" s="22">
        <v>49.375</v>
      </c>
      <c r="B1188" s="1">
        <v>20.403333333333332</v>
      </c>
      <c r="C1188" s="1">
        <v>19.646666666666665</v>
      </c>
      <c r="D1188" s="1">
        <v>19.133333333333329</v>
      </c>
      <c r="E1188" s="1"/>
    </row>
    <row r="1189" spans="1:5">
      <c r="A1189" s="22">
        <v>49.416666666666657</v>
      </c>
      <c r="B1189" s="1">
        <v>20.48</v>
      </c>
      <c r="C1189" s="1">
        <v>19.72</v>
      </c>
      <c r="D1189" s="1">
        <v>19.133333333333329</v>
      </c>
      <c r="E1189" s="1"/>
    </row>
    <row r="1190" spans="1:5">
      <c r="A1190" s="22">
        <v>49.458333333333343</v>
      </c>
      <c r="B1190" s="1">
        <v>20.180000000000003</v>
      </c>
      <c r="C1190" s="1">
        <v>19.77</v>
      </c>
      <c r="D1190" s="1">
        <v>19.16</v>
      </c>
      <c r="E1190" s="1"/>
    </row>
    <row r="1191" spans="1:5">
      <c r="A1191" s="22">
        <v>49.5</v>
      </c>
      <c r="B1191" s="1">
        <v>19.756666666666668</v>
      </c>
      <c r="C1191" s="1">
        <v>19.75</v>
      </c>
      <c r="D1191" s="1">
        <v>19.180000000000003</v>
      </c>
      <c r="E1191" s="1"/>
    </row>
    <row r="1192" spans="1:5">
      <c r="A1192" s="22">
        <v>49.541666666666657</v>
      </c>
      <c r="B1192" s="1">
        <v>19.456666666666667</v>
      </c>
      <c r="C1192" s="1">
        <v>19.66333333333333</v>
      </c>
      <c r="D1192" s="1">
        <v>19.180000000000003</v>
      </c>
      <c r="E1192" s="1"/>
    </row>
    <row r="1193" spans="1:5">
      <c r="A1193" s="22">
        <v>49.583333333333343</v>
      </c>
      <c r="B1193" s="1">
        <v>19.203333333333333</v>
      </c>
      <c r="C1193" s="1">
        <v>19.566666666666666</v>
      </c>
      <c r="D1193" s="1">
        <v>19.180000000000003</v>
      </c>
      <c r="E1193" s="1"/>
    </row>
    <row r="1194" spans="1:5">
      <c r="A1194" s="22">
        <v>49.625</v>
      </c>
      <c r="B1194" s="1">
        <v>18.916666666666668</v>
      </c>
      <c r="C1194" s="1">
        <v>19.456666666666667</v>
      </c>
      <c r="D1194" s="1">
        <v>19.176666666666666</v>
      </c>
      <c r="E1194" s="1"/>
    </row>
    <row r="1195" spans="1:5">
      <c r="A1195" s="22">
        <v>49.666666666666657</v>
      </c>
      <c r="B1195" s="1">
        <v>18.763333333333332</v>
      </c>
      <c r="C1195" s="1">
        <v>19.333333333333332</v>
      </c>
      <c r="D1195" s="1">
        <v>19.153333333333336</v>
      </c>
      <c r="E1195" s="1"/>
    </row>
    <row r="1196" spans="1:5">
      <c r="A1196" s="22">
        <v>49.708333333333343</v>
      </c>
      <c r="B1196" s="1">
        <v>18.606666666666666</v>
      </c>
      <c r="C1196" s="1">
        <v>19.213333333333335</v>
      </c>
      <c r="D1196" s="1">
        <v>19.11</v>
      </c>
      <c r="E1196" s="1"/>
    </row>
    <row r="1197" spans="1:5">
      <c r="A1197" s="22">
        <v>49.75</v>
      </c>
      <c r="B1197" s="1">
        <v>18.493333333333336</v>
      </c>
      <c r="C1197" s="1">
        <v>19.099999999999998</v>
      </c>
      <c r="D1197" s="1">
        <v>19.059999999999999</v>
      </c>
      <c r="E1197" s="1"/>
    </row>
    <row r="1198" spans="1:5">
      <c r="A1198" s="22">
        <v>49.791666666666657</v>
      </c>
      <c r="B1198" s="1">
        <v>18.036666666666665</v>
      </c>
      <c r="C1198" s="1">
        <v>18.983333333333331</v>
      </c>
      <c r="D1198" s="1">
        <v>19.023333333333333</v>
      </c>
      <c r="E1198" s="1"/>
    </row>
    <row r="1199" spans="1:5">
      <c r="A1199" s="22">
        <v>49.833333333333343</v>
      </c>
      <c r="B1199" s="1">
        <v>17.656666666666666</v>
      </c>
      <c r="C1199" s="1">
        <v>18.823333333333334</v>
      </c>
      <c r="D1199" s="1">
        <v>18.973333333333333</v>
      </c>
      <c r="E1199" s="1"/>
    </row>
    <row r="1200" spans="1:5">
      <c r="A1200" s="22">
        <v>49.875</v>
      </c>
      <c r="B1200" s="1">
        <v>17.779999999999998</v>
      </c>
      <c r="C1200" s="1">
        <v>18.656666666666666</v>
      </c>
      <c r="D1200" s="1">
        <v>18.913333333333338</v>
      </c>
      <c r="E1200" s="1"/>
    </row>
    <row r="1201" spans="1:5">
      <c r="A1201" s="22">
        <v>49.916666666666657</v>
      </c>
      <c r="B1201" s="1">
        <v>17.860000000000003</v>
      </c>
      <c r="C1201" s="1">
        <v>18.55</v>
      </c>
      <c r="D1201" s="1">
        <v>18.846666666666668</v>
      </c>
      <c r="E1201" s="1"/>
    </row>
    <row r="1202" spans="1:5">
      <c r="A1202" s="22">
        <v>49.958333333333343</v>
      </c>
      <c r="B1202" s="1">
        <v>18.930000000000003</v>
      </c>
      <c r="C1202" s="1">
        <v>18.53</v>
      </c>
      <c r="D1202" s="1">
        <v>18.77</v>
      </c>
      <c r="E1202" s="1"/>
    </row>
    <row r="1203" spans="1:5">
      <c r="A1203" s="22">
        <v>50</v>
      </c>
      <c r="B1203" s="1">
        <v>19.260000000000002</v>
      </c>
      <c r="C1203" s="1">
        <v>18.656666666666666</v>
      </c>
      <c r="D1203" s="1">
        <v>18.716666666666665</v>
      </c>
      <c r="E1203" s="1"/>
    </row>
    <row r="1204" spans="1:5">
      <c r="A1204" s="22">
        <v>50.041666666666657</v>
      </c>
      <c r="B1204" s="1">
        <v>19.946666666666665</v>
      </c>
      <c r="C1204" s="1">
        <v>18.823333333333334</v>
      </c>
      <c r="D1204" s="1">
        <v>18.693333333333332</v>
      </c>
      <c r="E1204" s="1"/>
    </row>
    <row r="1205" spans="1:5">
      <c r="A1205" s="22">
        <v>50.083333333333343</v>
      </c>
      <c r="B1205" s="1">
        <v>22.01</v>
      </c>
      <c r="C1205" s="1">
        <v>19.106666666666666</v>
      </c>
      <c r="D1205" s="1">
        <v>18.680000000000003</v>
      </c>
      <c r="E1205" s="1"/>
    </row>
    <row r="1206" spans="1:5">
      <c r="A1206" s="22">
        <v>50.125</v>
      </c>
      <c r="B1206" s="1">
        <v>23.5</v>
      </c>
      <c r="C1206" s="1">
        <v>19.64</v>
      </c>
      <c r="D1206" s="1">
        <v>18.686666666666664</v>
      </c>
      <c r="E1206" s="1"/>
    </row>
    <row r="1207" spans="1:5">
      <c r="A1207" s="22">
        <v>50.166666666666657</v>
      </c>
      <c r="B1207" s="1">
        <v>24.283333333333335</v>
      </c>
      <c r="C1207" s="1">
        <v>20.243333333333336</v>
      </c>
      <c r="D1207" s="1">
        <v>18.723333333333333</v>
      </c>
      <c r="E1207" s="1"/>
    </row>
    <row r="1208" spans="1:5">
      <c r="A1208" s="22">
        <v>50.208333333333343</v>
      </c>
      <c r="B1208" s="1">
        <v>26.546666666666667</v>
      </c>
      <c r="C1208" s="1">
        <v>20.91</v>
      </c>
      <c r="D1208" s="1">
        <v>18.84</v>
      </c>
      <c r="E1208" s="1"/>
    </row>
    <row r="1209" spans="1:5">
      <c r="A1209" s="22">
        <v>50.25</v>
      </c>
      <c r="B1209" s="1">
        <v>26.343333333333334</v>
      </c>
      <c r="C1209" s="1">
        <v>21.669999999999998</v>
      </c>
      <c r="D1209" s="1">
        <v>19.04</v>
      </c>
      <c r="E1209" s="1"/>
    </row>
    <row r="1210" spans="1:5">
      <c r="A1210" s="22">
        <v>50.291666666666657</v>
      </c>
      <c r="B1210" s="1">
        <v>25.783333333333331</v>
      </c>
      <c r="C1210" s="1">
        <v>22.123333333333335</v>
      </c>
      <c r="D1210" s="1">
        <v>19.263333333333332</v>
      </c>
      <c r="E1210" s="1"/>
    </row>
    <row r="1211" spans="1:5">
      <c r="A1211" s="22">
        <v>50.333333333333343</v>
      </c>
      <c r="B1211" s="1">
        <v>25.599999999999998</v>
      </c>
      <c r="C1211" s="1">
        <v>22.383333333333336</v>
      </c>
      <c r="D1211" s="1">
        <v>19.513333333333332</v>
      </c>
      <c r="E1211" s="1"/>
    </row>
    <row r="1212" spans="1:5">
      <c r="A1212" s="22">
        <v>50.375</v>
      </c>
      <c r="B1212" s="1">
        <v>25.290000000000003</v>
      </c>
      <c r="C1212" s="1">
        <v>22.553333333333331</v>
      </c>
      <c r="D1212" s="1">
        <v>19.756666666666664</v>
      </c>
      <c r="E1212" s="1"/>
    </row>
    <row r="1213" spans="1:5">
      <c r="A1213" s="22">
        <v>50.416666666666657</v>
      </c>
      <c r="B1213" s="1">
        <v>24.310000000000002</v>
      </c>
      <c r="C1213" s="1">
        <v>22.576666666666668</v>
      </c>
      <c r="D1213" s="1">
        <v>19.929999999999996</v>
      </c>
      <c r="E1213" s="1"/>
    </row>
    <row r="1214" spans="1:5">
      <c r="A1214" s="22">
        <v>50.458333333333343</v>
      </c>
      <c r="B1214" s="1">
        <v>22.98</v>
      </c>
      <c r="C1214" s="1">
        <v>22.443333333333332</v>
      </c>
      <c r="D1214" s="1">
        <v>20.073333333333334</v>
      </c>
      <c r="E1214" s="1"/>
    </row>
    <row r="1215" spans="1:5">
      <c r="A1215" s="22">
        <v>50.5</v>
      </c>
      <c r="B1215" s="1">
        <v>21.676666666666666</v>
      </c>
      <c r="C1215" s="1">
        <v>22.150000000000002</v>
      </c>
      <c r="D1215" s="1">
        <v>20.196666666666669</v>
      </c>
      <c r="E1215" s="1"/>
    </row>
    <row r="1216" spans="1:5">
      <c r="A1216" s="22">
        <v>50.541666666666657</v>
      </c>
      <c r="B1216" s="1">
        <v>20.756666666666664</v>
      </c>
      <c r="C1216" s="1">
        <v>21.77</v>
      </c>
      <c r="D1216" s="1">
        <v>20.239999999999998</v>
      </c>
      <c r="E1216" s="1"/>
    </row>
    <row r="1217" spans="1:5">
      <c r="A1217" s="22">
        <v>50.583333333333343</v>
      </c>
      <c r="B1217" s="1">
        <v>20.253333333333334</v>
      </c>
      <c r="C1217" s="1">
        <v>21.373333333333335</v>
      </c>
      <c r="D1217" s="1">
        <v>20.263333333333335</v>
      </c>
      <c r="E1217" s="1"/>
    </row>
    <row r="1218" spans="1:5">
      <c r="A1218" s="22">
        <v>50.625</v>
      </c>
      <c r="B1218" s="1">
        <v>19.923333333333336</v>
      </c>
      <c r="C1218" s="1">
        <v>21.026666666666667</v>
      </c>
      <c r="D1218" s="1">
        <v>20.233333333333334</v>
      </c>
      <c r="E1218" s="1"/>
    </row>
    <row r="1219" spans="1:5">
      <c r="A1219" s="22">
        <v>50.666666666666657</v>
      </c>
      <c r="B1219" s="1">
        <v>19.790000000000003</v>
      </c>
      <c r="C1219" s="1">
        <v>20.726666666666667</v>
      </c>
      <c r="D1219" s="1">
        <v>20.166666666666668</v>
      </c>
      <c r="E1219" s="1"/>
    </row>
    <row r="1220" spans="1:5">
      <c r="A1220" s="22">
        <v>50.708333333333343</v>
      </c>
      <c r="B1220" s="1">
        <v>19.583333333333332</v>
      </c>
      <c r="C1220" s="1">
        <v>20.493333333333336</v>
      </c>
      <c r="D1220" s="1">
        <v>20.093333333333334</v>
      </c>
      <c r="E1220" s="1"/>
    </row>
    <row r="1221" spans="1:5">
      <c r="A1221" s="22">
        <v>50.75</v>
      </c>
      <c r="B1221" s="1">
        <v>19.433333333333334</v>
      </c>
      <c r="C1221" s="1">
        <v>20.3</v>
      </c>
      <c r="D1221" s="1">
        <v>20.013333333333332</v>
      </c>
      <c r="E1221" s="1"/>
    </row>
    <row r="1222" spans="1:5">
      <c r="A1222" s="22">
        <v>50.791666666666657</v>
      </c>
      <c r="B1222" s="1">
        <v>19.396666666666665</v>
      </c>
      <c r="C1222" s="1">
        <v>20.116666666666664</v>
      </c>
      <c r="D1222" s="1">
        <v>19.919999999999998</v>
      </c>
      <c r="E1222" s="1"/>
    </row>
    <row r="1223" spans="1:5">
      <c r="A1223" s="22">
        <v>50.833333333333343</v>
      </c>
      <c r="B1223" s="1">
        <v>19.39</v>
      </c>
      <c r="C1223" s="1">
        <v>19.976666666666667</v>
      </c>
      <c r="D1223" s="1">
        <v>19.836666666666662</v>
      </c>
      <c r="E1223" s="1"/>
    </row>
    <row r="1224" spans="1:5">
      <c r="A1224" s="22">
        <v>50.875</v>
      </c>
      <c r="B1224" s="1">
        <v>19.32</v>
      </c>
      <c r="C1224" s="1">
        <v>19.87</v>
      </c>
      <c r="D1224" s="1">
        <v>19.756666666666664</v>
      </c>
      <c r="E1224" s="1"/>
    </row>
    <row r="1225" spans="1:5">
      <c r="A1225" s="22">
        <v>50.916666666666657</v>
      </c>
      <c r="B1225" s="1">
        <v>19.306666666666668</v>
      </c>
      <c r="C1225" s="1">
        <v>19.773333333333333</v>
      </c>
      <c r="D1225" s="1">
        <v>19.683333333333334</v>
      </c>
      <c r="E1225" s="1"/>
    </row>
    <row r="1226" spans="1:5">
      <c r="A1226" s="22">
        <v>50.958333333333343</v>
      </c>
      <c r="B1226" s="1">
        <v>19.406666666666666</v>
      </c>
      <c r="C1226" s="1">
        <v>19.7</v>
      </c>
      <c r="D1226" s="1">
        <v>19.613333333333333</v>
      </c>
      <c r="E1226" s="1"/>
    </row>
    <row r="1227" spans="1:5">
      <c r="A1227" s="22">
        <v>51</v>
      </c>
      <c r="B1227" s="1">
        <v>19.656666666666666</v>
      </c>
      <c r="C1227" s="1">
        <v>19.666666666666668</v>
      </c>
      <c r="D1227" s="1">
        <v>19.549999999999997</v>
      </c>
      <c r="E1227" s="1"/>
    </row>
    <row r="1228" spans="1:5">
      <c r="A1228" s="22">
        <v>51.041666666666657</v>
      </c>
      <c r="B1228" s="1">
        <v>19.790000000000003</v>
      </c>
      <c r="C1228" s="1">
        <v>19.676666666666666</v>
      </c>
      <c r="D1228" s="1">
        <v>19.5</v>
      </c>
      <c r="E1228" s="1"/>
    </row>
    <row r="1229" spans="1:5">
      <c r="A1229" s="22">
        <v>51.083333333333343</v>
      </c>
      <c r="B1229" s="1">
        <v>21.036666666666665</v>
      </c>
      <c r="C1229" s="1">
        <v>19.75333333333333</v>
      </c>
      <c r="D1229" s="1">
        <v>19.463333333333335</v>
      </c>
      <c r="E1229" s="1"/>
    </row>
    <row r="1230" spans="1:5">
      <c r="A1230" s="22">
        <v>51.125</v>
      </c>
      <c r="B1230" s="1">
        <v>21.063333333333333</v>
      </c>
      <c r="C1230" s="1">
        <v>19.95</v>
      </c>
      <c r="D1230" s="1">
        <v>19.436666666666667</v>
      </c>
      <c r="E1230" s="1"/>
    </row>
    <row r="1231" spans="1:5">
      <c r="A1231" s="22">
        <v>51.166666666666657</v>
      </c>
      <c r="B1231" s="1">
        <v>20.720000000000002</v>
      </c>
      <c r="C1231" s="1">
        <v>20.093333333333334</v>
      </c>
      <c r="D1231" s="1">
        <v>19.440000000000001</v>
      </c>
      <c r="E1231" s="1"/>
    </row>
    <row r="1232" spans="1:5">
      <c r="A1232" s="22">
        <v>51.208333333333343</v>
      </c>
      <c r="B1232" s="1">
        <v>19.926666666666666</v>
      </c>
      <c r="C1232" s="1">
        <v>20.11</v>
      </c>
      <c r="D1232" s="1">
        <v>19.456666666666667</v>
      </c>
      <c r="E1232" s="1"/>
    </row>
    <row r="1233" spans="1:5">
      <c r="A1233" s="22">
        <v>51.25</v>
      </c>
      <c r="B1233" s="1">
        <v>19.3</v>
      </c>
      <c r="C1233" s="1">
        <v>19.973333333333333</v>
      </c>
      <c r="D1233" s="1">
        <v>19.476666666666667</v>
      </c>
      <c r="E1233" s="1"/>
    </row>
    <row r="1234" spans="1:5">
      <c r="A1234" s="22">
        <v>51.291666666666657</v>
      </c>
      <c r="B1234" s="1">
        <v>19.489999999999998</v>
      </c>
      <c r="C1234" s="1">
        <v>19.783333333333331</v>
      </c>
      <c r="D1234" s="1">
        <v>19.466666666666665</v>
      </c>
      <c r="E1234" s="1"/>
    </row>
    <row r="1235" spans="1:5">
      <c r="A1235" s="22">
        <v>51.333333333333343</v>
      </c>
      <c r="B1235" s="1">
        <v>19.963333333333335</v>
      </c>
      <c r="C1235" s="1">
        <v>19.716666666666665</v>
      </c>
      <c r="D1235" s="1">
        <v>19.446666666666669</v>
      </c>
      <c r="E1235" s="1"/>
    </row>
    <row r="1236" spans="1:5">
      <c r="A1236" s="22">
        <v>51.375</v>
      </c>
      <c r="B1236" s="1">
        <v>20.076666666666668</v>
      </c>
      <c r="C1236" s="1">
        <v>19.73</v>
      </c>
      <c r="D1236" s="1">
        <v>19.386666666666667</v>
      </c>
      <c r="E1236" s="1"/>
    </row>
    <row r="1237" spans="1:5">
      <c r="A1237" s="22">
        <v>51.416666666666657</v>
      </c>
      <c r="B1237" s="1">
        <v>19.543333333333333</v>
      </c>
      <c r="C1237" s="1">
        <v>19.75</v>
      </c>
      <c r="D1237" s="1">
        <v>19.37</v>
      </c>
      <c r="E1237" s="1"/>
    </row>
    <row r="1238" spans="1:5">
      <c r="A1238" s="22">
        <v>51.458333333333343</v>
      </c>
      <c r="B1238" s="1">
        <v>19.356666666666666</v>
      </c>
      <c r="C1238" s="1">
        <v>19.666666666666668</v>
      </c>
      <c r="D1238" s="1">
        <v>19.316666666666666</v>
      </c>
      <c r="E1238" s="1"/>
    </row>
    <row r="1239" spans="1:5">
      <c r="A1239" s="22">
        <v>51.5</v>
      </c>
      <c r="B1239" s="1">
        <v>19.066666666666666</v>
      </c>
      <c r="C1239" s="1">
        <v>19.553333333333335</v>
      </c>
      <c r="D1239" s="1">
        <v>19.303333333333331</v>
      </c>
      <c r="E1239" s="1"/>
    </row>
    <row r="1240" spans="1:5">
      <c r="A1240" s="22">
        <v>51.541666666666657</v>
      </c>
      <c r="B1240" s="1">
        <v>18.676666666666666</v>
      </c>
      <c r="C1240" s="1">
        <v>19.41333333333333</v>
      </c>
      <c r="D1240" s="1">
        <v>19.283333333333335</v>
      </c>
      <c r="E1240" s="1"/>
    </row>
    <row r="1241" spans="1:5">
      <c r="A1241" s="22">
        <v>51.583333333333343</v>
      </c>
      <c r="B1241" s="1">
        <v>18.373333333333331</v>
      </c>
      <c r="C1241" s="1">
        <v>19.266666666666666</v>
      </c>
      <c r="D1241" s="1">
        <v>19.253333333333334</v>
      </c>
      <c r="E1241" s="1"/>
    </row>
    <row r="1242" spans="1:5">
      <c r="A1242" s="22">
        <v>51.625</v>
      </c>
      <c r="B1242" s="1">
        <v>17.943333333333332</v>
      </c>
      <c r="C1242" s="1">
        <v>19.093333333333334</v>
      </c>
      <c r="D1242" s="1">
        <v>19.196666666666669</v>
      </c>
      <c r="E1242" s="1"/>
    </row>
    <row r="1243" spans="1:5">
      <c r="A1243" s="22">
        <v>51.666666666666657</v>
      </c>
      <c r="B1243" s="1">
        <v>17.416666666666668</v>
      </c>
      <c r="C1243" s="1">
        <v>18.900000000000002</v>
      </c>
      <c r="D1243" s="1">
        <v>19.143333333333334</v>
      </c>
      <c r="E1243" s="1"/>
    </row>
    <row r="1244" spans="1:5">
      <c r="A1244" s="22">
        <v>51.708333333333343</v>
      </c>
      <c r="B1244" s="1">
        <v>16.86</v>
      </c>
      <c r="C1244" s="1">
        <v>18.663333333333338</v>
      </c>
      <c r="D1244" s="1">
        <v>19.076666666666668</v>
      </c>
      <c r="E1244" s="1"/>
    </row>
    <row r="1245" spans="1:5">
      <c r="A1245" s="22">
        <v>51.75</v>
      </c>
      <c r="B1245" s="1">
        <v>16.603333333333335</v>
      </c>
      <c r="C1245" s="1">
        <v>18.403333333333336</v>
      </c>
      <c r="D1245" s="1">
        <v>19.003333333333334</v>
      </c>
      <c r="E1245" s="1"/>
    </row>
    <row r="1246" spans="1:5">
      <c r="A1246" s="22">
        <v>51.791666666666657</v>
      </c>
      <c r="B1246" s="1">
        <v>16.599999999999998</v>
      </c>
      <c r="C1246" s="1">
        <v>18.170000000000002</v>
      </c>
      <c r="D1246" s="1">
        <v>18.903333333333332</v>
      </c>
      <c r="E1246" s="1"/>
    </row>
    <row r="1247" spans="1:5">
      <c r="A1247" s="22">
        <v>51.833333333333343</v>
      </c>
      <c r="B1247" s="1">
        <v>16.333333333333332</v>
      </c>
      <c r="C1247" s="1">
        <v>18</v>
      </c>
      <c r="D1247" s="1">
        <v>18.806666666666668</v>
      </c>
      <c r="E1247" s="1"/>
    </row>
    <row r="1248" spans="1:5">
      <c r="A1248" s="22">
        <v>51.875</v>
      </c>
      <c r="B1248" s="1">
        <v>16.11</v>
      </c>
      <c r="C1248" s="1">
        <v>17.823333333333334</v>
      </c>
      <c r="D1248" s="1">
        <v>18.703333333333333</v>
      </c>
      <c r="E1248" s="1"/>
    </row>
    <row r="1249" spans="1:5">
      <c r="A1249" s="22">
        <v>51.916666666666657</v>
      </c>
      <c r="B1249" s="1">
        <v>16.226666666666663</v>
      </c>
      <c r="C1249" s="1">
        <v>17.643333333333334</v>
      </c>
      <c r="D1249" s="1">
        <v>18.579999999999998</v>
      </c>
      <c r="E1249" s="1"/>
    </row>
    <row r="1250" spans="1:5">
      <c r="A1250" s="22">
        <v>51.958333333333343</v>
      </c>
      <c r="B1250" s="1">
        <v>16.690000000000001</v>
      </c>
      <c r="C1250" s="1">
        <v>17.54</v>
      </c>
      <c r="D1250" s="1">
        <v>18.456666666666667</v>
      </c>
      <c r="E1250" s="1"/>
    </row>
    <row r="1251" spans="1:5">
      <c r="A1251" s="22">
        <v>52</v>
      </c>
      <c r="B1251" s="1">
        <v>18.02333333333333</v>
      </c>
      <c r="C1251" s="1">
        <v>17.599999999999998</v>
      </c>
      <c r="D1251" s="1">
        <v>18.36</v>
      </c>
      <c r="E1251" s="1"/>
    </row>
    <row r="1252" spans="1:5">
      <c r="A1252" s="22">
        <v>52.041666666666657</v>
      </c>
      <c r="B1252" s="1">
        <v>19.953333333333333</v>
      </c>
      <c r="C1252" s="1">
        <v>17.863333333333333</v>
      </c>
      <c r="D1252" s="1">
        <v>18.279999999999998</v>
      </c>
      <c r="E1252" s="1"/>
    </row>
    <row r="1253" spans="1:5">
      <c r="A1253" s="22">
        <v>52.083333333333343</v>
      </c>
      <c r="B1253" s="1">
        <v>21.306666666666668</v>
      </c>
      <c r="C1253" s="1">
        <v>18.376666666666665</v>
      </c>
      <c r="D1253" s="1">
        <v>18.23</v>
      </c>
      <c r="E1253" s="1"/>
    </row>
    <row r="1254" spans="1:5">
      <c r="A1254" s="22">
        <v>52.125</v>
      </c>
      <c r="B1254" s="1">
        <v>21.786666666666665</v>
      </c>
      <c r="C1254" s="1">
        <v>18.936666666666667</v>
      </c>
      <c r="D1254" s="1">
        <v>18.243333333333336</v>
      </c>
      <c r="E1254" s="1"/>
    </row>
    <row r="1255" spans="1:5">
      <c r="A1255" s="22">
        <v>52.166666666666657</v>
      </c>
      <c r="B1255" s="1">
        <v>22.246666666666666</v>
      </c>
      <c r="C1255" s="1">
        <v>19.41333333333333</v>
      </c>
      <c r="D1255" s="1">
        <v>18.326666666666668</v>
      </c>
      <c r="E1255" s="1"/>
    </row>
    <row r="1256" spans="1:5">
      <c r="A1256" s="22">
        <v>52.208333333333343</v>
      </c>
      <c r="B1256" s="1">
        <v>22.723333333333333</v>
      </c>
      <c r="C1256" s="1">
        <v>19.809999999999999</v>
      </c>
      <c r="D1256" s="1">
        <v>18.436666666666667</v>
      </c>
      <c r="E1256" s="1"/>
    </row>
    <row r="1257" spans="1:5">
      <c r="A1257" s="22">
        <v>52.25</v>
      </c>
      <c r="B1257" s="1">
        <v>24.143333333333331</v>
      </c>
      <c r="C1257" s="1">
        <v>20.216666666666665</v>
      </c>
      <c r="D1257" s="1">
        <v>18.57</v>
      </c>
      <c r="E1257" s="1"/>
    </row>
    <row r="1258" spans="1:5">
      <c r="A1258" s="22">
        <v>52.291666666666657</v>
      </c>
      <c r="B1258" s="1">
        <v>25.28</v>
      </c>
      <c r="C1258" s="1">
        <v>20.759999999999998</v>
      </c>
      <c r="D1258" s="1">
        <v>18.73</v>
      </c>
      <c r="E1258" s="1"/>
    </row>
    <row r="1259" spans="1:5">
      <c r="A1259" s="22">
        <v>52.333333333333343</v>
      </c>
      <c r="B1259" s="1">
        <v>25.786666666666665</v>
      </c>
      <c r="C1259" s="1">
        <v>21.353333333333335</v>
      </c>
      <c r="D1259" s="1">
        <v>18.936666666666664</v>
      </c>
      <c r="E1259" s="1"/>
    </row>
    <row r="1260" spans="1:5">
      <c r="A1260" s="22">
        <v>52.375</v>
      </c>
      <c r="B1260" s="1">
        <v>24.733333333333334</v>
      </c>
      <c r="C1260" s="1">
        <v>21.796666666666667</v>
      </c>
      <c r="D1260" s="1">
        <v>19.186666666666667</v>
      </c>
      <c r="E1260" s="1"/>
    </row>
    <row r="1261" spans="1:5">
      <c r="A1261" s="22">
        <v>52.416666666666657</v>
      </c>
      <c r="B1261" s="1">
        <v>23.336666666666662</v>
      </c>
      <c r="C1261" s="1">
        <v>21.916666666666668</v>
      </c>
      <c r="D1261" s="1">
        <v>19.45</v>
      </c>
      <c r="E1261" s="1"/>
    </row>
    <row r="1262" spans="1:5">
      <c r="A1262" s="22">
        <v>52.458333333333343</v>
      </c>
      <c r="B1262" s="1">
        <v>21.523333333333337</v>
      </c>
      <c r="C1262" s="1">
        <v>21.709999999999997</v>
      </c>
      <c r="D1262" s="1">
        <v>19.616666666666667</v>
      </c>
      <c r="E1262" s="1"/>
    </row>
    <row r="1263" spans="1:5">
      <c r="A1263" s="22">
        <v>52.5</v>
      </c>
      <c r="B1263" s="1">
        <v>19.739999999999998</v>
      </c>
      <c r="C1263" s="1">
        <v>21.283333333333335</v>
      </c>
      <c r="D1263" s="1">
        <v>19.693333333333332</v>
      </c>
      <c r="E1263" s="1"/>
    </row>
    <row r="1264" spans="1:5">
      <c r="A1264" s="22">
        <v>52.541666666666657</v>
      </c>
      <c r="B1264" s="1">
        <v>18.486666666666665</v>
      </c>
      <c r="C1264" s="1">
        <v>20.75</v>
      </c>
      <c r="D1264" s="1">
        <v>19.733333333333334</v>
      </c>
      <c r="E1264" s="1"/>
    </row>
    <row r="1265" spans="1:5">
      <c r="A1265" s="22">
        <v>52.583333333333343</v>
      </c>
      <c r="B1265" s="1">
        <v>17.513333333333332</v>
      </c>
      <c r="C1265" s="1">
        <v>20.176666666666666</v>
      </c>
      <c r="D1265" s="1">
        <v>19.716666666666665</v>
      </c>
      <c r="E1265" s="1"/>
    </row>
    <row r="1266" spans="1:5">
      <c r="A1266" s="22">
        <v>52.625</v>
      </c>
      <c r="B1266" s="1">
        <v>16.743333333333336</v>
      </c>
      <c r="C1266" s="1">
        <v>19.633333333333333</v>
      </c>
      <c r="D1266" s="1">
        <v>19.653333333333332</v>
      </c>
      <c r="E1266" s="1"/>
    </row>
    <row r="1267" spans="1:5">
      <c r="A1267" s="22">
        <v>52.666666666666657</v>
      </c>
      <c r="B1267" s="1">
        <v>16.253333333333334</v>
      </c>
      <c r="C1267" s="1">
        <v>19.123333333333335</v>
      </c>
      <c r="D1267" s="1">
        <v>19.529999999999998</v>
      </c>
      <c r="E1267" s="1"/>
    </row>
    <row r="1268" spans="1:5">
      <c r="A1268" s="22">
        <v>52.708333333333343</v>
      </c>
      <c r="B1268" s="1">
        <v>15.696666666666667</v>
      </c>
      <c r="C1268" s="1">
        <v>18.680000000000003</v>
      </c>
      <c r="D1268" s="1">
        <v>19.399999999999999</v>
      </c>
      <c r="E1268" s="1"/>
    </row>
    <row r="1269" spans="1:5">
      <c r="A1269" s="22">
        <v>52.75</v>
      </c>
      <c r="B1269" s="1">
        <v>15.073333333333332</v>
      </c>
      <c r="C1269" s="1">
        <v>18.25</v>
      </c>
      <c r="D1269" s="1">
        <v>19.22</v>
      </c>
      <c r="E1269" s="1"/>
    </row>
    <row r="1270" spans="1:5">
      <c r="A1270" s="22">
        <v>52.791666666666657</v>
      </c>
      <c r="B1270" s="1">
        <v>14.459999999999999</v>
      </c>
      <c r="C1270" s="1">
        <v>17.830000000000002</v>
      </c>
      <c r="D1270" s="1">
        <v>19.046666666666667</v>
      </c>
      <c r="E1270" s="1"/>
    </row>
    <row r="1271" spans="1:5">
      <c r="A1271" s="22">
        <v>52.833333333333343</v>
      </c>
      <c r="B1271" s="1">
        <v>13.910000000000002</v>
      </c>
      <c r="C1271" s="1">
        <v>17.416666666666668</v>
      </c>
      <c r="D1271" s="1">
        <v>18.853333333333335</v>
      </c>
      <c r="E1271" s="1"/>
    </row>
    <row r="1272" spans="1:5">
      <c r="A1272" s="22">
        <v>52.875</v>
      </c>
      <c r="B1272" s="1">
        <v>13.413333333333332</v>
      </c>
      <c r="C1272" s="1">
        <v>17.003333333333334</v>
      </c>
      <c r="D1272" s="1">
        <v>18.66</v>
      </c>
      <c r="E1272" s="1"/>
    </row>
    <row r="1273" spans="1:5">
      <c r="A1273" s="22">
        <v>52.916666666666657</v>
      </c>
      <c r="B1273" s="1">
        <v>13.426666666666668</v>
      </c>
      <c r="C1273" s="1">
        <v>16.626666666666665</v>
      </c>
      <c r="D1273" s="1">
        <v>18.440000000000001</v>
      </c>
      <c r="E1273" s="1"/>
    </row>
    <row r="1274" spans="1:5">
      <c r="A1274" s="22">
        <v>52.958333333333343</v>
      </c>
      <c r="B1274" s="1">
        <v>15.006666666666666</v>
      </c>
      <c r="C1274" s="1">
        <v>16.430000000000003</v>
      </c>
      <c r="D1274" s="1">
        <v>18.223333333333333</v>
      </c>
      <c r="E1274" s="1"/>
    </row>
    <row r="1275" spans="1:5">
      <c r="A1275" s="22">
        <v>53</v>
      </c>
      <c r="B1275" s="1">
        <v>17.396666666666665</v>
      </c>
      <c r="C1275" s="1">
        <v>16.559999999999999</v>
      </c>
      <c r="D1275" s="1">
        <v>18.05</v>
      </c>
      <c r="E1275" s="1"/>
    </row>
    <row r="1276" spans="1:5">
      <c r="A1276" s="22">
        <v>53.041666666666657</v>
      </c>
      <c r="B1276" s="1">
        <v>19.716666666666665</v>
      </c>
      <c r="C1276" s="1">
        <v>16.98</v>
      </c>
      <c r="D1276" s="1">
        <v>17.903333333333332</v>
      </c>
      <c r="E1276" s="1"/>
    </row>
    <row r="1277" spans="1:5">
      <c r="A1277" s="22">
        <v>53.083333333333343</v>
      </c>
      <c r="B1277" s="1">
        <v>22.679999999999996</v>
      </c>
      <c r="C1277" s="1">
        <v>17.693333333333332</v>
      </c>
      <c r="D1277" s="1">
        <v>17.783333333333331</v>
      </c>
      <c r="E1277" s="1"/>
    </row>
    <row r="1278" spans="1:5">
      <c r="A1278" s="22">
        <v>53.125</v>
      </c>
      <c r="B1278" s="1">
        <v>25.31</v>
      </c>
      <c r="C1278" s="1">
        <v>18.71</v>
      </c>
      <c r="D1278" s="1">
        <v>17.760000000000002</v>
      </c>
      <c r="E1278" s="1"/>
    </row>
    <row r="1279" spans="1:5">
      <c r="A1279" s="22">
        <v>53.166666666666657</v>
      </c>
      <c r="B1279" s="1">
        <v>27.383333333333336</v>
      </c>
      <c r="C1279" s="1">
        <v>19.93</v>
      </c>
      <c r="D1279" s="1">
        <v>17.930000000000003</v>
      </c>
      <c r="E1279" s="1"/>
    </row>
    <row r="1280" spans="1:5">
      <c r="A1280" s="22">
        <v>53.208333333333343</v>
      </c>
      <c r="B1280" s="1">
        <v>28.55</v>
      </c>
      <c r="C1280" s="1">
        <v>21.076666666666664</v>
      </c>
      <c r="D1280" s="1">
        <v>18.163333333333334</v>
      </c>
      <c r="E1280" s="1"/>
    </row>
    <row r="1281" spans="1:5">
      <c r="A1281" s="22">
        <v>53.25</v>
      </c>
      <c r="B1281" s="1">
        <v>28.849999999999998</v>
      </c>
      <c r="C1281" s="1">
        <v>22.026666666666667</v>
      </c>
      <c r="D1281" s="1">
        <v>18.470000000000002</v>
      </c>
      <c r="E1281" s="1"/>
    </row>
    <row r="1282" spans="1:5">
      <c r="A1282" s="22">
        <v>53.291666666666657</v>
      </c>
      <c r="B1282" s="1">
        <v>28.75333333333333</v>
      </c>
      <c r="C1282" s="1">
        <v>22.72</v>
      </c>
      <c r="D1282" s="1">
        <v>18.806666666666668</v>
      </c>
      <c r="E1282" s="1"/>
    </row>
    <row r="1283" spans="1:5">
      <c r="A1283" s="22">
        <v>53.333333333333343</v>
      </c>
      <c r="B1283" s="1">
        <v>27.736666666666665</v>
      </c>
      <c r="C1283" s="1">
        <v>23.179999999999996</v>
      </c>
      <c r="D1283" s="1">
        <v>19.190000000000001</v>
      </c>
      <c r="E1283" s="1"/>
    </row>
    <row r="1284" spans="1:5">
      <c r="A1284" s="22">
        <v>53.375</v>
      </c>
      <c r="B1284" s="1">
        <v>25.786666666666665</v>
      </c>
      <c r="C1284" s="1">
        <v>23.28</v>
      </c>
      <c r="D1284" s="1">
        <v>19.523333333333333</v>
      </c>
      <c r="E1284" s="1"/>
    </row>
    <row r="1285" spans="1:5">
      <c r="A1285" s="22">
        <v>53.416666666666657</v>
      </c>
      <c r="B1285" s="1">
        <v>24.090000000000003</v>
      </c>
      <c r="C1285" s="1">
        <v>23.086666666666662</v>
      </c>
      <c r="D1285" s="1">
        <v>19.82</v>
      </c>
      <c r="E1285" s="1"/>
    </row>
    <row r="1286" spans="1:5">
      <c r="A1286" s="22">
        <v>53.458333333333343</v>
      </c>
      <c r="B1286" s="1">
        <v>22.290000000000003</v>
      </c>
      <c r="C1286" s="1">
        <v>22.669999999999998</v>
      </c>
      <c r="D1286" s="1">
        <v>20</v>
      </c>
      <c r="E1286" s="1"/>
    </row>
    <row r="1287" spans="1:5">
      <c r="A1287" s="22">
        <v>53.5</v>
      </c>
      <c r="B1287" s="1">
        <v>20.599999999999998</v>
      </c>
      <c r="C1287" s="1">
        <v>22.14</v>
      </c>
      <c r="D1287" s="1">
        <v>20.096666666666668</v>
      </c>
      <c r="E1287" s="1"/>
    </row>
    <row r="1288" spans="1:5">
      <c r="A1288" s="22">
        <v>53.541666666666657</v>
      </c>
      <c r="B1288" s="1">
        <v>19.529999999999998</v>
      </c>
      <c r="C1288" s="1">
        <v>21.540000000000003</v>
      </c>
      <c r="D1288" s="1">
        <v>20.156666666666666</v>
      </c>
      <c r="E1288" s="1"/>
    </row>
    <row r="1289" spans="1:5">
      <c r="A1289" s="22">
        <v>53.583333333333343</v>
      </c>
      <c r="B1289" s="1">
        <v>18.866666666666664</v>
      </c>
      <c r="C1289" s="1">
        <v>20.976666666666667</v>
      </c>
      <c r="D1289" s="1">
        <v>20.136666666666667</v>
      </c>
      <c r="E1289" s="1"/>
    </row>
    <row r="1290" spans="1:5">
      <c r="A1290" s="22">
        <v>53.625</v>
      </c>
      <c r="B1290" s="1">
        <v>18.213333333333335</v>
      </c>
      <c r="C1290" s="1">
        <v>20.473333333333333</v>
      </c>
      <c r="D1290" s="1">
        <v>20.059999999999999</v>
      </c>
      <c r="E1290" s="1"/>
    </row>
    <row r="1291" spans="1:5">
      <c r="A1291" s="22">
        <v>53.666666666666657</v>
      </c>
      <c r="B1291" s="1">
        <v>17.329999999999998</v>
      </c>
      <c r="C1291" s="1">
        <v>20</v>
      </c>
      <c r="D1291" s="1">
        <v>19.953333333333333</v>
      </c>
      <c r="E1291" s="1"/>
    </row>
    <row r="1292" spans="1:5">
      <c r="A1292" s="22">
        <v>53.708333333333343</v>
      </c>
      <c r="B1292" s="1">
        <v>16.459999999999997</v>
      </c>
      <c r="C1292" s="1">
        <v>19.516666666666666</v>
      </c>
      <c r="D1292" s="1">
        <v>19.826666666666668</v>
      </c>
      <c r="E1292" s="1"/>
    </row>
    <row r="1293" spans="1:5">
      <c r="A1293" s="22">
        <v>53.75</v>
      </c>
      <c r="B1293" s="1">
        <v>15.770000000000001</v>
      </c>
      <c r="C1293" s="1">
        <v>19.000000000000004</v>
      </c>
      <c r="D1293" s="1">
        <v>19.623333333333335</v>
      </c>
      <c r="E1293" s="1"/>
    </row>
    <row r="1294" spans="1:5">
      <c r="A1294" s="22">
        <v>53.791666666666657</v>
      </c>
      <c r="B1294" s="1">
        <v>15.163333333333332</v>
      </c>
      <c r="C1294" s="1">
        <v>18.523333333333333</v>
      </c>
      <c r="D1294" s="1">
        <v>19.47666666666667</v>
      </c>
      <c r="E1294" s="1"/>
    </row>
    <row r="1295" spans="1:5">
      <c r="A1295" s="22">
        <v>53.833333333333343</v>
      </c>
      <c r="B1295" s="1">
        <v>14.586666666666666</v>
      </c>
      <c r="C1295" s="1">
        <v>18.076666666666668</v>
      </c>
      <c r="D1295" s="1">
        <v>19.293333333333333</v>
      </c>
      <c r="E1295" s="1"/>
    </row>
    <row r="1296" spans="1:5">
      <c r="A1296" s="22">
        <v>53.875</v>
      </c>
      <c r="B1296" s="1">
        <v>14.063333333333333</v>
      </c>
      <c r="C1296" s="1">
        <v>17.643333333333334</v>
      </c>
      <c r="D1296" s="1">
        <v>19.08666666666667</v>
      </c>
      <c r="E1296" s="1"/>
    </row>
    <row r="1297" spans="1:5">
      <c r="A1297" s="22">
        <v>53.916666666666657</v>
      </c>
      <c r="B1297" s="1">
        <v>14.256666666666666</v>
      </c>
      <c r="C1297" s="1">
        <v>17.27</v>
      </c>
      <c r="D1297" s="1">
        <v>18.863333333333333</v>
      </c>
      <c r="E1297" s="1"/>
    </row>
    <row r="1298" spans="1:5">
      <c r="A1298" s="22">
        <v>53.958333333333343</v>
      </c>
      <c r="B1298" s="1">
        <v>15.56</v>
      </c>
      <c r="C1298" s="1">
        <v>17.046666666666667</v>
      </c>
      <c r="D1298" s="1">
        <v>18.649999999999999</v>
      </c>
      <c r="E1298" s="1"/>
    </row>
    <row r="1299" spans="1:5">
      <c r="A1299" s="22">
        <v>54</v>
      </c>
      <c r="B1299" s="1">
        <v>17.39</v>
      </c>
      <c r="C1299" s="1">
        <v>17.09</v>
      </c>
      <c r="D1299" s="1">
        <v>18.43</v>
      </c>
      <c r="E1299" s="1"/>
    </row>
    <row r="1300" spans="1:5">
      <c r="A1300" s="22">
        <v>54.041666666666657</v>
      </c>
      <c r="B1300" s="1">
        <v>19.41333333333333</v>
      </c>
      <c r="C1300" s="1">
        <v>17.396666666666665</v>
      </c>
      <c r="D1300" s="1">
        <v>18.276666666666667</v>
      </c>
      <c r="E1300" s="1"/>
    </row>
    <row r="1301" spans="1:5">
      <c r="A1301" s="22">
        <v>54.083333333333343</v>
      </c>
      <c r="B1301" s="1">
        <v>22.27333333333333</v>
      </c>
      <c r="C1301" s="1">
        <v>17.986666666666665</v>
      </c>
      <c r="D1301" s="1">
        <v>18.14</v>
      </c>
      <c r="E1301" s="1"/>
    </row>
    <row r="1302" spans="1:5">
      <c r="A1302" s="22">
        <v>54.125</v>
      </c>
      <c r="B1302" s="1">
        <v>24.746666666666666</v>
      </c>
      <c r="C1302" s="1">
        <v>18.903333333333336</v>
      </c>
      <c r="D1302" s="1">
        <v>18.12</v>
      </c>
      <c r="E1302" s="1"/>
    </row>
    <row r="1303" spans="1:5">
      <c r="A1303" s="22">
        <v>54.166666666666657</v>
      </c>
      <c r="B1303" s="1">
        <v>26.876666666666665</v>
      </c>
      <c r="C1303" s="1">
        <v>19.986666666666668</v>
      </c>
      <c r="D1303" s="1">
        <v>18.233333333333334</v>
      </c>
      <c r="E1303" s="1"/>
    </row>
    <row r="1304" spans="1:5">
      <c r="A1304" s="22">
        <v>54.208333333333343</v>
      </c>
      <c r="B1304" s="1">
        <v>28.45</v>
      </c>
      <c r="C1304" s="1">
        <v>21.083333333333332</v>
      </c>
      <c r="D1304" s="1">
        <v>18.426666666666666</v>
      </c>
      <c r="E1304" s="1"/>
    </row>
    <row r="1305" spans="1:5">
      <c r="A1305" s="22">
        <v>54.25</v>
      </c>
      <c r="B1305" s="1">
        <v>29.416666666666668</v>
      </c>
      <c r="C1305" s="1">
        <v>22.08</v>
      </c>
      <c r="D1305" s="1">
        <v>18.676666666666666</v>
      </c>
      <c r="E1305" s="1"/>
    </row>
    <row r="1306" spans="1:5">
      <c r="A1306" s="22">
        <v>54.291666666666657</v>
      </c>
      <c r="B1306" s="1">
        <v>29.523333333333337</v>
      </c>
      <c r="C1306" s="1">
        <v>22.923333333333332</v>
      </c>
      <c r="D1306" s="1">
        <v>19.003333333333334</v>
      </c>
      <c r="E1306" s="1"/>
    </row>
    <row r="1307" spans="1:5">
      <c r="A1307" s="22">
        <v>54.333333333333343</v>
      </c>
      <c r="B1307" s="1">
        <v>28.900000000000002</v>
      </c>
      <c r="C1307" s="1">
        <v>23.52</v>
      </c>
      <c r="D1307" s="1">
        <v>19.366666666666667</v>
      </c>
      <c r="E1307" s="1"/>
    </row>
    <row r="1308" spans="1:5">
      <c r="A1308" s="22">
        <v>54.375</v>
      </c>
      <c r="B1308" s="1">
        <v>27.650000000000002</v>
      </c>
      <c r="C1308" s="1">
        <v>23.833333333333332</v>
      </c>
      <c r="D1308" s="1">
        <v>19.753333333333334</v>
      </c>
      <c r="E1308" s="1"/>
    </row>
    <row r="1309" spans="1:5">
      <c r="A1309" s="22">
        <v>54.416666666666657</v>
      </c>
      <c r="B1309" s="1">
        <v>25.91333333333333</v>
      </c>
      <c r="C1309" s="1">
        <v>23.816666666666666</v>
      </c>
      <c r="D1309" s="1">
        <v>20.083333333333332</v>
      </c>
      <c r="E1309" s="1"/>
    </row>
    <row r="1310" spans="1:5">
      <c r="A1310" s="22">
        <v>54.458333333333343</v>
      </c>
      <c r="B1310" s="1">
        <v>23.756666666666664</v>
      </c>
      <c r="C1310" s="1">
        <v>23.48</v>
      </c>
      <c r="D1310" s="1">
        <v>20.3</v>
      </c>
      <c r="E1310" s="1"/>
    </row>
    <row r="1311" spans="1:5">
      <c r="A1311" s="22">
        <v>54.5</v>
      </c>
      <c r="B1311" s="1">
        <v>21.736666666666668</v>
      </c>
      <c r="C1311" s="1">
        <v>22.97666666666667</v>
      </c>
      <c r="D1311" s="1">
        <v>20.459999999999997</v>
      </c>
      <c r="E1311" s="1"/>
    </row>
    <row r="1312" spans="1:5">
      <c r="A1312" s="22">
        <v>54.541666666666657</v>
      </c>
      <c r="B1312" s="1">
        <v>20.2</v>
      </c>
      <c r="C1312" s="1">
        <v>22.366666666666664</v>
      </c>
      <c r="D1312" s="1">
        <v>20.56</v>
      </c>
      <c r="E1312" s="1"/>
    </row>
    <row r="1313" spans="1:5">
      <c r="A1313" s="22">
        <v>54.583333333333343</v>
      </c>
      <c r="B1313" s="1">
        <v>18.953333333333333</v>
      </c>
      <c r="C1313" s="1">
        <v>21.693333333333332</v>
      </c>
      <c r="D1313" s="1">
        <v>20.55</v>
      </c>
      <c r="E1313" s="1"/>
    </row>
    <row r="1314" spans="1:5">
      <c r="A1314" s="22">
        <v>54.625</v>
      </c>
      <c r="B1314" s="1">
        <v>17.933333333333334</v>
      </c>
      <c r="C1314" s="1">
        <v>21.033333333333331</v>
      </c>
      <c r="D1314" s="1">
        <v>20.48</v>
      </c>
      <c r="E1314" s="1"/>
    </row>
    <row r="1315" spans="1:5">
      <c r="A1315" s="22">
        <v>54.666666666666657</v>
      </c>
      <c r="B1315" s="1">
        <v>17.046666666666667</v>
      </c>
      <c r="C1315" s="1">
        <v>20.386666666666667</v>
      </c>
      <c r="D1315" s="1">
        <v>20.346666666666668</v>
      </c>
      <c r="E1315" s="1"/>
    </row>
    <row r="1316" spans="1:5">
      <c r="A1316" s="22">
        <v>54.708333333333343</v>
      </c>
      <c r="B1316" s="1">
        <v>16.256666666666664</v>
      </c>
      <c r="C1316" s="1">
        <v>19.783333333333335</v>
      </c>
      <c r="D1316" s="1">
        <v>20.176666666666666</v>
      </c>
      <c r="E1316" s="1"/>
    </row>
    <row r="1317" spans="1:5">
      <c r="A1317" s="22">
        <v>54.75</v>
      </c>
      <c r="B1317" s="1">
        <v>15.549999999999999</v>
      </c>
      <c r="C1317" s="1">
        <v>19.213333333333335</v>
      </c>
      <c r="D1317" s="1">
        <v>19.98</v>
      </c>
      <c r="E1317" s="1"/>
    </row>
    <row r="1318" spans="1:5">
      <c r="A1318" s="22">
        <v>54.791666666666657</v>
      </c>
      <c r="B1318" s="1">
        <v>14.923333333333332</v>
      </c>
      <c r="C1318" s="1">
        <v>18.676666666666666</v>
      </c>
      <c r="D1318" s="1">
        <v>19.763333333333332</v>
      </c>
      <c r="E1318" s="1"/>
    </row>
    <row r="1319" spans="1:5">
      <c r="A1319" s="22">
        <v>54.833333333333343</v>
      </c>
      <c r="B1319" s="1">
        <v>14.433333333333332</v>
      </c>
      <c r="C1319" s="1">
        <v>18.186666666666667</v>
      </c>
      <c r="D1319" s="1">
        <v>19.540000000000003</v>
      </c>
      <c r="E1319" s="1"/>
    </row>
    <row r="1320" spans="1:5">
      <c r="A1320" s="22">
        <v>54.875</v>
      </c>
      <c r="B1320" s="1">
        <v>13.92</v>
      </c>
      <c r="C1320" s="1">
        <v>17.733333333333334</v>
      </c>
      <c r="D1320" s="1">
        <v>19.330000000000002</v>
      </c>
      <c r="E1320" s="1"/>
    </row>
    <row r="1321" spans="1:5">
      <c r="A1321" s="22">
        <v>54.916666666666657</v>
      </c>
      <c r="B1321" s="1">
        <v>13.776666666666666</v>
      </c>
      <c r="C1321" s="1">
        <v>17.3</v>
      </c>
      <c r="D1321" s="1">
        <v>19.07</v>
      </c>
      <c r="E1321" s="1"/>
    </row>
    <row r="1322" spans="1:5">
      <c r="A1322" s="22">
        <v>54.958333333333343</v>
      </c>
      <c r="B1322" s="1">
        <v>15.303333333333335</v>
      </c>
      <c r="C1322" s="1">
        <v>17.056666666666668</v>
      </c>
      <c r="D1322" s="1">
        <v>18.823333333333334</v>
      </c>
      <c r="E1322" s="1"/>
    </row>
    <row r="1323" spans="1:5">
      <c r="A1323" s="22">
        <v>55</v>
      </c>
      <c r="B1323" s="1">
        <v>17.736666666666668</v>
      </c>
      <c r="C1323" s="1">
        <v>17.133333333333336</v>
      </c>
      <c r="D1323" s="1">
        <v>18.61</v>
      </c>
      <c r="E1323" s="1"/>
    </row>
    <row r="1324" spans="1:5">
      <c r="A1324" s="22">
        <v>55.041666666666657</v>
      </c>
      <c r="B1324" s="1">
        <v>20.173333333333332</v>
      </c>
      <c r="C1324" s="1">
        <v>17.510000000000002</v>
      </c>
      <c r="D1324" s="1">
        <v>18.413333333333334</v>
      </c>
      <c r="E1324" s="1"/>
    </row>
    <row r="1325" spans="1:5">
      <c r="A1325" s="22">
        <v>55.083333333333343</v>
      </c>
      <c r="B1325" s="1">
        <v>23.25</v>
      </c>
      <c r="C1325" s="1">
        <v>18.236666666666668</v>
      </c>
      <c r="D1325" s="1">
        <v>18.283333333333331</v>
      </c>
      <c r="E1325" s="1"/>
    </row>
    <row r="1326" spans="1:5">
      <c r="A1326" s="22">
        <v>55.125</v>
      </c>
      <c r="B1326" s="1">
        <v>25.88</v>
      </c>
      <c r="C1326" s="1">
        <v>19.276666666666667</v>
      </c>
      <c r="D1326" s="1">
        <v>18.253333333333334</v>
      </c>
      <c r="E1326" s="1"/>
    </row>
    <row r="1327" spans="1:5">
      <c r="A1327" s="22">
        <v>55.166666666666657</v>
      </c>
      <c r="B1327" s="1">
        <v>28.383333333333336</v>
      </c>
      <c r="C1327" s="1">
        <v>20.496666666666666</v>
      </c>
      <c r="D1327" s="1">
        <v>18.38</v>
      </c>
      <c r="E1327" s="1"/>
    </row>
    <row r="1328" spans="1:5">
      <c r="A1328" s="22">
        <v>55.208333333333343</v>
      </c>
      <c r="B1328" s="1">
        <v>30.02</v>
      </c>
      <c r="C1328" s="1">
        <v>21.74</v>
      </c>
      <c r="D1328" s="1">
        <v>18.616666666666667</v>
      </c>
      <c r="E1328" s="1"/>
    </row>
    <row r="1329" spans="1:5">
      <c r="A1329" s="22">
        <v>55.25</v>
      </c>
      <c r="B1329" s="1">
        <v>30.83</v>
      </c>
      <c r="C1329" s="1">
        <v>22.84</v>
      </c>
      <c r="D1329" s="1">
        <v>18.91</v>
      </c>
      <c r="E1329" s="1"/>
    </row>
    <row r="1330" spans="1:5">
      <c r="A1330" s="22">
        <v>55.291666666666657</v>
      </c>
      <c r="B1330" s="1">
        <v>31.296666666666667</v>
      </c>
      <c r="C1330" s="1">
        <v>23.76</v>
      </c>
      <c r="D1330" s="1">
        <v>19.276666666666667</v>
      </c>
      <c r="E1330" s="1"/>
    </row>
    <row r="1331" spans="1:5">
      <c r="A1331" s="22">
        <v>55.333333333333343</v>
      </c>
      <c r="B1331" s="1">
        <v>31.006666666666664</v>
      </c>
      <c r="C1331" s="1">
        <v>24.476666666666663</v>
      </c>
      <c r="D1331" s="1">
        <v>19.696666666666669</v>
      </c>
      <c r="E1331" s="1"/>
    </row>
    <row r="1332" spans="1:5">
      <c r="A1332" s="22">
        <v>55.375</v>
      </c>
      <c r="B1332" s="1">
        <v>29.923333333333332</v>
      </c>
      <c r="C1332" s="1">
        <v>24.926666666666666</v>
      </c>
      <c r="D1332" s="1">
        <v>20.14</v>
      </c>
      <c r="E1332" s="1"/>
    </row>
    <row r="1333" spans="1:5">
      <c r="A1333" s="22">
        <v>55.416666666666657</v>
      </c>
      <c r="B1333" s="1">
        <v>28.039999999999996</v>
      </c>
      <c r="C1333" s="1">
        <v>24.99</v>
      </c>
      <c r="D1333" s="1">
        <v>20.5</v>
      </c>
      <c r="E1333" s="1"/>
    </row>
    <row r="1334" spans="1:5">
      <c r="A1334" s="22">
        <v>55.458333333333343</v>
      </c>
      <c r="B1334" s="1">
        <v>25.77333333333333</v>
      </c>
      <c r="C1334" s="1">
        <v>24.706666666666667</v>
      </c>
      <c r="D1334" s="1">
        <v>20.773333333333337</v>
      </c>
      <c r="E1334" s="1"/>
    </row>
    <row r="1335" spans="1:5">
      <c r="A1335" s="22">
        <v>55.5</v>
      </c>
      <c r="B1335" s="1">
        <v>23.486666666666668</v>
      </c>
      <c r="C1335" s="1">
        <v>24.22</v>
      </c>
      <c r="D1335" s="1">
        <v>21.013333333333335</v>
      </c>
      <c r="E1335" s="1"/>
    </row>
    <row r="1336" spans="1:5">
      <c r="A1336" s="22">
        <v>55.541666666666657</v>
      </c>
      <c r="B1336" s="1">
        <v>21.83</v>
      </c>
      <c r="C1336" s="1">
        <v>23.569999999999997</v>
      </c>
      <c r="D1336" s="1">
        <v>21.123333333333331</v>
      </c>
      <c r="E1336" s="1"/>
    </row>
    <row r="1337" spans="1:5">
      <c r="A1337" s="22">
        <v>55.583333333333343</v>
      </c>
      <c r="B1337" s="1">
        <v>20.62</v>
      </c>
      <c r="C1337" s="1">
        <v>22.883333333333336</v>
      </c>
      <c r="D1337" s="1">
        <v>21.156666666666666</v>
      </c>
      <c r="E1337" s="1"/>
    </row>
    <row r="1338" spans="1:5">
      <c r="A1338" s="22">
        <v>55.625</v>
      </c>
      <c r="B1338" s="1">
        <v>19.64</v>
      </c>
      <c r="C1338" s="1">
        <v>22.2</v>
      </c>
      <c r="D1338" s="1">
        <v>21.063333333333333</v>
      </c>
      <c r="E1338" s="1"/>
    </row>
    <row r="1339" spans="1:5">
      <c r="A1339" s="22">
        <v>55.666666666666657</v>
      </c>
      <c r="B1339" s="1">
        <v>18.84</v>
      </c>
      <c r="C1339" s="1">
        <v>21.566666666666666</v>
      </c>
      <c r="D1339" s="1">
        <v>20.97666666666667</v>
      </c>
      <c r="E1339" s="1"/>
    </row>
    <row r="1340" spans="1:5">
      <c r="A1340" s="22">
        <v>55.708333333333343</v>
      </c>
      <c r="B1340" s="1">
        <v>18.16</v>
      </c>
      <c r="C1340" s="1">
        <v>21.006666666666664</v>
      </c>
      <c r="D1340" s="1">
        <v>20.856666666666666</v>
      </c>
      <c r="E1340" s="1"/>
    </row>
    <row r="1341" spans="1:5">
      <c r="A1341" s="22">
        <v>55.75</v>
      </c>
      <c r="B1341" s="1">
        <v>17.516666666666666</v>
      </c>
      <c r="C1341" s="1">
        <v>20.486666666666665</v>
      </c>
      <c r="D1341" s="1">
        <v>20.686666666666667</v>
      </c>
      <c r="E1341" s="1"/>
    </row>
    <row r="1342" spans="1:5">
      <c r="A1342" s="22">
        <v>55.791666666666657</v>
      </c>
      <c r="B1342" s="1">
        <v>16.963333333333335</v>
      </c>
      <c r="C1342" s="1">
        <v>20.00333333333333</v>
      </c>
      <c r="D1342" s="1">
        <v>20.51</v>
      </c>
      <c r="E1342" s="1"/>
    </row>
    <row r="1343" spans="1:5">
      <c r="A1343" s="22">
        <v>55.833333333333343</v>
      </c>
      <c r="B1343" s="1">
        <v>16.319999999999997</v>
      </c>
      <c r="C1343" s="1">
        <v>19.543333333333333</v>
      </c>
      <c r="D1343" s="1">
        <v>20.319999999999997</v>
      </c>
      <c r="E1343" s="1"/>
    </row>
    <row r="1344" spans="1:5">
      <c r="A1344" s="22">
        <v>55.875</v>
      </c>
      <c r="B1344" s="1">
        <v>16.006666666666664</v>
      </c>
      <c r="C1344" s="1">
        <v>19.096666666666668</v>
      </c>
      <c r="D1344" s="1">
        <v>20.11</v>
      </c>
      <c r="E1344" s="1"/>
    </row>
    <row r="1345" spans="1:5">
      <c r="A1345" s="22">
        <v>55.916666666666657</v>
      </c>
      <c r="B1345" s="1">
        <v>16.040000000000003</v>
      </c>
      <c r="C1345" s="1">
        <v>18.733333333333334</v>
      </c>
      <c r="D1345" s="1">
        <v>19.896666666666665</v>
      </c>
      <c r="E1345" s="1"/>
    </row>
    <row r="1346" spans="1:5">
      <c r="A1346" s="22">
        <v>55.958333333333343</v>
      </c>
      <c r="B1346" s="1">
        <v>16.763333333333335</v>
      </c>
      <c r="C1346" s="1">
        <v>18.476666666666663</v>
      </c>
      <c r="D1346" s="1">
        <v>19.683333333333334</v>
      </c>
      <c r="E1346" s="1"/>
    </row>
    <row r="1347" spans="1:5">
      <c r="A1347" s="22">
        <v>56</v>
      </c>
      <c r="B1347" s="1">
        <v>18.783333333333335</v>
      </c>
      <c r="C1347" s="1">
        <v>18.446666666666665</v>
      </c>
      <c r="D1347" s="1">
        <v>19.47</v>
      </c>
      <c r="E1347" s="1"/>
    </row>
    <row r="1348" spans="1:5">
      <c r="A1348" s="22">
        <v>56.041666666666657</v>
      </c>
      <c r="B1348" s="1">
        <v>20.8</v>
      </c>
      <c r="C1348" s="1">
        <v>18.736666666666668</v>
      </c>
      <c r="D1348" s="1">
        <v>19.286666666666665</v>
      </c>
      <c r="E1348" s="1"/>
    </row>
    <row r="1349" spans="1:5">
      <c r="A1349" s="22">
        <v>56.083333333333343</v>
      </c>
      <c r="B1349" s="1">
        <v>22.196666666666669</v>
      </c>
      <c r="C1349" s="1">
        <v>19.263333333333335</v>
      </c>
      <c r="D1349" s="1">
        <v>19.189999999999998</v>
      </c>
      <c r="E1349" s="1"/>
    </row>
    <row r="1350" spans="1:5">
      <c r="A1350" s="22">
        <v>56.125</v>
      </c>
      <c r="B1350" s="1">
        <v>24.886666666666667</v>
      </c>
      <c r="C1350" s="1">
        <v>19.886666666666667</v>
      </c>
      <c r="D1350" s="1">
        <v>19.133333333333333</v>
      </c>
      <c r="E1350" s="1"/>
    </row>
    <row r="1351" spans="1:5">
      <c r="A1351" s="22">
        <v>56.166666666666657</v>
      </c>
      <c r="B1351" s="1">
        <v>28.723333333333333</v>
      </c>
      <c r="C1351" s="1">
        <v>20.88</v>
      </c>
      <c r="D1351" s="1">
        <v>19.156666666666666</v>
      </c>
      <c r="E1351" s="1"/>
    </row>
    <row r="1352" spans="1:5">
      <c r="A1352" s="22">
        <v>56.208333333333343</v>
      </c>
      <c r="B1352" s="1">
        <v>31.153333333333332</v>
      </c>
      <c r="C1352" s="1">
        <v>22.25</v>
      </c>
      <c r="D1352" s="1">
        <v>19.333333333333332</v>
      </c>
      <c r="E1352" s="1"/>
    </row>
    <row r="1353" spans="1:5">
      <c r="A1353" s="22">
        <v>56.25</v>
      </c>
      <c r="B1353" s="1">
        <v>32.446666666666665</v>
      </c>
      <c r="C1353" s="1">
        <v>23.560000000000002</v>
      </c>
      <c r="D1353" s="1">
        <v>19.599999999999998</v>
      </c>
      <c r="E1353" s="1"/>
    </row>
    <row r="1354" spans="1:5">
      <c r="A1354" s="22">
        <v>56.291666666666657</v>
      </c>
      <c r="B1354" s="1">
        <v>32.723333333333336</v>
      </c>
      <c r="C1354" s="1">
        <v>24.626666666666669</v>
      </c>
      <c r="D1354" s="1">
        <v>19.933333333333334</v>
      </c>
      <c r="E1354" s="1"/>
    </row>
    <row r="1355" spans="1:5">
      <c r="A1355" s="22">
        <v>56.333333333333343</v>
      </c>
      <c r="B1355" s="1">
        <v>31.516666666666666</v>
      </c>
      <c r="C1355" s="1">
        <v>25.37</v>
      </c>
      <c r="D1355" s="1">
        <v>20.349999999999998</v>
      </c>
      <c r="E1355" s="1"/>
    </row>
    <row r="1356" spans="1:5">
      <c r="A1356" s="22">
        <v>56.375</v>
      </c>
      <c r="B1356" s="1">
        <v>29.83</v>
      </c>
      <c r="C1356" s="1">
        <v>25.636666666666667</v>
      </c>
      <c r="D1356" s="1">
        <v>20.716666666666665</v>
      </c>
      <c r="E1356" s="1"/>
    </row>
    <row r="1357" spans="1:5">
      <c r="A1357" s="22">
        <v>56.416666666666657</v>
      </c>
      <c r="B1357" s="1">
        <v>27.736666666666668</v>
      </c>
      <c r="C1357" s="1">
        <v>25.576666666666664</v>
      </c>
      <c r="D1357" s="1">
        <v>21.09</v>
      </c>
      <c r="E1357" s="1"/>
    </row>
    <row r="1358" spans="1:5">
      <c r="A1358" s="22">
        <v>56.458333333333343</v>
      </c>
      <c r="B1358" s="1">
        <v>26.09</v>
      </c>
      <c r="C1358" s="1">
        <v>25.203333333333333</v>
      </c>
      <c r="D1358" s="1">
        <v>21.343333333333334</v>
      </c>
      <c r="E1358" s="1"/>
    </row>
    <row r="1359" spans="1:5">
      <c r="A1359" s="22">
        <v>56.5</v>
      </c>
      <c r="B1359" s="1">
        <v>24.546666666666667</v>
      </c>
      <c r="C1359" s="1">
        <v>24.74</v>
      </c>
      <c r="D1359" s="1">
        <v>21.556666666666661</v>
      </c>
      <c r="E1359" s="1"/>
    </row>
    <row r="1360" spans="1:5">
      <c r="A1360" s="22">
        <v>56.541666666666657</v>
      </c>
      <c r="B1360" s="1">
        <v>23.183333333333334</v>
      </c>
      <c r="C1360" s="1">
        <v>24.183333333333334</v>
      </c>
      <c r="D1360" s="1">
        <v>21.636666666666667</v>
      </c>
      <c r="E1360" s="1"/>
    </row>
    <row r="1361" spans="1:5">
      <c r="A1361" s="22">
        <v>56.583333333333343</v>
      </c>
      <c r="B1361" s="1">
        <v>22.203333333333333</v>
      </c>
      <c r="C1361" s="1">
        <v>23.600000000000005</v>
      </c>
      <c r="D1361" s="1">
        <v>21.666666666666668</v>
      </c>
      <c r="E1361" s="1"/>
    </row>
    <row r="1362" spans="1:5">
      <c r="A1362" s="22">
        <v>56.625</v>
      </c>
      <c r="B1362" s="1">
        <v>21.47</v>
      </c>
      <c r="C1362" s="1">
        <v>23.046666666666667</v>
      </c>
      <c r="D1362" s="1">
        <v>21.633333333333336</v>
      </c>
      <c r="E1362" s="1"/>
    </row>
    <row r="1363" spans="1:5">
      <c r="A1363" s="22">
        <v>56.666666666666657</v>
      </c>
      <c r="B1363" s="1">
        <v>20.9</v>
      </c>
      <c r="C1363" s="1">
        <v>22.546666666666667</v>
      </c>
      <c r="D1363" s="1">
        <v>21.556666666666668</v>
      </c>
      <c r="E1363" s="1"/>
    </row>
    <row r="1364" spans="1:5">
      <c r="A1364" s="22">
        <v>56.708333333333343</v>
      </c>
      <c r="B1364" s="1">
        <v>20.423333333333332</v>
      </c>
      <c r="C1364" s="1">
        <v>22.12</v>
      </c>
      <c r="D1364" s="1">
        <v>21.463333333333335</v>
      </c>
      <c r="E1364" s="1"/>
    </row>
    <row r="1365" spans="1:5">
      <c r="A1365" s="22">
        <v>56.75</v>
      </c>
      <c r="B1365" s="1">
        <v>19.946666666666665</v>
      </c>
      <c r="C1365" s="1">
        <v>21.743333333333329</v>
      </c>
      <c r="D1365" s="1">
        <v>21.343333333333334</v>
      </c>
      <c r="E1365" s="1"/>
    </row>
    <row r="1366" spans="1:5">
      <c r="A1366" s="22">
        <v>56.791666666666657</v>
      </c>
      <c r="B1366" s="1">
        <v>19.36</v>
      </c>
      <c r="C1366" s="1">
        <v>21.376666666666665</v>
      </c>
      <c r="D1366" s="1">
        <v>21.2</v>
      </c>
      <c r="E1366" s="1"/>
    </row>
    <row r="1367" spans="1:5">
      <c r="A1367" s="22">
        <v>56.833333333333343</v>
      </c>
      <c r="B1367" s="1">
        <v>18.90666666666667</v>
      </c>
      <c r="C1367" s="1">
        <v>21.003333333333334</v>
      </c>
      <c r="D1367" s="1">
        <v>21.069999999999997</v>
      </c>
      <c r="E1367" s="1"/>
    </row>
    <row r="1368" spans="1:5">
      <c r="A1368" s="22">
        <v>56.875</v>
      </c>
      <c r="B1368" s="1">
        <v>18.723333333333333</v>
      </c>
      <c r="C1368" s="1">
        <v>20.653333333333332</v>
      </c>
      <c r="D1368" s="1">
        <v>20.91333333333333</v>
      </c>
      <c r="E1368" s="1"/>
    </row>
    <row r="1369" spans="1:5">
      <c r="A1369" s="22">
        <v>56.916666666666657</v>
      </c>
      <c r="B1369" s="1">
        <v>18.753333333333334</v>
      </c>
      <c r="C1369" s="1">
        <v>20.38</v>
      </c>
      <c r="D1369" s="1">
        <v>20.75</v>
      </c>
      <c r="E1369" s="1"/>
    </row>
    <row r="1370" spans="1:5">
      <c r="A1370" s="22">
        <v>56.958333333333343</v>
      </c>
      <c r="B1370" s="1">
        <v>19.440000000000001</v>
      </c>
      <c r="C1370" s="1">
        <v>20.176666666666666</v>
      </c>
      <c r="D1370" s="1">
        <v>20.569999999999997</v>
      </c>
      <c r="E1370" s="1"/>
    </row>
    <row r="1371" spans="1:5">
      <c r="A1371" s="22">
        <v>57</v>
      </c>
      <c r="B1371" s="1">
        <v>20.62</v>
      </c>
      <c r="C1371" s="1">
        <v>20.153333333333332</v>
      </c>
      <c r="D1371" s="1">
        <v>20.41</v>
      </c>
      <c r="E1371" s="1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3"/>
  <sheetViews>
    <sheetView workbookViewId="0">
      <selection activeCell="F2" sqref="F2:F3"/>
    </sheetView>
  </sheetViews>
  <sheetFormatPr baseColWidth="10" defaultRowHeight="14" x14ac:dyDescent="0"/>
  <cols>
    <col min="2" max="2" width="16.33203125" customWidth="1"/>
  </cols>
  <sheetData>
    <row r="2" spans="1:13">
      <c r="C2" t="s">
        <v>77</v>
      </c>
      <c r="D2" t="s">
        <v>78</v>
      </c>
      <c r="F2" t="s">
        <v>69</v>
      </c>
    </row>
    <row r="3" spans="1:13">
      <c r="D3" t="s">
        <v>79</v>
      </c>
      <c r="F3" t="s">
        <v>68</v>
      </c>
    </row>
    <row r="4" spans="1:13">
      <c r="D4" t="s">
        <v>80</v>
      </c>
    </row>
    <row r="5" spans="1:13">
      <c r="D5" t="s">
        <v>81</v>
      </c>
    </row>
    <row r="7" spans="1:13">
      <c r="F7" t="s">
        <v>93</v>
      </c>
    </row>
    <row r="8" spans="1:13">
      <c r="F8" t="s">
        <v>28</v>
      </c>
      <c r="G8" t="s">
        <v>29</v>
      </c>
      <c r="H8" t="s">
        <v>30</v>
      </c>
      <c r="I8" t="s">
        <v>28</v>
      </c>
      <c r="J8" t="s">
        <v>29</v>
      </c>
      <c r="K8" t="s">
        <v>30</v>
      </c>
      <c r="L8" t="s">
        <v>96</v>
      </c>
      <c r="M8" t="s">
        <v>96</v>
      </c>
    </row>
    <row r="9" spans="1:13">
      <c r="A9" t="s">
        <v>74</v>
      </c>
      <c r="B9" t="s">
        <v>66</v>
      </c>
      <c r="C9" t="s">
        <v>39</v>
      </c>
      <c r="D9" t="s">
        <v>67</v>
      </c>
      <c r="E9" t="s">
        <v>91</v>
      </c>
      <c r="F9" t="s">
        <v>94</v>
      </c>
      <c r="I9" t="s">
        <v>95</v>
      </c>
      <c r="L9" t="s">
        <v>95</v>
      </c>
      <c r="M9" t="s">
        <v>31</v>
      </c>
    </row>
    <row r="10" spans="1:13">
      <c r="A10" t="s">
        <v>32</v>
      </c>
      <c r="B10">
        <v>0</v>
      </c>
      <c r="C10">
        <v>1</v>
      </c>
      <c r="D10">
        <v>2</v>
      </c>
      <c r="E10" t="s">
        <v>2</v>
      </c>
      <c r="F10">
        <v>8211.1032090237077</v>
      </c>
      <c r="G10">
        <v>3259.658603484279</v>
      </c>
      <c r="H10">
        <v>4256.8248335551798</v>
      </c>
      <c r="I10">
        <v>3341.9190060726487</v>
      </c>
      <c r="J10">
        <v>1607.0116915177496</v>
      </c>
      <c r="K10">
        <v>2319.9695342875734</v>
      </c>
      <c r="L10">
        <v>7268.9002318779721</v>
      </c>
      <c r="M10">
        <v>38.525171228953255</v>
      </c>
    </row>
    <row r="11" spans="1:13">
      <c r="A11" t="s">
        <v>32</v>
      </c>
      <c r="B11">
        <v>0</v>
      </c>
      <c r="C11">
        <v>2</v>
      </c>
      <c r="D11">
        <v>2</v>
      </c>
      <c r="E11" t="s">
        <v>2</v>
      </c>
      <c r="F11">
        <v>8110.0649641684095</v>
      </c>
      <c r="G11">
        <v>3191.535316983995</v>
      </c>
      <c r="H11">
        <v>4149.0126964835326</v>
      </c>
      <c r="I11">
        <v>3300.7964404165427</v>
      </c>
      <c r="J11">
        <v>1573.4269112731095</v>
      </c>
      <c r="K11">
        <v>2261.2119195835257</v>
      </c>
      <c r="L11">
        <v>7135.435271273177</v>
      </c>
      <c r="M11">
        <v>37.817806937747839</v>
      </c>
    </row>
    <row r="12" spans="1:13">
      <c r="A12" t="s">
        <v>32</v>
      </c>
      <c r="B12">
        <v>0</v>
      </c>
      <c r="C12">
        <v>3</v>
      </c>
      <c r="D12">
        <v>2</v>
      </c>
      <c r="E12" t="s">
        <v>2</v>
      </c>
      <c r="F12">
        <v>6704.8158351609973</v>
      </c>
      <c r="G12">
        <v>2459.5098209123757</v>
      </c>
      <c r="H12">
        <v>3204.7275559725408</v>
      </c>
      <c r="I12">
        <v>2728.8600449105256</v>
      </c>
      <c r="J12">
        <v>1212.5383417098012</v>
      </c>
      <c r="K12">
        <v>1746.5765180050348</v>
      </c>
      <c r="L12">
        <v>5687.9749046253619</v>
      </c>
      <c r="M12">
        <v>30.146266994514416</v>
      </c>
    </row>
    <row r="13" spans="1:13">
      <c r="A13" t="s">
        <v>32</v>
      </c>
      <c r="B13">
        <v>0</v>
      </c>
      <c r="C13">
        <v>1</v>
      </c>
      <c r="D13">
        <v>2</v>
      </c>
      <c r="E13" t="s">
        <v>3</v>
      </c>
      <c r="F13">
        <v>2595.5740706089359</v>
      </c>
      <c r="G13">
        <v>959.40045723152093</v>
      </c>
      <c r="H13">
        <v>1281.0127129117204</v>
      </c>
      <c r="I13">
        <v>1056.3986467378368</v>
      </c>
      <c r="J13">
        <v>472.98442541513981</v>
      </c>
      <c r="K13">
        <v>698.15192853688779</v>
      </c>
      <c r="L13">
        <v>2227.5350006898643</v>
      </c>
      <c r="M13">
        <v>35.417806510968845</v>
      </c>
    </row>
    <row r="14" spans="1:13">
      <c r="A14" t="s">
        <v>32</v>
      </c>
      <c r="B14">
        <v>0</v>
      </c>
      <c r="C14">
        <v>2</v>
      </c>
      <c r="D14">
        <v>2</v>
      </c>
      <c r="E14" t="s">
        <v>3</v>
      </c>
      <c r="F14">
        <v>1991.5197780751237</v>
      </c>
      <c r="G14">
        <v>704.76039564785401</v>
      </c>
      <c r="H14">
        <v>976.98207884576368</v>
      </c>
      <c r="I14">
        <v>810.54854967657525</v>
      </c>
      <c r="J14">
        <v>347.44687505439197</v>
      </c>
      <c r="K14">
        <v>532.45523297094121</v>
      </c>
      <c r="L14">
        <v>1690.4506577019083</v>
      </c>
      <c r="M14">
        <v>26.878165457460341</v>
      </c>
    </row>
    <row r="15" spans="1:13">
      <c r="A15" t="s">
        <v>32</v>
      </c>
      <c r="B15">
        <v>0</v>
      </c>
      <c r="C15">
        <v>3</v>
      </c>
      <c r="D15">
        <v>2</v>
      </c>
      <c r="E15" t="s">
        <v>3</v>
      </c>
      <c r="F15">
        <v>2593.861067766733</v>
      </c>
      <c r="G15">
        <v>833.1896289930603</v>
      </c>
      <c r="H15">
        <v>1035.9249188405397</v>
      </c>
      <c r="I15">
        <v>1055.7014545810603</v>
      </c>
      <c r="J15">
        <v>410.76248709357873</v>
      </c>
      <c r="K15">
        <v>564.57908076809417</v>
      </c>
      <c r="L15">
        <v>2031.043022442733</v>
      </c>
      <c r="M15">
        <v>32.293584056839457</v>
      </c>
    </row>
    <row r="16" spans="1:13">
      <c r="A16" t="s">
        <v>32</v>
      </c>
      <c r="B16">
        <v>0</v>
      </c>
      <c r="C16">
        <v>1</v>
      </c>
      <c r="D16">
        <v>2</v>
      </c>
      <c r="E16" t="s">
        <v>4</v>
      </c>
      <c r="F16">
        <v>276.00900226281595</v>
      </c>
      <c r="G16">
        <v>109.42357668276246</v>
      </c>
      <c r="H16">
        <v>132.55476649064931</v>
      </c>
      <c r="I16">
        <v>112.33566392096608</v>
      </c>
      <c r="J16">
        <v>53.945823304601895</v>
      </c>
      <c r="K16">
        <v>72.24234773740389</v>
      </c>
      <c r="L16">
        <v>238.52383496297188</v>
      </c>
      <c r="M16">
        <v>7.5612055683262076</v>
      </c>
    </row>
    <row r="17" spans="1:13">
      <c r="A17" t="s">
        <v>32</v>
      </c>
      <c r="B17">
        <v>0</v>
      </c>
      <c r="C17">
        <v>2</v>
      </c>
      <c r="D17">
        <v>2</v>
      </c>
      <c r="E17" t="s">
        <v>4</v>
      </c>
      <c r="F17">
        <v>58.022121872850761</v>
      </c>
      <c r="G17">
        <v>19.023127125249424</v>
      </c>
      <c r="H17">
        <v>24.992864157940446</v>
      </c>
      <c r="I17">
        <v>23.615003602250262</v>
      </c>
      <c r="J17">
        <v>9.378401672747966</v>
      </c>
      <c r="K17">
        <v>13.621110966077545</v>
      </c>
      <c r="L17">
        <v>46.614516241075776</v>
      </c>
      <c r="M17">
        <v>1.4776801648421021</v>
      </c>
    </row>
    <row r="18" spans="1:13">
      <c r="A18" t="s">
        <v>32</v>
      </c>
      <c r="B18">
        <v>0</v>
      </c>
      <c r="C18">
        <v>3</v>
      </c>
      <c r="D18">
        <v>2</v>
      </c>
      <c r="E18" t="s">
        <v>4</v>
      </c>
      <c r="F18">
        <v>46.651657120714233</v>
      </c>
      <c r="G18">
        <v>19.792392320886155</v>
      </c>
      <c r="H18">
        <v>18.682669266107236</v>
      </c>
      <c r="I18">
        <v>18.987224448130693</v>
      </c>
      <c r="J18">
        <v>9.757649414196873</v>
      </c>
      <c r="K18">
        <v>10.182054750028446</v>
      </c>
      <c r="L18">
        <v>38.926928612356015</v>
      </c>
      <c r="M18">
        <v>1.2339836370116857</v>
      </c>
    </row>
    <row r="19" spans="1:13">
      <c r="A19" t="s">
        <v>32</v>
      </c>
      <c r="B19">
        <v>0</v>
      </c>
      <c r="C19">
        <v>1</v>
      </c>
      <c r="D19">
        <v>2</v>
      </c>
      <c r="E19" t="s">
        <v>5</v>
      </c>
      <c r="F19">
        <v>93.723051350560795</v>
      </c>
      <c r="G19">
        <v>25.815012819842789</v>
      </c>
      <c r="H19">
        <v>23.710418140811342</v>
      </c>
      <c r="I19">
        <v>38.145281899678238</v>
      </c>
      <c r="J19">
        <v>12.726801320182496</v>
      </c>
      <c r="K19">
        <v>12.922177886742181</v>
      </c>
      <c r="L19">
        <v>63.79426110660291</v>
      </c>
      <c r="M19">
        <v>3.5788580480804235</v>
      </c>
    </row>
    <row r="20" spans="1:13">
      <c r="A20" t="s">
        <v>32</v>
      </c>
      <c r="B20">
        <v>0</v>
      </c>
      <c r="C20">
        <v>2</v>
      </c>
      <c r="D20">
        <v>2</v>
      </c>
      <c r="E20" t="s">
        <v>5</v>
      </c>
      <c r="F20">
        <v>17.608546600167607</v>
      </c>
      <c r="G20">
        <v>4.6483833016527276</v>
      </c>
      <c r="H20">
        <v>0.42132756526542392</v>
      </c>
      <c r="I20">
        <v>7.1666784662682153</v>
      </c>
      <c r="J20">
        <v>2.291652967714795</v>
      </c>
      <c r="K20">
        <v>0.22962352306965608</v>
      </c>
      <c r="L20">
        <v>9.687954957052666</v>
      </c>
      <c r="M20">
        <v>0.54349427309065457</v>
      </c>
    </row>
    <row r="21" spans="1:13">
      <c r="A21" t="s">
        <v>32</v>
      </c>
      <c r="B21">
        <v>0</v>
      </c>
      <c r="C21">
        <v>3</v>
      </c>
      <c r="D21">
        <v>2</v>
      </c>
      <c r="E21" t="s">
        <v>5</v>
      </c>
      <c r="F21">
        <v>12.558435939533197</v>
      </c>
      <c r="G21">
        <v>3.4885560733471515</v>
      </c>
      <c r="H21">
        <v>0</v>
      </c>
      <c r="I21">
        <v>5.1112834273900107</v>
      </c>
      <c r="J21">
        <v>1.7198581441601457</v>
      </c>
      <c r="K21">
        <v>0</v>
      </c>
      <c r="L21">
        <v>6.8311415715501571</v>
      </c>
      <c r="M21">
        <v>0.3832270421639638</v>
      </c>
    </row>
    <row r="22" spans="1:13">
      <c r="A22" t="s">
        <v>32</v>
      </c>
      <c r="B22">
        <v>0</v>
      </c>
      <c r="C22">
        <v>1</v>
      </c>
      <c r="D22">
        <v>3</v>
      </c>
      <c r="E22" t="s">
        <v>2</v>
      </c>
      <c r="F22">
        <v>333.39077016948136</v>
      </c>
      <c r="G22">
        <v>916.47891069409127</v>
      </c>
      <c r="H22">
        <v>1.9787788947362155</v>
      </c>
      <c r="I22">
        <v>135.69004345897889</v>
      </c>
      <c r="J22">
        <v>451.82410297218701</v>
      </c>
      <c r="K22">
        <v>1.0784344976312374</v>
      </c>
      <c r="L22">
        <v>588.59258092879713</v>
      </c>
      <c r="M22">
        <v>3.119540678922625</v>
      </c>
    </row>
    <row r="23" spans="1:13">
      <c r="A23" t="s">
        <v>32</v>
      </c>
      <c r="B23">
        <v>0</v>
      </c>
      <c r="C23">
        <v>2</v>
      </c>
      <c r="D23">
        <v>3</v>
      </c>
      <c r="E23" t="s">
        <v>2</v>
      </c>
      <c r="F23">
        <v>169.00067164453489</v>
      </c>
      <c r="G23">
        <v>501.84687805920248</v>
      </c>
      <c r="H23">
        <v>12.266004746631802</v>
      </c>
      <c r="I23">
        <v>68.783273359325705</v>
      </c>
      <c r="J23">
        <v>247.41051088318682</v>
      </c>
      <c r="K23">
        <v>6.6849725869143333</v>
      </c>
      <c r="L23">
        <v>322.87875682942683</v>
      </c>
      <c r="M23">
        <v>1.711257411195962</v>
      </c>
    </row>
    <row r="24" spans="1:13">
      <c r="A24" t="s">
        <v>32</v>
      </c>
      <c r="B24">
        <v>0</v>
      </c>
      <c r="C24">
        <v>3</v>
      </c>
      <c r="D24">
        <v>3</v>
      </c>
      <c r="E24" t="s">
        <v>2</v>
      </c>
      <c r="F24">
        <v>279.62178529908948</v>
      </c>
      <c r="G24">
        <v>659.48690644777037</v>
      </c>
      <c r="H24">
        <v>23.901131052875868</v>
      </c>
      <c r="I24">
        <v>113.80606661672941</v>
      </c>
      <c r="J24">
        <v>325.12704487875078</v>
      </c>
      <c r="K24">
        <v>13.026116423817349</v>
      </c>
      <c r="L24">
        <v>451.95922791929752</v>
      </c>
      <c r="M24">
        <v>2.3953839079722767</v>
      </c>
    </row>
    <row r="25" spans="1:13">
      <c r="A25" t="s">
        <v>32</v>
      </c>
      <c r="B25">
        <v>0</v>
      </c>
      <c r="C25">
        <v>1</v>
      </c>
      <c r="D25">
        <v>3</v>
      </c>
      <c r="E25" t="s">
        <v>3</v>
      </c>
      <c r="F25">
        <v>95.066781882247312</v>
      </c>
      <c r="G25">
        <v>310.1594908959471</v>
      </c>
      <c r="H25">
        <v>9.2441584906915928</v>
      </c>
      <c r="I25">
        <v>38.692180226074655</v>
      </c>
      <c r="J25">
        <v>152.90862901170192</v>
      </c>
      <c r="K25">
        <v>5.0380663774269179</v>
      </c>
      <c r="L25">
        <v>196.63887561520349</v>
      </c>
      <c r="M25">
        <v>3.1265581222817356</v>
      </c>
    </row>
    <row r="26" spans="1:13">
      <c r="A26" t="s">
        <v>32</v>
      </c>
      <c r="B26">
        <v>0</v>
      </c>
      <c r="C26">
        <v>2</v>
      </c>
      <c r="D26">
        <v>3</v>
      </c>
      <c r="E26" t="s">
        <v>3</v>
      </c>
      <c r="F26">
        <v>78.32636659126662</v>
      </c>
      <c r="G26">
        <v>267.66940859607092</v>
      </c>
      <c r="H26" t="s">
        <v>33</v>
      </c>
      <c r="I26">
        <v>31.878831202645511</v>
      </c>
      <c r="J26">
        <v>131.96101843786298</v>
      </c>
      <c r="K26" t="s">
        <v>33</v>
      </c>
      <c r="L26" t="s">
        <v>33</v>
      </c>
      <c r="M26" t="s">
        <v>33</v>
      </c>
    </row>
    <row r="27" spans="1:13">
      <c r="A27" t="s">
        <v>32</v>
      </c>
      <c r="B27">
        <v>0</v>
      </c>
      <c r="C27">
        <v>3</v>
      </c>
      <c r="D27">
        <v>3</v>
      </c>
      <c r="E27" t="s">
        <v>3</v>
      </c>
      <c r="F27">
        <v>56.680184665027923</v>
      </c>
      <c r="G27">
        <v>194.83335028255925</v>
      </c>
      <c r="H27">
        <v>0</v>
      </c>
      <c r="I27">
        <v>23.068835158666364</v>
      </c>
      <c r="J27">
        <v>96.052841689301715</v>
      </c>
      <c r="K27">
        <v>0</v>
      </c>
      <c r="L27">
        <v>119.12167684796808</v>
      </c>
      <c r="M27">
        <v>1.8940346618826924</v>
      </c>
    </row>
    <row r="28" spans="1:13">
      <c r="A28" t="s">
        <v>32</v>
      </c>
      <c r="B28">
        <v>0</v>
      </c>
      <c r="C28">
        <v>1</v>
      </c>
      <c r="D28">
        <v>3</v>
      </c>
      <c r="E28" t="s">
        <v>4</v>
      </c>
      <c r="F28">
        <v>6.4556914704849966</v>
      </c>
      <c r="G28">
        <v>50.100650638558378</v>
      </c>
      <c r="H28" t="s">
        <v>33</v>
      </c>
      <c r="I28">
        <v>2.6274664284873936</v>
      </c>
      <c r="J28">
        <v>24.699620764809282</v>
      </c>
      <c r="K28" t="s">
        <v>33</v>
      </c>
      <c r="L28" t="s">
        <v>33</v>
      </c>
      <c r="M28" t="s">
        <v>33</v>
      </c>
    </row>
    <row r="29" spans="1:13">
      <c r="A29" t="s">
        <v>32</v>
      </c>
      <c r="B29">
        <v>0</v>
      </c>
      <c r="C29">
        <v>2</v>
      </c>
      <c r="D29">
        <v>3</v>
      </c>
      <c r="E29" t="s">
        <v>4</v>
      </c>
      <c r="F29">
        <v>7.1154791106574686</v>
      </c>
      <c r="G29">
        <v>8.8145438178533109</v>
      </c>
      <c r="H29">
        <v>1.9544726123741099</v>
      </c>
      <c r="I29">
        <v>2.8959999980375897</v>
      </c>
      <c r="J29">
        <v>4.3455701022016822</v>
      </c>
      <c r="K29">
        <v>1.0651875737438898</v>
      </c>
      <c r="L29">
        <v>8.3067576739831619</v>
      </c>
      <c r="M29">
        <v>0.2633242182652662</v>
      </c>
    </row>
    <row r="30" spans="1:13">
      <c r="A30" t="s">
        <v>32</v>
      </c>
      <c r="B30">
        <v>0</v>
      </c>
      <c r="C30">
        <v>3</v>
      </c>
      <c r="D30">
        <v>3</v>
      </c>
      <c r="E30" t="s">
        <v>4</v>
      </c>
      <c r="F30">
        <v>14.227174668528772</v>
      </c>
      <c r="G30">
        <v>6.2651995426718603</v>
      </c>
      <c r="H30" t="s">
        <v>33</v>
      </c>
      <c r="I30">
        <v>5.7904600900912095</v>
      </c>
      <c r="J30">
        <v>3.088743374537227</v>
      </c>
      <c r="K30" t="s">
        <v>33</v>
      </c>
      <c r="L30" t="s">
        <v>33</v>
      </c>
      <c r="M30" t="s">
        <v>33</v>
      </c>
    </row>
    <row r="31" spans="1:13">
      <c r="A31" t="s">
        <v>32</v>
      </c>
      <c r="B31">
        <v>0</v>
      </c>
      <c r="C31">
        <v>1</v>
      </c>
      <c r="D31">
        <v>3</v>
      </c>
      <c r="E31" t="s">
        <v>5</v>
      </c>
      <c r="F31">
        <v>0</v>
      </c>
      <c r="G31">
        <v>1.9127897113025751</v>
      </c>
      <c r="H31" t="s">
        <v>33</v>
      </c>
      <c r="I31">
        <v>0</v>
      </c>
      <c r="J31">
        <v>0.9430053276721696</v>
      </c>
      <c r="K31" t="s">
        <v>33</v>
      </c>
      <c r="L31" t="s">
        <v>33</v>
      </c>
      <c r="M31" t="s">
        <v>33</v>
      </c>
    </row>
    <row r="32" spans="1:13">
      <c r="A32" t="s">
        <v>32</v>
      </c>
      <c r="B32">
        <v>0</v>
      </c>
      <c r="C32">
        <v>2</v>
      </c>
      <c r="D32">
        <v>3</v>
      </c>
      <c r="E32" t="s">
        <v>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>
      <c r="A33" t="s">
        <v>32</v>
      </c>
      <c r="B33">
        <v>0</v>
      </c>
      <c r="C33">
        <v>3</v>
      </c>
      <c r="D33">
        <v>3</v>
      </c>
      <c r="E33" t="s">
        <v>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>
      <c r="A34" t="s">
        <v>34</v>
      </c>
      <c r="B34">
        <v>1</v>
      </c>
      <c r="C34">
        <v>1</v>
      </c>
      <c r="D34">
        <v>2</v>
      </c>
      <c r="E34" t="s">
        <v>2</v>
      </c>
      <c r="F34">
        <v>4435.089621614743</v>
      </c>
      <c r="G34">
        <v>1355.4837227309231</v>
      </c>
      <c r="H34">
        <v>1466.4211407752505</v>
      </c>
      <c r="I34">
        <v>1805.0814759972004</v>
      </c>
      <c r="J34">
        <v>668.25347530634508</v>
      </c>
      <c r="K34">
        <v>799.19952172251146</v>
      </c>
      <c r="L34">
        <v>3272.5344730260572</v>
      </c>
      <c r="M34">
        <v>17.344432707038106</v>
      </c>
    </row>
    <row r="35" spans="1:13">
      <c r="A35" t="s">
        <v>34</v>
      </c>
      <c r="B35">
        <v>1</v>
      </c>
      <c r="C35">
        <v>2</v>
      </c>
      <c r="D35">
        <v>2</v>
      </c>
      <c r="E35" t="s">
        <v>2</v>
      </c>
      <c r="F35">
        <v>4933.8473265435096</v>
      </c>
      <c r="G35">
        <v>1668.4444417049419</v>
      </c>
      <c r="H35">
        <v>1991.0902498524808</v>
      </c>
      <c r="I35">
        <v>2008.0758619032081</v>
      </c>
      <c r="J35">
        <v>822.54310976053637</v>
      </c>
      <c r="K35">
        <v>1085.1441861696021</v>
      </c>
      <c r="L35">
        <v>3915.7631578333467</v>
      </c>
      <c r="M35">
        <v>20.753544736516737</v>
      </c>
    </row>
    <row r="36" spans="1:13">
      <c r="A36" t="s">
        <v>34</v>
      </c>
      <c r="B36">
        <v>1</v>
      </c>
      <c r="C36">
        <v>3</v>
      </c>
      <c r="D36">
        <v>2</v>
      </c>
      <c r="E36" t="s">
        <v>2</v>
      </c>
      <c r="F36">
        <v>5141.5335120618884</v>
      </c>
      <c r="G36">
        <v>1779.7758505372724</v>
      </c>
      <c r="H36">
        <v>1928.2564262396113</v>
      </c>
      <c r="I36">
        <v>2092.6041394091885</v>
      </c>
      <c r="J36">
        <v>877.42949431487534</v>
      </c>
      <c r="K36">
        <v>1050.8997523005883</v>
      </c>
      <c r="L36">
        <v>4020.9333860246516</v>
      </c>
      <c r="M36">
        <v>21.310946945930652</v>
      </c>
    </row>
    <row r="37" spans="1:13">
      <c r="A37" t="s">
        <v>34</v>
      </c>
      <c r="B37">
        <v>1</v>
      </c>
      <c r="C37">
        <v>1</v>
      </c>
      <c r="D37">
        <v>2</v>
      </c>
      <c r="E37" t="s">
        <v>3</v>
      </c>
      <c r="F37">
        <v>1458.0036244269675</v>
      </c>
      <c r="G37">
        <v>445.05766711260799</v>
      </c>
      <c r="H37">
        <v>571.67891000273016</v>
      </c>
      <c r="I37">
        <v>593.40747514177576</v>
      </c>
      <c r="J37">
        <v>219.41342988651573</v>
      </c>
      <c r="K37">
        <v>311.56500595148793</v>
      </c>
      <c r="L37">
        <v>1124.3859109797795</v>
      </c>
      <c r="M37">
        <v>17.877735984578496</v>
      </c>
    </row>
    <row r="38" spans="1:13">
      <c r="A38" t="s">
        <v>34</v>
      </c>
      <c r="B38">
        <v>1</v>
      </c>
      <c r="C38">
        <v>2</v>
      </c>
      <c r="D38">
        <v>2</v>
      </c>
      <c r="E38" t="s">
        <v>3</v>
      </c>
      <c r="F38">
        <v>1790.2644027114764</v>
      </c>
      <c r="G38">
        <v>587.03856337025707</v>
      </c>
      <c r="H38" t="s">
        <v>33</v>
      </c>
      <c r="I38">
        <v>728.63761190357081</v>
      </c>
      <c r="J38">
        <v>289.41001174153672</v>
      </c>
      <c r="K38" t="s">
        <v>33</v>
      </c>
      <c r="L38" t="s">
        <v>33</v>
      </c>
      <c r="M38" t="s">
        <v>33</v>
      </c>
    </row>
    <row r="39" spans="1:13">
      <c r="A39" t="s">
        <v>34</v>
      </c>
      <c r="B39">
        <v>1</v>
      </c>
      <c r="C39">
        <v>3</v>
      </c>
      <c r="D39">
        <v>2</v>
      </c>
      <c r="E39" t="s">
        <v>3</v>
      </c>
      <c r="F39">
        <v>1519.2535606908095</v>
      </c>
      <c r="G39">
        <v>513.99921625477953</v>
      </c>
      <c r="H39" t="s">
        <v>33</v>
      </c>
      <c r="I39">
        <v>618.33619920115939</v>
      </c>
      <c r="J39">
        <v>253.40161361360632</v>
      </c>
      <c r="K39" t="s">
        <v>33</v>
      </c>
      <c r="L39" t="s">
        <v>33</v>
      </c>
      <c r="M39" t="s">
        <v>33</v>
      </c>
    </row>
    <row r="40" spans="1:13">
      <c r="A40" t="s">
        <v>34</v>
      </c>
      <c r="B40">
        <v>1</v>
      </c>
      <c r="C40">
        <v>1</v>
      </c>
      <c r="D40">
        <v>2</v>
      </c>
      <c r="E40" t="s">
        <v>4</v>
      </c>
      <c r="F40">
        <v>267.47879439490271</v>
      </c>
      <c r="G40">
        <v>106.32778195138188</v>
      </c>
      <c r="H40">
        <v>131.87601144779669</v>
      </c>
      <c r="I40">
        <v>108.86386931872539</v>
      </c>
      <c r="J40">
        <v>52.419596502031268</v>
      </c>
      <c r="K40">
        <v>71.872426239049204</v>
      </c>
      <c r="L40">
        <v>233.15589205980586</v>
      </c>
      <c r="M40">
        <v>7.391041778295846</v>
      </c>
    </row>
    <row r="41" spans="1:13">
      <c r="A41" t="s">
        <v>34</v>
      </c>
      <c r="B41">
        <v>1</v>
      </c>
      <c r="C41">
        <v>2</v>
      </c>
      <c r="D41">
        <v>2</v>
      </c>
      <c r="E41" t="s">
        <v>4</v>
      </c>
      <c r="F41">
        <v>186.44365741309696</v>
      </c>
      <c r="G41">
        <v>59.481238820057612</v>
      </c>
      <c r="H41" t="s">
        <v>33</v>
      </c>
      <c r="I41">
        <v>75.882568567130463</v>
      </c>
      <c r="J41">
        <v>29.324250738288402</v>
      </c>
      <c r="K41" t="s">
        <v>33</v>
      </c>
      <c r="L41" t="s">
        <v>33</v>
      </c>
      <c r="M41" t="s">
        <v>33</v>
      </c>
    </row>
    <row r="42" spans="1:13">
      <c r="A42" t="s">
        <v>34</v>
      </c>
      <c r="B42">
        <v>1</v>
      </c>
      <c r="C42">
        <v>3</v>
      </c>
      <c r="D42">
        <v>2</v>
      </c>
      <c r="E42" t="s">
        <v>4</v>
      </c>
      <c r="F42">
        <v>148.12954621719686</v>
      </c>
      <c r="G42">
        <v>54.658850253479471</v>
      </c>
      <c r="H42">
        <v>71.323767520304372</v>
      </c>
      <c r="I42">
        <v>60.288725310399116</v>
      </c>
      <c r="J42">
        <v>26.946813174965381</v>
      </c>
      <c r="K42">
        <v>38.871453298565882</v>
      </c>
      <c r="L42">
        <v>126.10699178393038</v>
      </c>
      <c r="M42">
        <v>3.9975916395505928</v>
      </c>
    </row>
    <row r="43" spans="1:13">
      <c r="A43" t="s">
        <v>34</v>
      </c>
      <c r="B43">
        <v>1</v>
      </c>
      <c r="C43">
        <v>1</v>
      </c>
      <c r="D43">
        <v>2</v>
      </c>
      <c r="E43" t="s">
        <v>5</v>
      </c>
      <c r="F43">
        <v>49.162110302790303</v>
      </c>
      <c r="G43">
        <v>7.5159080691161098</v>
      </c>
      <c r="H43">
        <v>5.1469198342468605</v>
      </c>
      <c r="I43">
        <v>20.00897889323565</v>
      </c>
      <c r="J43">
        <v>3.705342678074242</v>
      </c>
      <c r="K43">
        <v>2.8050713096645392</v>
      </c>
      <c r="L43">
        <v>26.519392880974429</v>
      </c>
      <c r="M43">
        <v>1.4877379406226656</v>
      </c>
    </row>
    <row r="44" spans="1:13">
      <c r="A44" t="s">
        <v>34</v>
      </c>
      <c r="B44">
        <v>1</v>
      </c>
      <c r="C44">
        <v>2</v>
      </c>
      <c r="D44">
        <v>2</v>
      </c>
      <c r="E44" t="s">
        <v>5</v>
      </c>
      <c r="F44">
        <v>44.192771202670329</v>
      </c>
      <c r="G44">
        <v>7.365930731127813</v>
      </c>
      <c r="H44">
        <v>3.310435674722521</v>
      </c>
      <c r="I44">
        <v>17.986457879486824</v>
      </c>
      <c r="J44">
        <v>3.631403850446012</v>
      </c>
      <c r="K44">
        <v>1.8041874427237738</v>
      </c>
      <c r="L44">
        <v>23.42204917265661</v>
      </c>
      <c r="M44">
        <v>1.3139769585860359</v>
      </c>
    </row>
    <row r="45" spans="1:13">
      <c r="A45" t="s">
        <v>34</v>
      </c>
      <c r="B45">
        <v>1</v>
      </c>
      <c r="C45">
        <v>3</v>
      </c>
      <c r="D45">
        <v>2</v>
      </c>
      <c r="E45" t="s">
        <v>5</v>
      </c>
      <c r="F45">
        <v>15.593399948039702</v>
      </c>
      <c r="G45">
        <v>0.20771433447582066</v>
      </c>
      <c r="H45">
        <v>4.5208046247117366</v>
      </c>
      <c r="I45">
        <v>6.3465137788521577</v>
      </c>
      <c r="J45">
        <v>0.10240316689657958</v>
      </c>
      <c r="K45">
        <v>2.4638385204678968</v>
      </c>
      <c r="L45">
        <v>8.9127554662166339</v>
      </c>
      <c r="M45">
        <v>0.50000558165475317</v>
      </c>
    </row>
    <row r="46" spans="1:13">
      <c r="A46" t="s">
        <v>34</v>
      </c>
      <c r="B46">
        <v>1</v>
      </c>
      <c r="C46">
        <v>1</v>
      </c>
      <c r="D46">
        <v>3</v>
      </c>
      <c r="E46" t="s">
        <v>2</v>
      </c>
      <c r="F46">
        <v>93.620180368824364</v>
      </c>
      <c r="G46">
        <v>29.123947768123351</v>
      </c>
      <c r="H46">
        <v>29.626630567554617</v>
      </c>
      <c r="I46">
        <v>38.103413410111514</v>
      </c>
      <c r="J46">
        <v>14.358106249684811</v>
      </c>
      <c r="K46">
        <v>16.146513659317268</v>
      </c>
      <c r="L46">
        <v>68.608033319113588</v>
      </c>
      <c r="M46">
        <v>0.36362257659130198</v>
      </c>
    </row>
    <row r="47" spans="1:13">
      <c r="A47" t="s">
        <v>34</v>
      </c>
      <c r="B47">
        <v>1</v>
      </c>
      <c r="C47">
        <v>2</v>
      </c>
      <c r="D47">
        <v>3</v>
      </c>
      <c r="E47" t="s">
        <v>2</v>
      </c>
      <c r="F47">
        <v>11.733814201769306</v>
      </c>
      <c r="G47">
        <v>4.146851066972121</v>
      </c>
      <c r="H47">
        <v>1.5254723161230135</v>
      </c>
      <c r="I47">
        <v>4.7756623801201066</v>
      </c>
      <c r="J47">
        <v>2.0443975760172557</v>
      </c>
      <c r="K47">
        <v>0.83138241228704235</v>
      </c>
      <c r="L47">
        <v>7.6514423684244042</v>
      </c>
      <c r="M47">
        <v>4.0552644552649342E-2</v>
      </c>
    </row>
    <row r="48" spans="1:13">
      <c r="A48" t="s">
        <v>34</v>
      </c>
      <c r="B48">
        <v>1</v>
      </c>
      <c r="C48">
        <v>3</v>
      </c>
      <c r="D48">
        <v>3</v>
      </c>
      <c r="E48" t="s">
        <v>2</v>
      </c>
      <c r="F48">
        <v>8.4528143250065373</v>
      </c>
      <c r="G48">
        <v>0</v>
      </c>
      <c r="H48">
        <v>0.98734745501335208</v>
      </c>
      <c r="I48">
        <v>3.4402954302776605</v>
      </c>
      <c r="J48">
        <v>0</v>
      </c>
      <c r="K48">
        <v>0.53810436298227693</v>
      </c>
      <c r="L48">
        <v>3.9783997932599373</v>
      </c>
      <c r="M48">
        <v>2.1085518904277668E-2</v>
      </c>
    </row>
    <row r="49" spans="1:13">
      <c r="A49" t="s">
        <v>34</v>
      </c>
      <c r="B49">
        <v>1</v>
      </c>
      <c r="C49">
        <v>1</v>
      </c>
      <c r="D49">
        <v>3</v>
      </c>
      <c r="E49" t="s">
        <v>3</v>
      </c>
      <c r="F49">
        <v>22.3228774021361</v>
      </c>
      <c r="G49">
        <v>11.65324105388334</v>
      </c>
      <c r="H49">
        <v>5.6072621386565311</v>
      </c>
      <c r="I49">
        <v>9.0854111026693918</v>
      </c>
      <c r="J49">
        <v>5.7450478395644859</v>
      </c>
      <c r="K49">
        <v>3.0559578655678097</v>
      </c>
      <c r="L49">
        <v>17.886416807801691</v>
      </c>
      <c r="M49">
        <v>0.28439402724404689</v>
      </c>
    </row>
    <row r="50" spans="1:13">
      <c r="A50" t="s">
        <v>34</v>
      </c>
      <c r="B50">
        <v>1</v>
      </c>
      <c r="C50">
        <v>2</v>
      </c>
      <c r="D50">
        <v>3</v>
      </c>
      <c r="E50" t="s">
        <v>3</v>
      </c>
      <c r="F50">
        <v>4.116061888700445</v>
      </c>
      <c r="G50">
        <v>2.8327124767030099</v>
      </c>
      <c r="H50">
        <v>0.32217942345192974</v>
      </c>
      <c r="I50">
        <v>1.6752371887010808</v>
      </c>
      <c r="J50">
        <v>1.3965272510145839</v>
      </c>
      <c r="K50">
        <v>0.17558778578130171</v>
      </c>
      <c r="L50">
        <v>3.2473522254969662</v>
      </c>
      <c r="M50">
        <v>5.1632900385401762E-2</v>
      </c>
    </row>
    <row r="51" spans="1:13">
      <c r="A51" t="s">
        <v>34</v>
      </c>
      <c r="B51">
        <v>1</v>
      </c>
      <c r="C51">
        <v>3</v>
      </c>
      <c r="D51">
        <v>3</v>
      </c>
      <c r="E51" t="s">
        <v>3</v>
      </c>
      <c r="F51">
        <v>78.417709297858991</v>
      </c>
      <c r="G51">
        <v>20.064245115198528</v>
      </c>
      <c r="H51">
        <v>24.558747015301439</v>
      </c>
      <c r="I51">
        <v>31.916007684228607</v>
      </c>
      <c r="J51">
        <v>9.8916728417928734</v>
      </c>
      <c r="K51">
        <v>13.384517123339286</v>
      </c>
      <c r="L51">
        <v>55.192197649360772</v>
      </c>
      <c r="M51">
        <v>0.87755594262483627</v>
      </c>
    </row>
    <row r="52" spans="1:13">
      <c r="A52" t="s">
        <v>34</v>
      </c>
      <c r="B52">
        <v>1</v>
      </c>
      <c r="C52">
        <v>1</v>
      </c>
      <c r="D52">
        <v>3</v>
      </c>
      <c r="E52" t="s">
        <v>4</v>
      </c>
      <c r="F52">
        <v>1.7563048815354527</v>
      </c>
      <c r="G52">
        <v>3.109960240969512</v>
      </c>
      <c r="H52">
        <v>0</v>
      </c>
      <c r="I52">
        <v>0.71481608678492925</v>
      </c>
      <c r="J52">
        <v>1.5332103987979695</v>
      </c>
      <c r="K52">
        <v>0</v>
      </c>
      <c r="L52">
        <v>2.2480264855828986</v>
      </c>
      <c r="M52">
        <v>7.1262439592977886E-2</v>
      </c>
    </row>
    <row r="53" spans="1:13">
      <c r="A53" t="s">
        <v>34</v>
      </c>
      <c r="B53">
        <v>1</v>
      </c>
      <c r="C53">
        <v>2</v>
      </c>
      <c r="D53">
        <v>3</v>
      </c>
      <c r="E53" t="s">
        <v>4</v>
      </c>
      <c r="F53">
        <v>10.509869637800303</v>
      </c>
      <c r="G53">
        <v>5.9862020909225926</v>
      </c>
      <c r="H53">
        <v>2.8252015719659576</v>
      </c>
      <c r="I53">
        <v>4.2775169425847235</v>
      </c>
      <c r="J53">
        <v>2.9511976308248378</v>
      </c>
      <c r="K53">
        <v>1.5397348567214471</v>
      </c>
      <c r="L53">
        <v>8.7684494301310085</v>
      </c>
      <c r="M53">
        <v>0.27795984693515297</v>
      </c>
    </row>
    <row r="54" spans="1:13">
      <c r="A54" t="s">
        <v>34</v>
      </c>
      <c r="B54">
        <v>1</v>
      </c>
      <c r="C54">
        <v>3</v>
      </c>
      <c r="D54">
        <v>3</v>
      </c>
      <c r="E54" t="s">
        <v>4</v>
      </c>
      <c r="F54">
        <v>34.117568958116117</v>
      </c>
      <c r="G54">
        <v>6.7946272796021745</v>
      </c>
      <c r="H54">
        <v>10.384671903615164</v>
      </c>
      <c r="I54">
        <v>13.885850565953259</v>
      </c>
      <c r="J54">
        <v>3.3497512488438721</v>
      </c>
      <c r="K54">
        <v>5.6596461874702646</v>
      </c>
      <c r="L54">
        <v>22.895248002267397</v>
      </c>
      <c r="M54">
        <v>0.72577936167187651</v>
      </c>
    </row>
    <row r="55" spans="1:13">
      <c r="A55" t="s">
        <v>34</v>
      </c>
      <c r="B55">
        <v>1</v>
      </c>
      <c r="C55">
        <v>1</v>
      </c>
      <c r="D55">
        <v>3</v>
      </c>
      <c r="E55" t="s">
        <v>5</v>
      </c>
      <c r="F55">
        <v>0</v>
      </c>
      <c r="G55">
        <v>0.61688021779676938</v>
      </c>
      <c r="H55">
        <v>0</v>
      </c>
      <c r="I55">
        <v>0</v>
      </c>
      <c r="J55">
        <v>0.30412194737380732</v>
      </c>
      <c r="K55">
        <v>0</v>
      </c>
      <c r="L55">
        <v>0.30412194737380732</v>
      </c>
      <c r="M55">
        <v>1.706124124767059E-2</v>
      </c>
    </row>
    <row r="56" spans="1:13">
      <c r="A56" t="s">
        <v>34</v>
      </c>
      <c r="B56">
        <v>1</v>
      </c>
      <c r="C56">
        <v>2</v>
      </c>
      <c r="D56">
        <v>3</v>
      </c>
      <c r="E56" t="s">
        <v>5</v>
      </c>
      <c r="F56">
        <v>0</v>
      </c>
      <c r="G56">
        <v>1.9250993295616197</v>
      </c>
      <c r="H56">
        <v>0</v>
      </c>
      <c r="I56">
        <v>0</v>
      </c>
      <c r="J56">
        <v>0.94907396947387845</v>
      </c>
      <c r="K56">
        <v>0</v>
      </c>
      <c r="L56">
        <v>0.94907396947387845</v>
      </c>
      <c r="M56">
        <v>5.3243049687484584E-2</v>
      </c>
    </row>
    <row r="57" spans="1:13">
      <c r="A57" t="s">
        <v>34</v>
      </c>
      <c r="B57">
        <v>1</v>
      </c>
      <c r="C57">
        <v>3</v>
      </c>
      <c r="D57">
        <v>3</v>
      </c>
      <c r="E57" t="s">
        <v>5</v>
      </c>
      <c r="F57">
        <v>6.2183606629737813</v>
      </c>
      <c r="G57">
        <v>0</v>
      </c>
      <c r="H57">
        <v>0</v>
      </c>
      <c r="I57">
        <v>2.5308727898303287</v>
      </c>
      <c r="J57">
        <v>0</v>
      </c>
      <c r="K57">
        <v>0</v>
      </c>
      <c r="L57">
        <v>2.5308727898303287</v>
      </c>
      <c r="M57">
        <v>0.14198196350948142</v>
      </c>
    </row>
    <row r="58" spans="1:13">
      <c r="A58" t="s">
        <v>35</v>
      </c>
      <c r="B58">
        <v>2</v>
      </c>
      <c r="C58">
        <v>1</v>
      </c>
      <c r="D58">
        <v>2</v>
      </c>
      <c r="E58" t="s">
        <v>2</v>
      </c>
      <c r="F58">
        <v>3334.4495295385532</v>
      </c>
      <c r="G58">
        <v>880.50941722120945</v>
      </c>
      <c r="H58">
        <v>670.78435106977213</v>
      </c>
      <c r="I58">
        <v>1357.1209585221911</v>
      </c>
      <c r="J58">
        <v>434.09114269005624</v>
      </c>
      <c r="K58">
        <v>365.57747133302587</v>
      </c>
      <c r="L58">
        <v>2156.7895725452731</v>
      </c>
      <c r="M58">
        <v>11.430984734489948</v>
      </c>
    </row>
    <row r="59" spans="1:13">
      <c r="A59" t="s">
        <v>35</v>
      </c>
      <c r="B59">
        <v>2</v>
      </c>
      <c r="C59">
        <v>2</v>
      </c>
      <c r="D59">
        <v>2</v>
      </c>
      <c r="E59" t="s">
        <v>2</v>
      </c>
      <c r="F59">
        <v>2922.5490406089043</v>
      </c>
      <c r="G59">
        <v>755.4922960123215</v>
      </c>
      <c r="H59">
        <v>693.20230127579657</v>
      </c>
      <c r="I59">
        <v>1189.4774595278238</v>
      </c>
      <c r="J59">
        <v>372.45770193407452</v>
      </c>
      <c r="K59">
        <v>377.79525419530916</v>
      </c>
      <c r="L59">
        <v>1939.7304156572075</v>
      </c>
      <c r="M59">
        <v>10.2805712029832</v>
      </c>
    </row>
    <row r="60" spans="1:13">
      <c r="A60" t="s">
        <v>35</v>
      </c>
      <c r="B60">
        <v>2</v>
      </c>
      <c r="C60">
        <v>3</v>
      </c>
      <c r="D60">
        <v>2</v>
      </c>
      <c r="E60" t="s">
        <v>2</v>
      </c>
      <c r="F60">
        <v>4872.3815712587157</v>
      </c>
      <c r="G60">
        <v>1433.4631267683558</v>
      </c>
      <c r="H60">
        <v>1479.1107385869279</v>
      </c>
      <c r="I60">
        <v>1983.0592995022973</v>
      </c>
      <c r="J60">
        <v>706.6973214967993</v>
      </c>
      <c r="K60">
        <v>806.11535252987574</v>
      </c>
      <c r="L60">
        <v>3495.8719735289719</v>
      </c>
      <c r="M60">
        <v>18.528121459703552</v>
      </c>
    </row>
    <row r="61" spans="1:13">
      <c r="A61" t="s">
        <v>35</v>
      </c>
      <c r="B61">
        <v>2</v>
      </c>
      <c r="C61">
        <v>1</v>
      </c>
      <c r="D61">
        <v>2</v>
      </c>
      <c r="E61" t="s">
        <v>3</v>
      </c>
      <c r="F61">
        <v>687.45896620539622</v>
      </c>
      <c r="G61">
        <v>203.15297479826302</v>
      </c>
      <c r="H61">
        <v>242.37747392878717</v>
      </c>
      <c r="I61">
        <v>279.79579924559624</v>
      </c>
      <c r="J61">
        <v>100.15441657554366</v>
      </c>
      <c r="K61">
        <v>132.09572329118902</v>
      </c>
      <c r="L61">
        <v>512.04593911232894</v>
      </c>
      <c r="M61">
        <v>8.1415304318860304</v>
      </c>
    </row>
    <row r="62" spans="1:13">
      <c r="A62" t="s">
        <v>35</v>
      </c>
      <c r="B62">
        <v>2</v>
      </c>
      <c r="C62">
        <v>2</v>
      </c>
      <c r="D62">
        <v>2</v>
      </c>
      <c r="E62" t="s">
        <v>3</v>
      </c>
      <c r="F62">
        <v>356.11870341851863</v>
      </c>
      <c r="G62">
        <v>79.43554483921433</v>
      </c>
      <c r="H62">
        <v>115.98973123254464</v>
      </c>
      <c r="I62">
        <v>144.94031229133708</v>
      </c>
      <c r="J62">
        <v>39.161723605732661</v>
      </c>
      <c r="K62">
        <v>63.214403521736834</v>
      </c>
      <c r="L62">
        <v>247.3164394188066</v>
      </c>
      <c r="M62">
        <v>3.9323313867590248</v>
      </c>
    </row>
    <row r="63" spans="1:13">
      <c r="A63" t="s">
        <v>35</v>
      </c>
      <c r="B63">
        <v>2</v>
      </c>
      <c r="C63">
        <v>3</v>
      </c>
      <c r="D63">
        <v>2</v>
      </c>
      <c r="E63" t="s">
        <v>3</v>
      </c>
      <c r="F63">
        <v>436.90571467989247</v>
      </c>
      <c r="G63">
        <v>111.1678311587871</v>
      </c>
      <c r="H63">
        <v>183.24919854728378</v>
      </c>
      <c r="I63">
        <v>177.82062587471623</v>
      </c>
      <c r="J63">
        <v>54.805740761282038</v>
      </c>
      <c r="K63">
        <v>99.870813208269666</v>
      </c>
      <c r="L63">
        <v>332.49717984426798</v>
      </c>
      <c r="M63">
        <v>5.2867051595238612</v>
      </c>
    </row>
    <row r="64" spans="1:13">
      <c r="A64" t="s">
        <v>35</v>
      </c>
      <c r="B64">
        <v>2</v>
      </c>
      <c r="C64">
        <v>1</v>
      </c>
      <c r="D64">
        <v>2</v>
      </c>
      <c r="E64" t="s">
        <v>4</v>
      </c>
      <c r="F64">
        <v>39.671378817522928</v>
      </c>
      <c r="G64">
        <v>7.4719108649211421</v>
      </c>
      <c r="H64" t="s">
        <v>33</v>
      </c>
      <c r="I64">
        <v>16.146251178731831</v>
      </c>
      <c r="J64">
        <v>3.6836520564061233</v>
      </c>
      <c r="K64" t="s">
        <v>33</v>
      </c>
      <c r="L64" t="s">
        <v>33</v>
      </c>
      <c r="M64" t="s">
        <v>33</v>
      </c>
    </row>
    <row r="65" spans="1:13">
      <c r="A65" t="s">
        <v>35</v>
      </c>
      <c r="B65">
        <v>2</v>
      </c>
      <c r="C65">
        <v>2</v>
      </c>
      <c r="D65">
        <v>2</v>
      </c>
      <c r="E65" t="s">
        <v>4</v>
      </c>
      <c r="F65">
        <v>58.964761654488143</v>
      </c>
      <c r="G65">
        <v>16.560754888500991</v>
      </c>
      <c r="H65">
        <v>21.457549423044622</v>
      </c>
      <c r="I65">
        <v>23.998657993376675</v>
      </c>
      <c r="J65">
        <v>8.1644521600309883</v>
      </c>
      <c r="K65">
        <v>11.694364435559322</v>
      </c>
      <c r="L65">
        <v>43.85747458896698</v>
      </c>
      <c r="M65">
        <v>1.3902819444702532</v>
      </c>
    </row>
    <row r="66" spans="1:13">
      <c r="A66" t="s">
        <v>35</v>
      </c>
      <c r="B66">
        <v>2</v>
      </c>
      <c r="C66">
        <v>3</v>
      </c>
      <c r="D66">
        <v>2</v>
      </c>
      <c r="E66" t="s">
        <v>4</v>
      </c>
      <c r="F66">
        <v>268.05615182517352</v>
      </c>
      <c r="G66">
        <v>93.401442779835548</v>
      </c>
      <c r="H66">
        <v>151.33381347048129</v>
      </c>
      <c r="I66">
        <v>109.09885379284562</v>
      </c>
      <c r="J66">
        <v>46.046911290458922</v>
      </c>
      <c r="K66">
        <v>82.476928341412304</v>
      </c>
      <c r="L66">
        <v>237.62269342471686</v>
      </c>
      <c r="M66">
        <v>7.5326393815635235</v>
      </c>
    </row>
    <row r="67" spans="1:13">
      <c r="A67" t="s">
        <v>35</v>
      </c>
      <c r="B67">
        <v>2</v>
      </c>
      <c r="C67">
        <v>1</v>
      </c>
      <c r="D67">
        <v>2</v>
      </c>
      <c r="E67" t="s">
        <v>5</v>
      </c>
      <c r="F67">
        <v>12.413181767524094</v>
      </c>
      <c r="G67">
        <v>1.1907938423122186</v>
      </c>
      <c r="H67">
        <v>1.0531843993628369</v>
      </c>
      <c r="I67">
        <v>5.0521649793823054</v>
      </c>
      <c r="J67">
        <v>0.58706136425992372</v>
      </c>
      <c r="K67">
        <v>0.5739854976527462</v>
      </c>
      <c r="L67">
        <v>6.2132118412949762</v>
      </c>
      <c r="M67">
        <v>0.34856118429664817</v>
      </c>
    </row>
    <row r="68" spans="1:13">
      <c r="A68" t="s">
        <v>35</v>
      </c>
      <c r="B68">
        <v>2</v>
      </c>
      <c r="C68">
        <v>2</v>
      </c>
      <c r="D68">
        <v>2</v>
      </c>
      <c r="E68" t="s">
        <v>5</v>
      </c>
      <c r="F68">
        <v>60.869079209103276</v>
      </c>
      <c r="G68">
        <v>12.143132846289539</v>
      </c>
      <c r="H68">
        <v>10.441800826137918</v>
      </c>
      <c r="I68">
        <v>24.773715238105034</v>
      </c>
      <c r="J68">
        <v>5.986564493220742</v>
      </c>
      <c r="K68">
        <v>5.690781450245165</v>
      </c>
      <c r="L68">
        <v>36.451061181570942</v>
      </c>
      <c r="M68">
        <v>2.0449045322861301</v>
      </c>
    </row>
    <row r="69" spans="1:13">
      <c r="A69" t="s">
        <v>35</v>
      </c>
      <c r="B69">
        <v>2</v>
      </c>
      <c r="C69">
        <v>3</v>
      </c>
      <c r="D69">
        <v>2</v>
      </c>
      <c r="E69" t="s">
        <v>5</v>
      </c>
      <c r="F69">
        <v>29.365685561390698</v>
      </c>
      <c r="G69">
        <v>2.5828930456417782</v>
      </c>
      <c r="H69">
        <v>18.740282705773051</v>
      </c>
      <c r="I69">
        <v>11.951834023486013</v>
      </c>
      <c r="J69">
        <v>1.2733662715013967</v>
      </c>
      <c r="K69">
        <v>10.213454074646313</v>
      </c>
      <c r="L69">
        <v>23.438654369633724</v>
      </c>
      <c r="M69">
        <v>1.3149085101364519</v>
      </c>
    </row>
    <row r="70" spans="1:13">
      <c r="A70" t="s">
        <v>35</v>
      </c>
      <c r="B70">
        <v>2</v>
      </c>
      <c r="C70">
        <v>1</v>
      </c>
      <c r="D70">
        <v>3</v>
      </c>
      <c r="E70" t="s">
        <v>2</v>
      </c>
      <c r="F70">
        <v>10.189334831000792</v>
      </c>
      <c r="G70">
        <v>4.3350354335330579</v>
      </c>
      <c r="H70">
        <v>2.9054414631039434</v>
      </c>
      <c r="I70">
        <v>4.1470592762173224</v>
      </c>
      <c r="J70">
        <v>2.1371724687317974</v>
      </c>
      <c r="K70">
        <v>1.5834655973916494</v>
      </c>
      <c r="L70">
        <v>7.8676973423407688</v>
      </c>
      <c r="M70">
        <v>4.1698795914406075E-2</v>
      </c>
    </row>
    <row r="71" spans="1:13">
      <c r="A71" t="s">
        <v>35</v>
      </c>
      <c r="B71">
        <v>2</v>
      </c>
      <c r="C71">
        <v>2</v>
      </c>
      <c r="D71">
        <v>3</v>
      </c>
      <c r="E71" t="s">
        <v>2</v>
      </c>
      <c r="F71">
        <v>9.5823631529257209</v>
      </c>
      <c r="G71">
        <v>6.8498763530786535</v>
      </c>
      <c r="H71">
        <v>1.1257702333752615</v>
      </c>
      <c r="I71">
        <v>3.9000218032407679</v>
      </c>
      <c r="J71">
        <v>3.3769890420677759</v>
      </c>
      <c r="K71">
        <v>0.61354477718951761</v>
      </c>
      <c r="L71">
        <v>7.890555622498062</v>
      </c>
      <c r="M71">
        <v>4.1819944799239728E-2</v>
      </c>
    </row>
    <row r="72" spans="1:13">
      <c r="A72" t="s">
        <v>35</v>
      </c>
      <c r="B72">
        <v>2</v>
      </c>
      <c r="C72">
        <v>3</v>
      </c>
      <c r="D72">
        <v>3</v>
      </c>
      <c r="E72" t="s">
        <v>2</v>
      </c>
      <c r="F72">
        <v>7.4937526455535242</v>
      </c>
      <c r="G72">
        <v>2.7619078903134433</v>
      </c>
      <c r="H72">
        <v>0.79567107554563077</v>
      </c>
      <c r="I72">
        <v>3.0499573267402842</v>
      </c>
      <c r="J72">
        <v>1.3616205899245275</v>
      </c>
      <c r="K72">
        <v>0.43364073617236881</v>
      </c>
      <c r="L72">
        <v>4.8452186528371799</v>
      </c>
      <c r="M72">
        <v>2.567965886003705E-2</v>
      </c>
    </row>
    <row r="73" spans="1:13">
      <c r="A73" t="s">
        <v>35</v>
      </c>
      <c r="B73">
        <v>2</v>
      </c>
      <c r="C73">
        <v>1</v>
      </c>
      <c r="D73">
        <v>3</v>
      </c>
      <c r="E73" t="s">
        <v>3</v>
      </c>
      <c r="F73">
        <v>16.392160614683103</v>
      </c>
      <c r="G73">
        <v>7.8701436678135162</v>
      </c>
      <c r="H73">
        <v>19.935045531732378</v>
      </c>
      <c r="I73">
        <v>6.6716093701760224</v>
      </c>
      <c r="J73">
        <v>3.8799808282320636</v>
      </c>
      <c r="K73">
        <v>10.864599814794147</v>
      </c>
      <c r="L73">
        <v>21.416190013202232</v>
      </c>
      <c r="M73">
        <v>0.34051742120991546</v>
      </c>
    </row>
    <row r="74" spans="1:13">
      <c r="A74" t="s">
        <v>35</v>
      </c>
      <c r="B74">
        <v>2</v>
      </c>
      <c r="C74">
        <v>2</v>
      </c>
      <c r="D74">
        <v>3</v>
      </c>
      <c r="E74" t="s">
        <v>3</v>
      </c>
      <c r="F74">
        <v>4.9490078374611075</v>
      </c>
      <c r="G74">
        <v>0</v>
      </c>
      <c r="H74">
        <v>0</v>
      </c>
      <c r="I74">
        <v>2.0142461898466704</v>
      </c>
      <c r="J74">
        <v>0</v>
      </c>
      <c r="K74">
        <v>0</v>
      </c>
      <c r="L74">
        <v>2.0142461898466704</v>
      </c>
      <c r="M74">
        <v>3.2026514418562059E-2</v>
      </c>
    </row>
    <row r="75" spans="1:13">
      <c r="A75" t="s">
        <v>35</v>
      </c>
      <c r="B75">
        <v>2</v>
      </c>
      <c r="C75">
        <v>3</v>
      </c>
      <c r="D75">
        <v>3</v>
      </c>
      <c r="E75" t="s">
        <v>3</v>
      </c>
      <c r="F75">
        <v>64.449790823398729</v>
      </c>
      <c r="G75">
        <v>14.59326169446584</v>
      </c>
      <c r="H75">
        <v>25.637954248402316</v>
      </c>
      <c r="I75">
        <v>26.23106486512328</v>
      </c>
      <c r="J75">
        <v>7.1944780153716579</v>
      </c>
      <c r="K75">
        <v>13.972685065379265</v>
      </c>
      <c r="L75">
        <v>47.398227945874204</v>
      </c>
      <c r="M75">
        <v>0.75363182433939979</v>
      </c>
    </row>
    <row r="76" spans="1:13">
      <c r="A76" t="s">
        <v>35</v>
      </c>
      <c r="B76">
        <v>2</v>
      </c>
      <c r="C76">
        <v>1</v>
      </c>
      <c r="D76">
        <v>3</v>
      </c>
      <c r="E76" t="s">
        <v>4</v>
      </c>
      <c r="F76">
        <v>3.5402282087145687</v>
      </c>
      <c r="G76">
        <v>0.72182292420537386</v>
      </c>
      <c r="H76">
        <v>1.2788614022783185</v>
      </c>
      <c r="I76">
        <v>1.4408728809468294</v>
      </c>
      <c r="J76">
        <v>0.35585870163324929</v>
      </c>
      <c r="K76">
        <v>0.69697946424168367</v>
      </c>
      <c r="L76">
        <v>2.4937110468217623</v>
      </c>
      <c r="M76">
        <v>7.9050640184249857E-2</v>
      </c>
    </row>
    <row r="77" spans="1:13">
      <c r="A77" t="s">
        <v>35</v>
      </c>
      <c r="B77">
        <v>2</v>
      </c>
      <c r="C77">
        <v>2</v>
      </c>
      <c r="D77">
        <v>3</v>
      </c>
      <c r="E77" t="s">
        <v>4</v>
      </c>
      <c r="F77">
        <v>5.5922815553622689</v>
      </c>
      <c r="G77">
        <v>0</v>
      </c>
      <c r="H77">
        <v>0.26013048621531998</v>
      </c>
      <c r="I77">
        <v>2.2760585930324431</v>
      </c>
      <c r="J77">
        <v>0</v>
      </c>
      <c r="K77">
        <v>0.1417711149873494</v>
      </c>
      <c r="L77">
        <v>2.4178297080197928</v>
      </c>
      <c r="M77">
        <v>7.664520174422744E-2</v>
      </c>
    </row>
    <row r="78" spans="1:13">
      <c r="A78" t="s">
        <v>35</v>
      </c>
      <c r="B78">
        <v>2</v>
      </c>
      <c r="C78">
        <v>3</v>
      </c>
      <c r="D78">
        <v>3</v>
      </c>
      <c r="E78" t="s">
        <v>4</v>
      </c>
      <c r="F78">
        <v>9.1781384990096928</v>
      </c>
      <c r="G78">
        <v>0</v>
      </c>
      <c r="H78">
        <v>0</v>
      </c>
      <c r="I78">
        <v>3.7355023690969444</v>
      </c>
      <c r="J78">
        <v>0</v>
      </c>
      <c r="K78">
        <v>0</v>
      </c>
      <c r="L78">
        <v>3.7355023690969444</v>
      </c>
      <c r="M78">
        <v>0.11841542510037315</v>
      </c>
    </row>
    <row r="79" spans="1:13">
      <c r="A79" t="s">
        <v>35</v>
      </c>
      <c r="B79">
        <v>2</v>
      </c>
      <c r="C79">
        <v>1</v>
      </c>
      <c r="D79">
        <v>3</v>
      </c>
      <c r="E79" t="s">
        <v>5</v>
      </c>
      <c r="F79">
        <v>5.0231858431496708</v>
      </c>
      <c r="G79">
        <v>0</v>
      </c>
      <c r="H79">
        <v>0</v>
      </c>
      <c r="I79">
        <v>2.0444366381619159</v>
      </c>
      <c r="J79">
        <v>0</v>
      </c>
      <c r="K79">
        <v>0</v>
      </c>
      <c r="L79">
        <v>2.0444366381619159</v>
      </c>
      <c r="M79">
        <v>0.11469289540088348</v>
      </c>
    </row>
    <row r="80" spans="1:13">
      <c r="A80" t="s">
        <v>35</v>
      </c>
      <c r="B80">
        <v>2</v>
      </c>
      <c r="C80">
        <v>2</v>
      </c>
      <c r="D80">
        <v>3</v>
      </c>
      <c r="E80" t="s">
        <v>5</v>
      </c>
      <c r="F80">
        <v>24.370173437047537</v>
      </c>
      <c r="G80">
        <v>10.507660486683594</v>
      </c>
      <c r="H80">
        <v>11.839980613808683</v>
      </c>
      <c r="I80">
        <v>9.9186605888783479</v>
      </c>
      <c r="J80">
        <v>5.1802766199350119</v>
      </c>
      <c r="K80">
        <v>6.4527894345257328</v>
      </c>
      <c r="L80">
        <v>21.551726643339091</v>
      </c>
      <c r="M80">
        <v>1.2090518646913231</v>
      </c>
    </row>
    <row r="81" spans="1:13">
      <c r="A81" t="s">
        <v>35</v>
      </c>
      <c r="B81">
        <v>2</v>
      </c>
      <c r="C81">
        <v>3</v>
      </c>
      <c r="D81">
        <v>3</v>
      </c>
      <c r="E81" t="s">
        <v>5</v>
      </c>
      <c r="F81">
        <v>39.779658629962093</v>
      </c>
      <c r="G81">
        <v>6.9399034450760428</v>
      </c>
      <c r="H81">
        <v>7.9562910914538252</v>
      </c>
      <c r="I81">
        <v>16.19032106239457</v>
      </c>
      <c r="J81">
        <v>3.4213723984224891</v>
      </c>
      <c r="K81">
        <v>4.3361786448423345</v>
      </c>
      <c r="L81">
        <v>23.947872105659396</v>
      </c>
      <c r="M81">
        <v>1.3434756251274922</v>
      </c>
    </row>
    <row r="82" spans="1:13">
      <c r="A82" t="s">
        <v>36</v>
      </c>
      <c r="B82">
        <v>4</v>
      </c>
      <c r="C82">
        <v>1</v>
      </c>
      <c r="D82">
        <v>2</v>
      </c>
      <c r="E82" t="s">
        <v>2</v>
      </c>
      <c r="F82">
        <v>34.569752101440493</v>
      </c>
      <c r="G82">
        <v>12.072808323308895</v>
      </c>
      <c r="H82">
        <v>17.670845985009898</v>
      </c>
      <c r="I82">
        <v>14.069889105286279</v>
      </c>
      <c r="J82">
        <v>5.9518945033912845</v>
      </c>
      <c r="K82">
        <v>9.6306110618303951</v>
      </c>
      <c r="L82">
        <v>29.65239467050796</v>
      </c>
      <c r="M82">
        <v>0.15715769175369218</v>
      </c>
    </row>
    <row r="83" spans="1:13">
      <c r="A83" t="s">
        <v>36</v>
      </c>
      <c r="B83">
        <v>4</v>
      </c>
      <c r="C83">
        <v>2</v>
      </c>
      <c r="D83">
        <v>2</v>
      </c>
      <c r="E83" t="s">
        <v>2</v>
      </c>
      <c r="F83">
        <v>19.352541397834489</v>
      </c>
      <c r="G83">
        <v>3.4705230915636265</v>
      </c>
      <c r="H83">
        <v>4.7349802742873015</v>
      </c>
      <c r="I83">
        <v>7.8764843489186367</v>
      </c>
      <c r="J83">
        <v>1.710967884140868</v>
      </c>
      <c r="K83">
        <v>2.5805642494865797</v>
      </c>
      <c r="L83">
        <v>12.168016482546085</v>
      </c>
      <c r="M83">
        <v>6.4490487357494242E-2</v>
      </c>
    </row>
    <row r="84" spans="1:13">
      <c r="A84" t="s">
        <v>36</v>
      </c>
      <c r="B84">
        <v>4</v>
      </c>
      <c r="C84">
        <v>3</v>
      </c>
      <c r="D84">
        <v>2</v>
      </c>
      <c r="E84" t="s">
        <v>2</v>
      </c>
      <c r="F84">
        <v>6.8397055229478534</v>
      </c>
      <c r="G84">
        <v>0</v>
      </c>
      <c r="H84">
        <v>0</v>
      </c>
      <c r="I84">
        <v>2.7837601478397764</v>
      </c>
      <c r="J84">
        <v>0</v>
      </c>
      <c r="K84">
        <v>0</v>
      </c>
      <c r="L84">
        <v>2.7837601478397764</v>
      </c>
      <c r="M84">
        <v>1.4753928783550814E-2</v>
      </c>
    </row>
    <row r="85" spans="1:13">
      <c r="A85" t="s">
        <v>36</v>
      </c>
      <c r="B85">
        <v>4</v>
      </c>
      <c r="C85">
        <v>1</v>
      </c>
      <c r="D85">
        <v>2</v>
      </c>
      <c r="E85" t="s">
        <v>3</v>
      </c>
      <c r="F85">
        <v>10.827860346223938</v>
      </c>
      <c r="G85">
        <v>0.48934622202279504</v>
      </c>
      <c r="H85">
        <v>4.8027338901516625</v>
      </c>
      <c r="I85">
        <v>4.4069391609131419</v>
      </c>
      <c r="J85">
        <v>0.24124768745723793</v>
      </c>
      <c r="K85">
        <v>2.6174899701326564</v>
      </c>
      <c r="L85">
        <v>7.2656768185030369</v>
      </c>
      <c r="M85">
        <v>0.11552426141419829</v>
      </c>
    </row>
    <row r="86" spans="1:13">
      <c r="A86" t="s">
        <v>36</v>
      </c>
      <c r="B86">
        <v>4</v>
      </c>
      <c r="C86">
        <v>2</v>
      </c>
      <c r="D86">
        <v>2</v>
      </c>
      <c r="E86" t="s">
        <v>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>
      <c r="A87" t="s">
        <v>36</v>
      </c>
      <c r="B87">
        <v>4</v>
      </c>
      <c r="C87">
        <v>3</v>
      </c>
      <c r="D87">
        <v>2</v>
      </c>
      <c r="E87" t="s">
        <v>3</v>
      </c>
      <c r="F87">
        <v>6.0427505101192063</v>
      </c>
      <c r="G87">
        <v>0</v>
      </c>
      <c r="H87">
        <v>9.4451075732815362</v>
      </c>
      <c r="I87">
        <v>2.4593994576185172</v>
      </c>
      <c r="J87">
        <v>0</v>
      </c>
      <c r="K87">
        <v>5.1475836274384372</v>
      </c>
      <c r="L87">
        <v>7.6069830850569549</v>
      </c>
      <c r="M87">
        <v>0.12095103105240558</v>
      </c>
    </row>
    <row r="88" spans="1:13">
      <c r="A88" t="s">
        <v>36</v>
      </c>
      <c r="B88">
        <v>4</v>
      </c>
      <c r="C88">
        <v>1</v>
      </c>
      <c r="D88">
        <v>2</v>
      </c>
      <c r="E88" t="s">
        <v>4</v>
      </c>
      <c r="F88">
        <v>25.461679372013052</v>
      </c>
      <c r="G88">
        <v>6.6989216557406808</v>
      </c>
      <c r="H88">
        <v>10.264132354726042</v>
      </c>
      <c r="I88">
        <v>10.362903504409312</v>
      </c>
      <c r="J88">
        <v>3.3025683762801554</v>
      </c>
      <c r="K88">
        <v>5.5939521333256925</v>
      </c>
      <c r="L88">
        <v>19.259424014015163</v>
      </c>
      <c r="M88">
        <v>0.61052374124428066</v>
      </c>
    </row>
    <row r="89" spans="1:13">
      <c r="A89" t="s">
        <v>36</v>
      </c>
      <c r="B89">
        <v>4</v>
      </c>
      <c r="C89">
        <v>2</v>
      </c>
      <c r="D89">
        <v>2</v>
      </c>
      <c r="E89" t="s">
        <v>4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>
      <c r="A90" t="s">
        <v>36</v>
      </c>
      <c r="B90">
        <v>4</v>
      </c>
      <c r="C90">
        <v>3</v>
      </c>
      <c r="D90">
        <v>2</v>
      </c>
      <c r="E90" t="s">
        <v>4</v>
      </c>
      <c r="F90">
        <v>147.31438986182042</v>
      </c>
      <c r="G90">
        <v>53.559602514790818</v>
      </c>
      <c r="H90">
        <v>80.679756819115156</v>
      </c>
      <c r="I90">
        <v>59.956956673760907</v>
      </c>
      <c r="J90">
        <v>26.404884039791874</v>
      </c>
      <c r="K90">
        <v>43.970467466417759</v>
      </c>
      <c r="L90">
        <v>130.33230817997054</v>
      </c>
      <c r="M90">
        <v>4.1315341693050662</v>
      </c>
    </row>
    <row r="91" spans="1:13">
      <c r="A91" t="s">
        <v>36</v>
      </c>
      <c r="B91">
        <v>4</v>
      </c>
      <c r="C91">
        <v>1</v>
      </c>
      <c r="D91">
        <v>2</v>
      </c>
      <c r="E91" t="s">
        <v>5</v>
      </c>
      <c r="F91">
        <v>8.4603930345673479</v>
      </c>
      <c r="G91">
        <v>0</v>
      </c>
      <c r="H91">
        <v>1.6322153316410648</v>
      </c>
      <c r="I91">
        <v>3.4433799650689103</v>
      </c>
      <c r="J91">
        <v>0</v>
      </c>
      <c r="K91">
        <v>0.88955735574438033</v>
      </c>
      <c r="L91">
        <v>4.3329373208132909</v>
      </c>
      <c r="M91">
        <v>0.24307778369762562</v>
      </c>
    </row>
    <row r="92" spans="1:13">
      <c r="A92" t="s">
        <v>36</v>
      </c>
      <c r="B92">
        <v>4</v>
      </c>
      <c r="C92">
        <v>2</v>
      </c>
      <c r="D92">
        <v>2</v>
      </c>
      <c r="E92" t="s">
        <v>5</v>
      </c>
      <c r="F92">
        <v>20.809959660373792</v>
      </c>
      <c r="G92">
        <v>3.2974974577267773</v>
      </c>
      <c r="H92">
        <v>1.7226811632201264</v>
      </c>
      <c r="I92">
        <v>8.4696535817721337</v>
      </c>
      <c r="J92">
        <v>1.6256662466593013</v>
      </c>
      <c r="K92">
        <v>0.93886123395496901</v>
      </c>
      <c r="L92">
        <v>11.034181062386406</v>
      </c>
      <c r="M92">
        <v>0.61901755759987731</v>
      </c>
    </row>
    <row r="93" spans="1:13">
      <c r="A93" t="s">
        <v>36</v>
      </c>
      <c r="B93">
        <v>4</v>
      </c>
      <c r="C93">
        <v>3</v>
      </c>
      <c r="D93">
        <v>2</v>
      </c>
      <c r="E93" t="s">
        <v>5</v>
      </c>
      <c r="F93">
        <v>100.32724965838328</v>
      </c>
      <c r="G93">
        <v>35.096485666636688</v>
      </c>
      <c r="H93">
        <v>36.075640881146384</v>
      </c>
      <c r="I93">
        <v>40.833190610961992</v>
      </c>
      <c r="J93">
        <v>17.302567433651888</v>
      </c>
      <c r="K93">
        <v>19.661224280224779</v>
      </c>
      <c r="L93">
        <v>77.796982324838666</v>
      </c>
      <c r="M93">
        <v>4.3644107084234491</v>
      </c>
    </row>
    <row r="94" spans="1:13">
      <c r="A94" t="s">
        <v>36</v>
      </c>
      <c r="B94">
        <v>4</v>
      </c>
      <c r="C94">
        <v>1</v>
      </c>
      <c r="D94">
        <v>3</v>
      </c>
      <c r="E94" t="s">
        <v>2</v>
      </c>
      <c r="F94">
        <v>5.8997980567132879</v>
      </c>
      <c r="G94">
        <v>0</v>
      </c>
      <c r="H94">
        <v>0</v>
      </c>
      <c r="I94">
        <v>2.4012178090823082</v>
      </c>
      <c r="J94">
        <v>0</v>
      </c>
      <c r="K94">
        <v>0</v>
      </c>
      <c r="L94">
        <v>2.4012178090823082</v>
      </c>
      <c r="M94">
        <v>1.2726454388136233E-2</v>
      </c>
    </row>
    <row r="95" spans="1:13">
      <c r="A95" t="s">
        <v>36</v>
      </c>
      <c r="B95">
        <v>4</v>
      </c>
      <c r="C95">
        <v>2</v>
      </c>
      <c r="D95">
        <v>3</v>
      </c>
      <c r="E95" t="s">
        <v>2</v>
      </c>
      <c r="F95">
        <v>6.7082108675790817</v>
      </c>
      <c r="G95">
        <v>0</v>
      </c>
      <c r="H95">
        <v>0</v>
      </c>
      <c r="I95">
        <v>2.7302418231046861</v>
      </c>
      <c r="J95">
        <v>0</v>
      </c>
      <c r="K95">
        <v>0</v>
      </c>
      <c r="L95">
        <v>2.7302418231046861</v>
      </c>
      <c r="M95">
        <v>1.4470281662454836E-2</v>
      </c>
    </row>
    <row r="96" spans="1:13">
      <c r="A96" t="s">
        <v>36</v>
      </c>
      <c r="B96">
        <v>4</v>
      </c>
      <c r="C96">
        <v>3</v>
      </c>
      <c r="D96">
        <v>3</v>
      </c>
      <c r="E96" t="s">
        <v>2</v>
      </c>
      <c r="F96">
        <v>14.945193275625327</v>
      </c>
      <c r="G96">
        <v>0</v>
      </c>
      <c r="H96">
        <v>3.4527322095050534</v>
      </c>
      <c r="I96">
        <v>6.0826936631795068</v>
      </c>
      <c r="J96">
        <v>0</v>
      </c>
      <c r="K96">
        <v>1.8817390541802543</v>
      </c>
      <c r="L96">
        <v>7.9644327173597613</v>
      </c>
      <c r="M96">
        <v>4.2211493402006729E-2</v>
      </c>
    </row>
    <row r="97" spans="1:13">
      <c r="A97" t="s">
        <v>36</v>
      </c>
      <c r="B97">
        <v>4</v>
      </c>
      <c r="C97">
        <v>1</v>
      </c>
      <c r="D97">
        <v>3</v>
      </c>
      <c r="E97" t="s">
        <v>3</v>
      </c>
      <c r="F97">
        <v>5.9612890602328408</v>
      </c>
      <c r="G97">
        <v>0</v>
      </c>
      <c r="H97">
        <v>0</v>
      </c>
      <c r="I97">
        <v>2.4262446475147659</v>
      </c>
      <c r="J97">
        <v>0</v>
      </c>
      <c r="K97">
        <v>0</v>
      </c>
      <c r="L97">
        <v>2.4262446475147659</v>
      </c>
      <c r="M97">
        <v>3.8577289895484777E-2</v>
      </c>
    </row>
    <row r="98" spans="1:13">
      <c r="A98" t="s">
        <v>36</v>
      </c>
      <c r="B98">
        <v>4</v>
      </c>
      <c r="C98">
        <v>2</v>
      </c>
      <c r="D98">
        <v>3</v>
      </c>
      <c r="E98" t="s">
        <v>3</v>
      </c>
      <c r="F98">
        <v>6.9767181551076227</v>
      </c>
      <c r="G98">
        <v>0</v>
      </c>
      <c r="H98">
        <v>0</v>
      </c>
      <c r="I98">
        <v>2.8395242891288022</v>
      </c>
      <c r="J98">
        <v>0</v>
      </c>
      <c r="K98">
        <v>0</v>
      </c>
      <c r="L98">
        <v>2.8395242891288022</v>
      </c>
      <c r="M98">
        <v>4.5148436197147958E-2</v>
      </c>
    </row>
    <row r="99" spans="1:13">
      <c r="A99" t="s">
        <v>36</v>
      </c>
      <c r="B99">
        <v>4</v>
      </c>
      <c r="C99">
        <v>3</v>
      </c>
      <c r="D99">
        <v>3</v>
      </c>
      <c r="E99" t="s">
        <v>3</v>
      </c>
      <c r="F99">
        <v>8.3803578565709334</v>
      </c>
      <c r="G99">
        <v>0</v>
      </c>
      <c r="H99">
        <v>0</v>
      </c>
      <c r="I99">
        <v>3.4108056476243691</v>
      </c>
      <c r="J99">
        <v>0</v>
      </c>
      <c r="K99">
        <v>0</v>
      </c>
      <c r="L99">
        <v>3.4108056476243691</v>
      </c>
      <c r="M99">
        <v>5.423180979722747E-2</v>
      </c>
    </row>
    <row r="100" spans="1:13">
      <c r="A100" t="s">
        <v>36</v>
      </c>
      <c r="B100">
        <v>4</v>
      </c>
      <c r="C100">
        <v>1</v>
      </c>
      <c r="D100">
        <v>3</v>
      </c>
      <c r="E100" t="s">
        <v>4</v>
      </c>
      <c r="F100">
        <v>4.8797698936995166</v>
      </c>
      <c r="G100">
        <v>0</v>
      </c>
      <c r="H100">
        <v>0</v>
      </c>
      <c r="I100">
        <v>1.9860663467357029</v>
      </c>
      <c r="J100">
        <v>0</v>
      </c>
      <c r="K100">
        <v>0</v>
      </c>
      <c r="L100">
        <v>1.9860663467357029</v>
      </c>
      <c r="M100">
        <v>6.2958303191521778E-2</v>
      </c>
    </row>
    <row r="101" spans="1:13">
      <c r="A101" t="s">
        <v>36</v>
      </c>
      <c r="B101">
        <v>4</v>
      </c>
      <c r="C101">
        <v>2</v>
      </c>
      <c r="D101">
        <v>3</v>
      </c>
      <c r="E101" t="s">
        <v>4</v>
      </c>
      <c r="F101">
        <v>5.3150865980116224</v>
      </c>
      <c r="G101">
        <v>0</v>
      </c>
      <c r="H101">
        <v>0</v>
      </c>
      <c r="I101">
        <v>2.1632402453907305</v>
      </c>
      <c r="J101">
        <v>0</v>
      </c>
      <c r="K101">
        <v>0</v>
      </c>
      <c r="L101">
        <v>2.1632402453907305</v>
      </c>
      <c r="M101">
        <v>6.8574715778886158E-2</v>
      </c>
    </row>
    <row r="102" spans="1:13">
      <c r="A102" t="s">
        <v>36</v>
      </c>
      <c r="B102">
        <v>4</v>
      </c>
      <c r="C102">
        <v>3</v>
      </c>
      <c r="D102">
        <v>3</v>
      </c>
      <c r="E102" t="s">
        <v>4</v>
      </c>
      <c r="F102">
        <v>15.789300404532995</v>
      </c>
      <c r="G102">
        <v>3.8770291185978301</v>
      </c>
      <c r="H102">
        <v>4.9700297445210611</v>
      </c>
      <c r="I102">
        <v>6.4262452646449288</v>
      </c>
      <c r="J102">
        <v>1.9113753554687303</v>
      </c>
      <c r="K102">
        <v>2.7086662107639783</v>
      </c>
      <c r="L102">
        <v>11.046286830877637</v>
      </c>
      <c r="M102">
        <v>0.35016729253882106</v>
      </c>
    </row>
    <row r="103" spans="1:13">
      <c r="A103" t="s">
        <v>36</v>
      </c>
      <c r="B103">
        <v>4</v>
      </c>
      <c r="C103">
        <v>1</v>
      </c>
      <c r="D103">
        <v>3</v>
      </c>
      <c r="E103" t="s">
        <v>5</v>
      </c>
      <c r="F103">
        <v>5.1612360029283249</v>
      </c>
      <c r="G103">
        <v>0</v>
      </c>
      <c r="H103">
        <v>0</v>
      </c>
      <c r="I103">
        <v>2.100623053191828</v>
      </c>
      <c r="J103">
        <v>0</v>
      </c>
      <c r="K103">
        <v>0</v>
      </c>
      <c r="L103">
        <v>2.100623053191828</v>
      </c>
      <c r="M103">
        <v>0.11784495328406154</v>
      </c>
    </row>
    <row r="104" spans="1:13">
      <c r="A104" t="s">
        <v>36</v>
      </c>
      <c r="B104">
        <v>4</v>
      </c>
      <c r="C104">
        <v>2</v>
      </c>
      <c r="D104">
        <v>3</v>
      </c>
      <c r="E104" t="s">
        <v>5</v>
      </c>
      <c r="F104">
        <v>4.6092228188645539</v>
      </c>
      <c r="G104">
        <v>0</v>
      </c>
      <c r="H104">
        <v>0</v>
      </c>
      <c r="I104">
        <v>1.8759536872778733</v>
      </c>
      <c r="J104">
        <v>0</v>
      </c>
      <c r="K104">
        <v>0</v>
      </c>
      <c r="L104">
        <v>1.8759536872778733</v>
      </c>
      <c r="M104">
        <v>0.10524100185628869</v>
      </c>
    </row>
    <row r="105" spans="1:13">
      <c r="A105" t="s">
        <v>36</v>
      </c>
      <c r="B105">
        <v>4</v>
      </c>
      <c r="C105">
        <v>3</v>
      </c>
      <c r="D105">
        <v>3</v>
      </c>
      <c r="E105" t="s">
        <v>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>
      <c r="A106" t="s">
        <v>37</v>
      </c>
      <c r="B106">
        <v>6</v>
      </c>
      <c r="C106">
        <v>1</v>
      </c>
      <c r="D106">
        <v>2</v>
      </c>
      <c r="E106" t="s">
        <v>2</v>
      </c>
      <c r="F106">
        <v>7.5179474898472369</v>
      </c>
      <c r="G106">
        <v>1.746706876817093</v>
      </c>
      <c r="H106">
        <v>0</v>
      </c>
      <c r="I106">
        <v>3.0598046283678255</v>
      </c>
      <c r="J106">
        <v>0.86112649027082688</v>
      </c>
      <c r="K106">
        <v>0</v>
      </c>
      <c r="L106">
        <v>3.9209311186386526</v>
      </c>
      <c r="M106">
        <v>2.0780934928784859E-2</v>
      </c>
    </row>
    <row r="107" spans="1:13">
      <c r="A107" t="s">
        <v>37</v>
      </c>
      <c r="B107">
        <v>6</v>
      </c>
      <c r="C107">
        <v>2</v>
      </c>
      <c r="D107">
        <v>2</v>
      </c>
      <c r="E107" t="s">
        <v>2</v>
      </c>
      <c r="F107">
        <v>9.9313743037043434</v>
      </c>
      <c r="G107">
        <v>0</v>
      </c>
      <c r="H107">
        <v>1.225117147571086</v>
      </c>
      <c r="I107">
        <v>4.0420693416076681</v>
      </c>
      <c r="J107">
        <v>0</v>
      </c>
      <c r="K107">
        <v>0.66768884542624196</v>
      </c>
      <c r="L107">
        <v>4.7097581870339091</v>
      </c>
      <c r="M107">
        <v>2.4961718391279718E-2</v>
      </c>
    </row>
    <row r="108" spans="1:13">
      <c r="A108" t="s">
        <v>37</v>
      </c>
      <c r="B108">
        <v>6</v>
      </c>
      <c r="C108">
        <v>3</v>
      </c>
      <c r="D108">
        <v>2</v>
      </c>
      <c r="E108" t="s">
        <v>2</v>
      </c>
      <c r="F108">
        <v>3.1911921673713053</v>
      </c>
      <c r="G108">
        <v>0.8646144579410654</v>
      </c>
      <c r="H108">
        <v>0.9428914009342072</v>
      </c>
      <c r="I108">
        <v>1.2988152121201211</v>
      </c>
      <c r="J108">
        <v>0.42625492776494522</v>
      </c>
      <c r="K108">
        <v>0.51387581350914291</v>
      </c>
      <c r="L108">
        <v>2.2389459533942091</v>
      </c>
      <c r="M108">
        <v>1.1866413552989308E-2</v>
      </c>
    </row>
    <row r="109" spans="1:13">
      <c r="A109" t="s">
        <v>37</v>
      </c>
      <c r="B109">
        <v>6</v>
      </c>
      <c r="C109">
        <v>1</v>
      </c>
      <c r="D109">
        <v>2</v>
      </c>
      <c r="E109" t="s">
        <v>3</v>
      </c>
      <c r="F109">
        <v>4.0576917105900536</v>
      </c>
      <c r="G109">
        <v>0.57551891585313697</v>
      </c>
      <c r="H109">
        <v>0.7367624714025286</v>
      </c>
      <c r="I109">
        <v>1.651480526210152</v>
      </c>
      <c r="J109">
        <v>0.28373082551559647</v>
      </c>
      <c r="K109">
        <v>0.40153554691437804</v>
      </c>
      <c r="L109">
        <v>2.3367468986401265</v>
      </c>
      <c r="M109">
        <v>3.7154275688378015E-2</v>
      </c>
    </row>
    <row r="110" spans="1:13">
      <c r="A110" t="s">
        <v>37</v>
      </c>
      <c r="B110">
        <v>6</v>
      </c>
      <c r="C110">
        <v>2</v>
      </c>
      <c r="D110">
        <v>2</v>
      </c>
      <c r="E110" t="s">
        <v>3</v>
      </c>
      <c r="F110">
        <v>2.5533153987277055</v>
      </c>
      <c r="G110">
        <v>0.76356979912742362</v>
      </c>
      <c r="H110">
        <v>0.76365139772863766</v>
      </c>
      <c r="I110">
        <v>1.039199367282176</v>
      </c>
      <c r="J110">
        <v>0.37643991096981982</v>
      </c>
      <c r="K110">
        <v>0.41619001176210757</v>
      </c>
      <c r="L110">
        <v>1.8318292900141033</v>
      </c>
      <c r="M110">
        <v>2.9126085711224242E-2</v>
      </c>
    </row>
    <row r="111" spans="1:13">
      <c r="A111" t="s">
        <v>37</v>
      </c>
      <c r="B111">
        <v>6</v>
      </c>
      <c r="C111">
        <v>3</v>
      </c>
      <c r="D111">
        <v>2</v>
      </c>
      <c r="E111" t="s">
        <v>3</v>
      </c>
      <c r="F111">
        <v>1.9225707245042567</v>
      </c>
      <c r="G111">
        <v>0.23675973963608049</v>
      </c>
      <c r="H111">
        <v>0.49331290591212207</v>
      </c>
      <c r="I111">
        <v>0.78248628487323235</v>
      </c>
      <c r="J111">
        <v>0.11672255164058767</v>
      </c>
      <c r="K111">
        <v>0.26885553372210652</v>
      </c>
      <c r="L111">
        <v>1.1680643702359266</v>
      </c>
      <c r="M111">
        <v>1.8572223486751235E-2</v>
      </c>
    </row>
    <row r="112" spans="1:13">
      <c r="A112" t="s">
        <v>37</v>
      </c>
      <c r="B112">
        <v>6</v>
      </c>
      <c r="C112">
        <v>1</v>
      </c>
      <c r="D112">
        <v>2</v>
      </c>
      <c r="E112" t="s">
        <v>4</v>
      </c>
      <c r="F112">
        <v>2.955447738588374</v>
      </c>
      <c r="G112">
        <v>1.2193378745175878</v>
      </c>
      <c r="H112">
        <v>0</v>
      </c>
      <c r="I112">
        <v>1.2028672296054681</v>
      </c>
      <c r="J112">
        <v>0.60113357213717078</v>
      </c>
      <c r="K112">
        <v>0</v>
      </c>
      <c r="L112">
        <v>1.8040008017426388</v>
      </c>
      <c r="M112">
        <v>5.718682541524165E-2</v>
      </c>
    </row>
    <row r="113" spans="1:13">
      <c r="A113" t="s">
        <v>37</v>
      </c>
      <c r="B113">
        <v>6</v>
      </c>
      <c r="C113">
        <v>2</v>
      </c>
      <c r="D113">
        <v>2</v>
      </c>
      <c r="E113" t="s">
        <v>4</v>
      </c>
      <c r="F113">
        <v>2.0255651475019678</v>
      </c>
      <c r="G113">
        <v>0.26232720325021858</v>
      </c>
      <c r="H113">
        <v>0.48898266927823136</v>
      </c>
      <c r="I113">
        <v>0.82440501503330088</v>
      </c>
      <c r="J113">
        <v>0.12932731120235777</v>
      </c>
      <c r="K113">
        <v>0.26649555475663611</v>
      </c>
      <c r="L113">
        <v>1.2202278809922948</v>
      </c>
      <c r="M113">
        <v>3.8681223827455744E-2</v>
      </c>
    </row>
    <row r="114" spans="1:13">
      <c r="A114" t="s">
        <v>37</v>
      </c>
      <c r="B114">
        <v>6</v>
      </c>
      <c r="C114">
        <v>3</v>
      </c>
      <c r="D114">
        <v>2</v>
      </c>
      <c r="E114" t="s">
        <v>4</v>
      </c>
      <c r="F114">
        <v>6.3902128037980965</v>
      </c>
      <c r="G114">
        <v>0</v>
      </c>
      <c r="H114">
        <v>0.20752683720017456</v>
      </c>
      <c r="I114">
        <v>2.6008166111458251</v>
      </c>
      <c r="J114">
        <v>0</v>
      </c>
      <c r="K114">
        <v>0.11310212627409515</v>
      </c>
      <c r="L114">
        <v>2.7139187374199203</v>
      </c>
      <c r="M114">
        <v>8.6031223976211463E-2</v>
      </c>
    </row>
    <row r="115" spans="1:13">
      <c r="A115" t="s">
        <v>37</v>
      </c>
      <c r="B115">
        <v>6</v>
      </c>
      <c r="C115">
        <v>1</v>
      </c>
      <c r="D115">
        <v>2</v>
      </c>
      <c r="E115" t="s">
        <v>5</v>
      </c>
      <c r="F115">
        <v>2.7178865914104446</v>
      </c>
      <c r="G115">
        <v>0.68716929391116621</v>
      </c>
      <c r="H115">
        <v>0</v>
      </c>
      <c r="I115">
        <v>1.106179842704051</v>
      </c>
      <c r="J115">
        <v>0.33877446189820493</v>
      </c>
      <c r="K115">
        <v>0</v>
      </c>
      <c r="L115">
        <v>1.4449543046022557</v>
      </c>
      <c r="M115">
        <v>8.1061936488186548E-2</v>
      </c>
    </row>
    <row r="116" spans="1:13">
      <c r="A116" t="s">
        <v>37</v>
      </c>
      <c r="B116">
        <v>6</v>
      </c>
      <c r="C116">
        <v>2</v>
      </c>
      <c r="D116">
        <v>2</v>
      </c>
      <c r="E116" t="s">
        <v>5</v>
      </c>
      <c r="F116">
        <v>2.2274703003375875</v>
      </c>
      <c r="G116">
        <v>0.6109976202439823</v>
      </c>
      <c r="H116">
        <v>0</v>
      </c>
      <c r="I116">
        <v>0.90658041223739805</v>
      </c>
      <c r="J116">
        <v>0.3012218267802832</v>
      </c>
      <c r="K116">
        <v>0</v>
      </c>
      <c r="L116">
        <v>1.2078022390176812</v>
      </c>
      <c r="M116">
        <v>6.7757705608891924E-2</v>
      </c>
    </row>
    <row r="117" spans="1:13">
      <c r="A117" t="s">
        <v>37</v>
      </c>
      <c r="B117">
        <v>6</v>
      </c>
      <c r="C117">
        <v>3</v>
      </c>
      <c r="D117">
        <v>2</v>
      </c>
      <c r="E117" t="s">
        <v>5</v>
      </c>
      <c r="F117">
        <v>6.2231258225911557</v>
      </c>
      <c r="G117">
        <v>2.3974618820406679</v>
      </c>
      <c r="H117">
        <v>0.99090880810628446</v>
      </c>
      <c r="I117">
        <v>2.5328122097946002</v>
      </c>
      <c r="J117">
        <v>1.1819487078460493</v>
      </c>
      <c r="K117">
        <v>0.54004530041792509</v>
      </c>
      <c r="L117">
        <v>4.2548062180585751</v>
      </c>
      <c r="M117">
        <v>0.23869462883308606</v>
      </c>
    </row>
    <row r="118" spans="1:13">
      <c r="A118" t="s">
        <v>37</v>
      </c>
      <c r="B118">
        <v>6</v>
      </c>
      <c r="C118">
        <v>1</v>
      </c>
      <c r="D118">
        <v>3</v>
      </c>
      <c r="E118" t="s">
        <v>2</v>
      </c>
      <c r="F118">
        <v>2.1331367383203714</v>
      </c>
      <c r="G118">
        <v>1.3024366174522195</v>
      </c>
      <c r="H118">
        <v>0.96841326836162644</v>
      </c>
      <c r="I118">
        <v>0.86818665249639115</v>
      </c>
      <c r="J118">
        <v>0.64210125240394422</v>
      </c>
      <c r="K118">
        <v>0.52778523125708643</v>
      </c>
      <c r="L118">
        <v>2.038073136157422</v>
      </c>
      <c r="M118">
        <v>1.0801787621634336E-2</v>
      </c>
    </row>
    <row r="119" spans="1:13">
      <c r="A119" t="s">
        <v>37</v>
      </c>
      <c r="B119">
        <v>6</v>
      </c>
      <c r="C119">
        <v>2</v>
      </c>
      <c r="D119">
        <v>3</v>
      </c>
      <c r="E119" t="s">
        <v>2</v>
      </c>
      <c r="F119">
        <v>2.0301058436904613</v>
      </c>
      <c r="G119">
        <v>0.93732757745980644</v>
      </c>
      <c r="H119">
        <v>0</v>
      </c>
      <c r="I119">
        <v>0.82625307838201767</v>
      </c>
      <c r="J119">
        <v>0.46210249568768458</v>
      </c>
      <c r="K119">
        <v>0</v>
      </c>
      <c r="L119">
        <v>1.2883555740697021</v>
      </c>
      <c r="M119">
        <v>6.8282845425694213E-3</v>
      </c>
    </row>
    <row r="120" spans="1:13">
      <c r="A120" t="s">
        <v>37</v>
      </c>
      <c r="B120">
        <v>6</v>
      </c>
      <c r="C120">
        <v>3</v>
      </c>
      <c r="D120">
        <v>3</v>
      </c>
      <c r="E120" t="s">
        <v>2</v>
      </c>
      <c r="F120">
        <v>3.6363019960037675</v>
      </c>
      <c r="G120">
        <v>0.52142954424977805</v>
      </c>
      <c r="H120">
        <v>0</v>
      </c>
      <c r="I120">
        <v>1.4799749123735333</v>
      </c>
      <c r="J120">
        <v>0.25706476531514055</v>
      </c>
      <c r="K120">
        <v>0</v>
      </c>
      <c r="L120">
        <v>1.7370396776886738</v>
      </c>
      <c r="M120">
        <v>9.2063102917499719E-3</v>
      </c>
    </row>
    <row r="121" spans="1:13">
      <c r="A121" t="s">
        <v>37</v>
      </c>
      <c r="B121">
        <v>6</v>
      </c>
      <c r="C121">
        <v>1</v>
      </c>
      <c r="D121">
        <v>3</v>
      </c>
      <c r="E121" t="s">
        <v>3</v>
      </c>
      <c r="F121">
        <v>2.3689349783635811</v>
      </c>
      <c r="G121">
        <v>0.86428456216857075</v>
      </c>
      <c r="H121">
        <v>1.1265101988604025</v>
      </c>
      <c r="I121">
        <v>0.96415653619397745</v>
      </c>
      <c r="J121">
        <v>0.42609228914910541</v>
      </c>
      <c r="K121">
        <v>0.61394805837891941</v>
      </c>
      <c r="L121">
        <v>2.0041968837220021</v>
      </c>
      <c r="M121">
        <v>3.1866730451179832E-2</v>
      </c>
    </row>
    <row r="122" spans="1:13">
      <c r="A122" t="s">
        <v>37</v>
      </c>
      <c r="B122">
        <v>6</v>
      </c>
      <c r="C122">
        <v>2</v>
      </c>
      <c r="D122">
        <v>3</v>
      </c>
      <c r="E122" t="s">
        <v>3</v>
      </c>
      <c r="F122">
        <v>1.5421647990835536</v>
      </c>
      <c r="G122">
        <v>0.57021343933060542</v>
      </c>
      <c r="H122">
        <v>0</v>
      </c>
      <c r="I122">
        <v>0.62766107322700626</v>
      </c>
      <c r="J122">
        <v>0.28111522558998847</v>
      </c>
      <c r="K122">
        <v>0</v>
      </c>
      <c r="L122">
        <v>0.90877629881699473</v>
      </c>
      <c r="M122">
        <v>1.4449543151190215E-2</v>
      </c>
    </row>
    <row r="123" spans="1:13">
      <c r="A123" t="s">
        <v>37</v>
      </c>
      <c r="B123">
        <v>6</v>
      </c>
      <c r="C123">
        <v>3</v>
      </c>
      <c r="D123">
        <v>3</v>
      </c>
      <c r="E123" t="s">
        <v>3</v>
      </c>
      <c r="F123">
        <v>1.2422912260867602</v>
      </c>
      <c r="G123">
        <v>1.0189850006684129</v>
      </c>
      <c r="H123">
        <v>0</v>
      </c>
      <c r="I123">
        <v>0.50561252901731135</v>
      </c>
      <c r="J123">
        <v>0.50235960532952761</v>
      </c>
      <c r="K123">
        <v>0</v>
      </c>
      <c r="L123">
        <v>1.0079721343468391</v>
      </c>
      <c r="M123">
        <v>1.6026756936114741E-2</v>
      </c>
    </row>
    <row r="124" spans="1:13">
      <c r="A124" t="s">
        <v>37</v>
      </c>
      <c r="B124">
        <v>6</v>
      </c>
      <c r="C124">
        <v>1</v>
      </c>
      <c r="D124">
        <v>3</v>
      </c>
      <c r="E124" t="s">
        <v>4</v>
      </c>
      <c r="F124">
        <v>1.5089288728455963</v>
      </c>
      <c r="G124">
        <v>1.0625563106829519</v>
      </c>
      <c r="H124">
        <v>0.49254078911115473</v>
      </c>
      <c r="I124">
        <v>0.61413405124815768</v>
      </c>
      <c r="J124">
        <v>0.52384026116669524</v>
      </c>
      <c r="K124">
        <v>0.26843473006557939</v>
      </c>
      <c r="L124">
        <v>1.4064090424804325</v>
      </c>
      <c r="M124">
        <v>4.4583166646629709E-2</v>
      </c>
    </row>
    <row r="125" spans="1:13">
      <c r="A125" t="s">
        <v>37</v>
      </c>
      <c r="B125">
        <v>6</v>
      </c>
      <c r="C125">
        <v>2</v>
      </c>
      <c r="D125">
        <v>3</v>
      </c>
      <c r="E125" t="s">
        <v>4</v>
      </c>
      <c r="F125">
        <v>2.4001400428693</v>
      </c>
      <c r="G125">
        <v>0</v>
      </c>
      <c r="H125">
        <v>0</v>
      </c>
      <c r="I125">
        <v>0.97685699744780508</v>
      </c>
      <c r="J125">
        <v>0</v>
      </c>
      <c r="K125">
        <v>0</v>
      </c>
      <c r="L125">
        <v>0.97685699744780508</v>
      </c>
      <c r="M125">
        <v>3.0966366819095419E-2</v>
      </c>
    </row>
    <row r="126" spans="1:13">
      <c r="A126" t="s">
        <v>37</v>
      </c>
      <c r="B126">
        <v>6</v>
      </c>
      <c r="C126">
        <v>3</v>
      </c>
      <c r="D126">
        <v>3</v>
      </c>
      <c r="E126" t="s">
        <v>4</v>
      </c>
      <c r="F126">
        <v>1.6728453436429913</v>
      </c>
      <c r="G126">
        <v>1.048547882937777</v>
      </c>
      <c r="H126">
        <v>0</v>
      </c>
      <c r="I126">
        <v>0.68084805486269739</v>
      </c>
      <c r="J126">
        <v>0.51693410628832415</v>
      </c>
      <c r="K126">
        <v>0</v>
      </c>
      <c r="L126">
        <v>1.1977821611510215</v>
      </c>
      <c r="M126">
        <v>3.7969694508487375E-2</v>
      </c>
    </row>
    <row r="127" spans="1:13">
      <c r="A127" t="s">
        <v>37</v>
      </c>
      <c r="B127">
        <v>6</v>
      </c>
      <c r="C127">
        <v>1</v>
      </c>
      <c r="D127">
        <v>3</v>
      </c>
      <c r="E127" t="s">
        <v>5</v>
      </c>
      <c r="F127">
        <v>1.6343766284588996</v>
      </c>
      <c r="G127">
        <v>0.71731821051163991</v>
      </c>
      <c r="H127">
        <v>0</v>
      </c>
      <c r="I127">
        <v>0.66519128778277203</v>
      </c>
      <c r="J127">
        <v>0.35363787778223849</v>
      </c>
      <c r="K127">
        <v>0</v>
      </c>
      <c r="L127">
        <v>1.0188291655650106</v>
      </c>
      <c r="M127">
        <v>5.7156316188197095E-2</v>
      </c>
    </row>
    <row r="128" spans="1:13">
      <c r="A128" t="s">
        <v>37</v>
      </c>
      <c r="B128">
        <v>6</v>
      </c>
      <c r="C128">
        <v>2</v>
      </c>
      <c r="D128">
        <v>3</v>
      </c>
      <c r="E128" t="s">
        <v>5</v>
      </c>
      <c r="F128">
        <v>2.7731984304924637</v>
      </c>
      <c r="G128">
        <v>0.15635051739769171</v>
      </c>
      <c r="H128">
        <v>0</v>
      </c>
      <c r="I128">
        <v>1.1286917612104326</v>
      </c>
      <c r="J128">
        <v>7.7080805077062012E-2</v>
      </c>
      <c r="K128">
        <v>0</v>
      </c>
      <c r="L128">
        <v>1.2057725662874947</v>
      </c>
      <c r="M128">
        <v>6.7643840968728455E-2</v>
      </c>
    </row>
    <row r="129" spans="1:13">
      <c r="A129" t="s">
        <v>37</v>
      </c>
      <c r="B129">
        <v>6</v>
      </c>
      <c r="C129">
        <v>3</v>
      </c>
      <c r="D129">
        <v>3</v>
      </c>
      <c r="E129" t="s">
        <v>5</v>
      </c>
      <c r="F129">
        <v>1.137295140948942</v>
      </c>
      <c r="G129">
        <v>0.79624833122462779</v>
      </c>
      <c r="H129">
        <v>0</v>
      </c>
      <c r="I129">
        <v>0.46287912236621936</v>
      </c>
      <c r="J129">
        <v>0.39255042729374151</v>
      </c>
      <c r="K129">
        <v>0</v>
      </c>
      <c r="L129">
        <v>0.85542954965996088</v>
      </c>
      <c r="M129">
        <v>4.798959773592381E-2</v>
      </c>
    </row>
    <row r="130" spans="1:13">
      <c r="A130" t="s">
        <v>38</v>
      </c>
      <c r="B130">
        <v>9</v>
      </c>
      <c r="C130">
        <v>1</v>
      </c>
      <c r="D130">
        <v>2</v>
      </c>
      <c r="E130" t="s">
        <v>2</v>
      </c>
      <c r="F130">
        <v>0</v>
      </c>
      <c r="G130">
        <v>2.3343501898669556</v>
      </c>
      <c r="H130">
        <v>0.5166323409048067</v>
      </c>
      <c r="I130">
        <v>0</v>
      </c>
      <c r="J130">
        <v>1.150834643604409</v>
      </c>
      <c r="K130">
        <v>0.28156462579311969</v>
      </c>
      <c r="L130">
        <v>1.4323992693975287</v>
      </c>
      <c r="M130">
        <v>7.5917161278069014E-3</v>
      </c>
    </row>
    <row r="131" spans="1:13">
      <c r="A131" t="s">
        <v>38</v>
      </c>
      <c r="B131">
        <v>9</v>
      </c>
      <c r="C131">
        <v>2</v>
      </c>
      <c r="D131">
        <v>2</v>
      </c>
      <c r="E131" t="s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 t="s">
        <v>38</v>
      </c>
      <c r="B132">
        <v>9</v>
      </c>
      <c r="C132">
        <v>3</v>
      </c>
      <c r="D132">
        <v>2</v>
      </c>
      <c r="E132" t="s">
        <v>2</v>
      </c>
      <c r="F132">
        <v>2.2937556512863959</v>
      </c>
      <c r="G132">
        <v>6.3853166247076557E-2</v>
      </c>
      <c r="H132">
        <v>1.0562529432808092</v>
      </c>
      <c r="I132">
        <v>0.93355855007356314</v>
      </c>
      <c r="J132">
        <v>3.1479610959808738E-2</v>
      </c>
      <c r="K132">
        <v>0.57565785408804104</v>
      </c>
      <c r="L132">
        <v>1.5406960151214129</v>
      </c>
      <c r="M132">
        <v>8.1656888801434884E-3</v>
      </c>
    </row>
    <row r="133" spans="1:13">
      <c r="A133" t="s">
        <v>38</v>
      </c>
      <c r="B133">
        <v>9</v>
      </c>
      <c r="C133">
        <v>1</v>
      </c>
      <c r="D133">
        <v>2</v>
      </c>
      <c r="E133" t="s">
        <v>3</v>
      </c>
      <c r="F133">
        <v>0</v>
      </c>
      <c r="G133">
        <v>0.42277322568256981</v>
      </c>
      <c r="H133">
        <v>0.73066813035920353</v>
      </c>
      <c r="I133">
        <v>0</v>
      </c>
      <c r="J133">
        <v>0.20842720026150691</v>
      </c>
      <c r="K133">
        <v>0.39821413104576597</v>
      </c>
      <c r="L133">
        <v>0.60664133130727282</v>
      </c>
      <c r="M133">
        <v>9.6455971677856384E-3</v>
      </c>
    </row>
    <row r="134" spans="1:13">
      <c r="A134" t="s">
        <v>38</v>
      </c>
      <c r="B134">
        <v>9</v>
      </c>
      <c r="C134">
        <v>2</v>
      </c>
      <c r="D134">
        <v>2</v>
      </c>
      <c r="E134" t="s">
        <v>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 t="s">
        <v>38</v>
      </c>
      <c r="B135">
        <v>9</v>
      </c>
      <c r="C135">
        <v>3</v>
      </c>
      <c r="D135">
        <v>2</v>
      </c>
      <c r="E135" t="s">
        <v>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 t="s">
        <v>38</v>
      </c>
      <c r="B136">
        <v>9</v>
      </c>
      <c r="C136">
        <v>1</v>
      </c>
      <c r="D136">
        <v>2</v>
      </c>
      <c r="E136" t="s">
        <v>4</v>
      </c>
      <c r="F136">
        <v>0</v>
      </c>
      <c r="G136">
        <v>1.2860495886893357</v>
      </c>
      <c r="H136">
        <v>0</v>
      </c>
      <c r="I136">
        <v>0</v>
      </c>
      <c r="J136">
        <v>0.63402244722384249</v>
      </c>
      <c r="K136">
        <v>0</v>
      </c>
      <c r="L136">
        <v>0.63402244722384249</v>
      </c>
      <c r="M136">
        <v>2.0098511576995808E-2</v>
      </c>
    </row>
    <row r="137" spans="1:13">
      <c r="A137" t="s">
        <v>38</v>
      </c>
      <c r="B137">
        <v>9</v>
      </c>
      <c r="C137">
        <v>2</v>
      </c>
      <c r="D137">
        <v>2</v>
      </c>
      <c r="E137" t="s">
        <v>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 t="s">
        <v>38</v>
      </c>
      <c r="B138">
        <v>9</v>
      </c>
      <c r="C138">
        <v>3</v>
      </c>
      <c r="D138">
        <v>2</v>
      </c>
      <c r="E138" t="s">
        <v>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 t="s">
        <v>38</v>
      </c>
      <c r="B139">
        <v>9</v>
      </c>
      <c r="C139">
        <v>1</v>
      </c>
      <c r="D139">
        <v>2</v>
      </c>
      <c r="E139" t="s">
        <v>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>
      <c r="A140" t="s">
        <v>38</v>
      </c>
      <c r="B140">
        <v>9</v>
      </c>
      <c r="C140">
        <v>2</v>
      </c>
      <c r="D140">
        <v>2</v>
      </c>
      <c r="E140" t="s">
        <v>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 t="s">
        <v>38</v>
      </c>
      <c r="B141">
        <v>9</v>
      </c>
      <c r="C141">
        <v>3</v>
      </c>
      <c r="D141">
        <v>2</v>
      </c>
      <c r="E141" t="s">
        <v>5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 t="s">
        <v>38</v>
      </c>
      <c r="B142">
        <v>9</v>
      </c>
      <c r="C142">
        <v>1</v>
      </c>
      <c r="D142">
        <v>3</v>
      </c>
      <c r="E142" t="s">
        <v>2</v>
      </c>
      <c r="F142">
        <v>0</v>
      </c>
      <c r="G142">
        <v>1.4332849690830782</v>
      </c>
      <c r="H142">
        <v>1.6259421728483971</v>
      </c>
      <c r="I142">
        <v>0</v>
      </c>
      <c r="J142">
        <v>0.70660948975795768</v>
      </c>
      <c r="K142">
        <v>0.88613848420237662</v>
      </c>
      <c r="L142">
        <v>1.5927479739603341</v>
      </c>
      <c r="M142">
        <v>8.4415642619897705E-3</v>
      </c>
    </row>
    <row r="143" spans="1:13">
      <c r="A143" t="s">
        <v>38</v>
      </c>
      <c r="B143">
        <v>9</v>
      </c>
      <c r="C143">
        <v>2</v>
      </c>
      <c r="D143">
        <v>3</v>
      </c>
      <c r="E143" t="s"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 t="s">
        <v>38</v>
      </c>
      <c r="B144">
        <v>9</v>
      </c>
      <c r="C144">
        <v>3</v>
      </c>
      <c r="D144">
        <v>3</v>
      </c>
      <c r="E144" t="s">
        <v>2</v>
      </c>
      <c r="F144">
        <v>19.025955413679277</v>
      </c>
      <c r="G144">
        <v>9.0859511318294128</v>
      </c>
      <c r="H144">
        <v>7.1765787268968859</v>
      </c>
      <c r="I144">
        <v>7.7435638533674656</v>
      </c>
      <c r="J144">
        <v>4.479373907991901</v>
      </c>
      <c r="K144">
        <v>3.9112354061588031</v>
      </c>
      <c r="L144">
        <v>16.134173167518171</v>
      </c>
      <c r="M144">
        <v>8.55111177878463E-2</v>
      </c>
    </row>
    <row r="145" spans="1:13">
      <c r="A145" t="s">
        <v>38</v>
      </c>
      <c r="B145">
        <v>9</v>
      </c>
      <c r="C145">
        <v>1</v>
      </c>
      <c r="D145">
        <v>3</v>
      </c>
      <c r="E145" t="s">
        <v>3</v>
      </c>
      <c r="F145">
        <v>0</v>
      </c>
      <c r="G145">
        <v>0.77390132871800299</v>
      </c>
      <c r="H145">
        <v>0.33410807038708984</v>
      </c>
      <c r="I145">
        <v>0</v>
      </c>
      <c r="J145">
        <v>0.38153335505797542</v>
      </c>
      <c r="K145">
        <v>0.18208889836096398</v>
      </c>
      <c r="L145">
        <v>0.56362225341893946</v>
      </c>
      <c r="M145">
        <v>8.9615938293611374E-3</v>
      </c>
    </row>
    <row r="146" spans="1:13">
      <c r="A146" t="s">
        <v>38</v>
      </c>
      <c r="B146">
        <v>9</v>
      </c>
      <c r="C146">
        <v>2</v>
      </c>
      <c r="D146">
        <v>3</v>
      </c>
      <c r="E146" t="s">
        <v>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 t="s">
        <v>38</v>
      </c>
      <c r="B147">
        <v>9</v>
      </c>
      <c r="C147">
        <v>3</v>
      </c>
      <c r="D147">
        <v>3</v>
      </c>
      <c r="E147" t="s">
        <v>3</v>
      </c>
      <c r="F147">
        <v>3.1119298785637097</v>
      </c>
      <c r="G147">
        <v>1.3622904905727575</v>
      </c>
      <c r="H147">
        <v>0.20601963472188611</v>
      </c>
      <c r="I147">
        <v>1.2665554605754297</v>
      </c>
      <c r="J147">
        <v>0.67160921185236955</v>
      </c>
      <c r="K147">
        <v>0.11228070092342794</v>
      </c>
      <c r="L147">
        <v>2.0504453733512271</v>
      </c>
      <c r="M147">
        <v>3.2602081436284513E-2</v>
      </c>
    </row>
    <row r="148" spans="1:13">
      <c r="A148" t="s">
        <v>38</v>
      </c>
      <c r="B148">
        <v>9</v>
      </c>
      <c r="C148">
        <v>1</v>
      </c>
      <c r="D148">
        <v>3</v>
      </c>
      <c r="E148" t="s">
        <v>4</v>
      </c>
      <c r="F148">
        <v>0</v>
      </c>
      <c r="G148">
        <v>1.1786714711947857</v>
      </c>
      <c r="H148">
        <v>0.33735623264368614</v>
      </c>
      <c r="I148">
        <v>0</v>
      </c>
      <c r="J148">
        <v>0.58108503529902933</v>
      </c>
      <c r="K148">
        <v>0.18385914679080892</v>
      </c>
      <c r="L148">
        <v>0.76494418208983828</v>
      </c>
      <c r="M148">
        <v>2.4248730572247874E-2</v>
      </c>
    </row>
    <row r="149" spans="1:13">
      <c r="A149" t="s">
        <v>38</v>
      </c>
      <c r="B149">
        <v>9</v>
      </c>
      <c r="C149">
        <v>2</v>
      </c>
      <c r="D149">
        <v>3</v>
      </c>
      <c r="E149" t="s">
        <v>4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A150" t="s">
        <v>38</v>
      </c>
      <c r="B150">
        <v>9</v>
      </c>
      <c r="C150">
        <v>3</v>
      </c>
      <c r="D150">
        <v>3</v>
      </c>
      <c r="E150" t="s">
        <v>4</v>
      </c>
      <c r="F150">
        <v>5.2523092618221502E-2</v>
      </c>
      <c r="G150">
        <v>0.82331346096901736</v>
      </c>
      <c r="H150">
        <v>0</v>
      </c>
      <c r="I150">
        <v>2.137689869561615E-2</v>
      </c>
      <c r="J150">
        <v>0.40589353625772556</v>
      </c>
      <c r="K150">
        <v>0</v>
      </c>
      <c r="L150">
        <v>0.42727043495334172</v>
      </c>
      <c r="M150">
        <v>1.3544472788020933E-2</v>
      </c>
    </row>
    <row r="151" spans="1:13">
      <c r="A151" t="s">
        <v>38</v>
      </c>
      <c r="B151">
        <v>9</v>
      </c>
      <c r="C151">
        <v>1</v>
      </c>
      <c r="D151">
        <v>3</v>
      </c>
      <c r="E151" t="s">
        <v>5</v>
      </c>
      <c r="F151">
        <v>0</v>
      </c>
      <c r="G151">
        <v>0</v>
      </c>
      <c r="H151">
        <v>1.2643139184239709</v>
      </c>
      <c r="I151">
        <v>0</v>
      </c>
      <c r="J151">
        <v>0</v>
      </c>
      <c r="K151">
        <v>0.68905108554106409</v>
      </c>
      <c r="L151">
        <v>0.68905108554106409</v>
      </c>
      <c r="M151">
        <v>3.8655765898853695E-2</v>
      </c>
    </row>
    <row r="152" spans="1:13">
      <c r="A152" t="s">
        <v>38</v>
      </c>
      <c r="B152">
        <v>9</v>
      </c>
      <c r="C152">
        <v>2</v>
      </c>
      <c r="D152">
        <v>3</v>
      </c>
      <c r="E152" t="s">
        <v>5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 t="s">
        <v>38</v>
      </c>
      <c r="B153">
        <v>9</v>
      </c>
      <c r="C153">
        <v>3</v>
      </c>
      <c r="D153">
        <v>3</v>
      </c>
      <c r="E153" t="s">
        <v>5</v>
      </c>
      <c r="F153">
        <v>0</v>
      </c>
      <c r="G153">
        <v>2.3925324453715393</v>
      </c>
      <c r="H153">
        <v>0</v>
      </c>
      <c r="I153">
        <v>0</v>
      </c>
      <c r="J153">
        <v>1.1795184955681688</v>
      </c>
      <c r="K153">
        <v>0</v>
      </c>
      <c r="L153">
        <v>1.1795184955681688</v>
      </c>
      <c r="M153">
        <v>6.617098760137427E-2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7"/>
  <sheetViews>
    <sheetView topLeftCell="A4" workbookViewId="0">
      <selection activeCell="F2" sqref="F2:F3"/>
    </sheetView>
  </sheetViews>
  <sheetFormatPr baseColWidth="10" defaultRowHeight="14" x14ac:dyDescent="0"/>
  <cols>
    <col min="6" max="6" width="12.5" bestFit="1" customWidth="1"/>
    <col min="7" max="9" width="11.5" bestFit="1" customWidth="1"/>
  </cols>
  <sheetData>
    <row r="2" spans="1:9">
      <c r="C2" t="s">
        <v>77</v>
      </c>
      <c r="D2" t="s">
        <v>99</v>
      </c>
      <c r="F2" t="s">
        <v>69</v>
      </c>
    </row>
    <row r="3" spans="1:9">
      <c r="D3" t="s">
        <v>100</v>
      </c>
      <c r="F3" t="s">
        <v>68</v>
      </c>
    </row>
    <row r="4" spans="1:9">
      <c r="D4" t="s">
        <v>101</v>
      </c>
    </row>
    <row r="5" spans="1:9">
      <c r="D5" t="s">
        <v>102</v>
      </c>
    </row>
    <row r="7" spans="1:9">
      <c r="B7" t="s">
        <v>46</v>
      </c>
    </row>
    <row r="8" spans="1:9">
      <c r="F8" t="s">
        <v>41</v>
      </c>
      <c r="G8" t="s">
        <v>42</v>
      </c>
      <c r="H8" t="s">
        <v>41</v>
      </c>
      <c r="I8" t="s">
        <v>42</v>
      </c>
    </row>
    <row r="9" spans="1:9">
      <c r="A9" t="s">
        <v>98</v>
      </c>
      <c r="B9" t="s">
        <v>97</v>
      </c>
      <c r="C9" t="s">
        <v>45</v>
      </c>
      <c r="D9" t="s">
        <v>39</v>
      </c>
      <c r="E9" t="s">
        <v>40</v>
      </c>
      <c r="F9" t="s">
        <v>43</v>
      </c>
      <c r="G9" t="s">
        <v>43</v>
      </c>
      <c r="H9" t="s">
        <v>44</v>
      </c>
      <c r="I9" t="s">
        <v>44</v>
      </c>
    </row>
    <row r="10" spans="1:9">
      <c r="A10">
        <v>171</v>
      </c>
      <c r="B10">
        <v>0</v>
      </c>
      <c r="C10">
        <v>2</v>
      </c>
      <c r="D10">
        <v>1</v>
      </c>
      <c r="E10">
        <v>1</v>
      </c>
      <c r="F10" s="3">
        <v>18.474390311838221</v>
      </c>
      <c r="G10" s="3">
        <v>705.60749050989398</v>
      </c>
      <c r="H10" s="3">
        <v>9.7914268652742581E-2</v>
      </c>
      <c r="I10" s="3">
        <v>1.411214981019788</v>
      </c>
    </row>
    <row r="11" spans="1:9">
      <c r="A11">
        <v>171</v>
      </c>
      <c r="B11">
        <v>0</v>
      </c>
      <c r="C11">
        <v>2</v>
      </c>
      <c r="D11">
        <v>2</v>
      </c>
      <c r="E11">
        <v>1</v>
      </c>
      <c r="F11" s="3">
        <v>13.854852261911205</v>
      </c>
      <c r="G11" s="3">
        <v>327.25146619345452</v>
      </c>
      <c r="H11" s="3">
        <v>7.3430716988129391E-2</v>
      </c>
      <c r="I11" s="3">
        <v>0.65450293238690904</v>
      </c>
    </row>
    <row r="12" spans="1:9">
      <c r="A12">
        <v>171</v>
      </c>
      <c r="B12">
        <v>0</v>
      </c>
      <c r="C12">
        <v>2</v>
      </c>
      <c r="D12">
        <v>3</v>
      </c>
      <c r="E12">
        <v>1</v>
      </c>
      <c r="F12" s="3">
        <v>19.433469931500749</v>
      </c>
      <c r="G12" s="3">
        <v>1117.1855590536691</v>
      </c>
      <c r="H12" s="3">
        <v>0.10299739063695397</v>
      </c>
      <c r="I12" s="3">
        <v>2.234371118107338</v>
      </c>
    </row>
    <row r="13" spans="1:9">
      <c r="A13">
        <v>171</v>
      </c>
      <c r="B13">
        <v>0.125</v>
      </c>
      <c r="C13">
        <v>2</v>
      </c>
      <c r="D13">
        <v>1</v>
      </c>
      <c r="E13">
        <v>1</v>
      </c>
      <c r="F13" s="3">
        <v>14582.956735354179</v>
      </c>
      <c r="G13" s="3">
        <v>18.763760082559241</v>
      </c>
      <c r="H13" s="3">
        <v>72.914783676770895</v>
      </c>
      <c r="I13" s="3">
        <v>9.3818800412796208E-2</v>
      </c>
    </row>
    <row r="14" spans="1:9">
      <c r="A14">
        <v>171</v>
      </c>
      <c r="B14">
        <v>0.125</v>
      </c>
      <c r="C14">
        <v>2</v>
      </c>
      <c r="D14">
        <v>2</v>
      </c>
      <c r="E14">
        <v>1</v>
      </c>
      <c r="F14" s="3">
        <v>11614.782583068723</v>
      </c>
      <c r="G14" s="3">
        <v>42.957739285536256</v>
      </c>
      <c r="H14" s="3">
        <v>58.07391291534362</v>
      </c>
      <c r="I14" s="3">
        <v>0.21478869642768128</v>
      </c>
    </row>
    <row r="15" spans="1:9">
      <c r="A15">
        <v>171</v>
      </c>
      <c r="B15">
        <v>0.125</v>
      </c>
      <c r="C15">
        <v>2</v>
      </c>
      <c r="D15">
        <v>3</v>
      </c>
      <c r="E15">
        <v>1</v>
      </c>
      <c r="F15" s="3">
        <v>9818.9697046912879</v>
      </c>
      <c r="G15" s="3">
        <v>104.94126828312311</v>
      </c>
      <c r="H15" s="3">
        <v>49.094848523456434</v>
      </c>
      <c r="I15" s="3">
        <v>0.52470634141561556</v>
      </c>
    </row>
    <row r="16" spans="1:9">
      <c r="A16">
        <v>171</v>
      </c>
      <c r="B16">
        <v>0</v>
      </c>
      <c r="C16">
        <v>2</v>
      </c>
      <c r="D16">
        <v>1</v>
      </c>
      <c r="E16">
        <v>2</v>
      </c>
      <c r="F16" s="3">
        <v>4.0620375331963832</v>
      </c>
      <c r="G16" s="3">
        <v>56.984789867836675</v>
      </c>
      <c r="H16" s="3">
        <v>6.4586396777822491E-2</v>
      </c>
      <c r="I16" s="3">
        <v>0.90605815889860308</v>
      </c>
    </row>
    <row r="17" spans="1:9">
      <c r="A17">
        <v>171</v>
      </c>
      <c r="B17">
        <v>0</v>
      </c>
      <c r="C17">
        <v>2</v>
      </c>
      <c r="D17">
        <v>2</v>
      </c>
      <c r="E17">
        <v>2</v>
      </c>
      <c r="F17" s="3">
        <v>2.2631518498970715</v>
      </c>
      <c r="G17" s="3">
        <v>48.082971232833245</v>
      </c>
      <c r="H17" s="3">
        <v>3.5984114413363438E-2</v>
      </c>
      <c r="I17" s="3">
        <v>0.76451924260204862</v>
      </c>
    </row>
    <row r="18" spans="1:9">
      <c r="A18">
        <v>171</v>
      </c>
      <c r="B18">
        <v>0</v>
      </c>
      <c r="C18">
        <v>2</v>
      </c>
      <c r="D18">
        <v>3</v>
      </c>
      <c r="E18">
        <v>2</v>
      </c>
      <c r="F18" s="3">
        <v>2.0748600840793059</v>
      </c>
      <c r="G18" s="3">
        <v>89.111379303867693</v>
      </c>
      <c r="H18" s="3">
        <v>3.2990275336860969E-2</v>
      </c>
      <c r="I18" s="3">
        <v>1.4168709309314964</v>
      </c>
    </row>
    <row r="19" spans="1:9">
      <c r="A19">
        <v>171</v>
      </c>
      <c r="B19">
        <v>0.125</v>
      </c>
      <c r="C19">
        <v>2</v>
      </c>
      <c r="D19">
        <v>1</v>
      </c>
      <c r="E19">
        <v>2</v>
      </c>
      <c r="F19" s="3">
        <v>4560.5164844235878</v>
      </c>
      <c r="G19" s="3">
        <v>21.598919609207538</v>
      </c>
      <c r="H19" s="3">
        <v>54.726197813083061</v>
      </c>
      <c r="I19" s="3">
        <v>0.25918703531049048</v>
      </c>
    </row>
    <row r="20" spans="1:9">
      <c r="A20">
        <v>171</v>
      </c>
      <c r="B20">
        <v>0.125</v>
      </c>
      <c r="C20">
        <v>2</v>
      </c>
      <c r="D20">
        <v>2</v>
      </c>
      <c r="E20">
        <v>2</v>
      </c>
      <c r="F20" s="3">
        <v>3222.8979312067872</v>
      </c>
      <c r="G20" s="3">
        <v>23.856518962784303</v>
      </c>
      <c r="H20" s="3">
        <v>38.674775174481447</v>
      </c>
      <c r="I20" s="3">
        <v>0.28627822755341165</v>
      </c>
    </row>
    <row r="21" spans="1:9">
      <c r="A21">
        <v>171</v>
      </c>
      <c r="B21">
        <v>0.125</v>
      </c>
      <c r="C21">
        <v>2</v>
      </c>
      <c r="D21">
        <v>3</v>
      </c>
      <c r="E21">
        <v>2</v>
      </c>
      <c r="F21" s="3">
        <v>3129.9638785406951</v>
      </c>
      <c r="G21" s="3">
        <v>146.39959215695484</v>
      </c>
      <c r="H21" s="3">
        <v>37.559566542488341</v>
      </c>
      <c r="I21" s="3">
        <v>1.7567951058834579</v>
      </c>
    </row>
    <row r="22" spans="1:9">
      <c r="A22">
        <v>171</v>
      </c>
      <c r="B22">
        <v>0</v>
      </c>
      <c r="C22">
        <v>2</v>
      </c>
      <c r="D22">
        <v>1</v>
      </c>
      <c r="E22">
        <v>3</v>
      </c>
      <c r="F22" s="3">
        <v>0.38367842631153554</v>
      </c>
      <c r="G22" s="3">
        <v>13.562158300686525</v>
      </c>
      <c r="H22" s="3">
        <v>1.2162606114075675E-2</v>
      </c>
      <c r="I22" s="3">
        <v>0.42992041813176285</v>
      </c>
    </row>
    <row r="23" spans="1:9">
      <c r="A23">
        <v>171</v>
      </c>
      <c r="B23">
        <v>0</v>
      </c>
      <c r="C23">
        <v>2</v>
      </c>
      <c r="D23">
        <v>2</v>
      </c>
      <c r="E23">
        <v>3</v>
      </c>
      <c r="F23" s="3">
        <v>0</v>
      </c>
      <c r="G23" s="3">
        <v>14.144868914386235</v>
      </c>
      <c r="H23" s="3">
        <v>0</v>
      </c>
      <c r="I23" s="3">
        <v>0.44839234458604366</v>
      </c>
    </row>
    <row r="24" spans="1:9">
      <c r="A24">
        <v>171</v>
      </c>
      <c r="B24">
        <v>0</v>
      </c>
      <c r="C24">
        <v>2</v>
      </c>
      <c r="D24">
        <v>3</v>
      </c>
      <c r="E24">
        <v>3</v>
      </c>
      <c r="F24" s="3">
        <v>0.61428758149585438</v>
      </c>
      <c r="G24" s="3">
        <v>11.942883651222344</v>
      </c>
      <c r="H24" s="3">
        <v>1.9472916333418584E-2</v>
      </c>
      <c r="I24" s="3">
        <v>0.37858941174374827</v>
      </c>
    </row>
    <row r="25" spans="1:9">
      <c r="A25">
        <v>171</v>
      </c>
      <c r="B25">
        <v>0.125</v>
      </c>
      <c r="C25">
        <v>2</v>
      </c>
      <c r="D25">
        <v>1</v>
      </c>
      <c r="E25">
        <v>3</v>
      </c>
      <c r="F25" s="3">
        <v>243.06662818175434</v>
      </c>
      <c r="G25" s="3">
        <v>20.292126476282746</v>
      </c>
      <c r="H25" s="3">
        <v>7.705212113361612</v>
      </c>
      <c r="I25" s="3">
        <v>0.64326040929816308</v>
      </c>
    </row>
    <row r="26" spans="1:9">
      <c r="A26">
        <v>171</v>
      </c>
      <c r="B26">
        <v>0.125</v>
      </c>
      <c r="C26">
        <v>2</v>
      </c>
      <c r="D26">
        <v>2</v>
      </c>
      <c r="E26">
        <v>3</v>
      </c>
      <c r="F26" s="3">
        <v>107.65126432625469</v>
      </c>
      <c r="G26" s="3">
        <v>21.322557151921135</v>
      </c>
      <c r="H26" s="3">
        <v>3.4125450791422733</v>
      </c>
      <c r="I26" s="3">
        <v>0.67592506171589994</v>
      </c>
    </row>
    <row r="27" spans="1:9">
      <c r="A27">
        <v>171</v>
      </c>
      <c r="B27">
        <v>0.125</v>
      </c>
      <c r="C27">
        <v>2</v>
      </c>
      <c r="D27">
        <v>3</v>
      </c>
      <c r="E27">
        <v>3</v>
      </c>
      <c r="F27" s="3">
        <v>162.73133662629982</v>
      </c>
      <c r="G27" s="3">
        <v>21.609594243742439</v>
      </c>
      <c r="H27" s="3">
        <v>5.1585833710537043</v>
      </c>
      <c r="I27" s="3">
        <v>0.68502413752663527</v>
      </c>
    </row>
    <row r="28" spans="1:9">
      <c r="A28">
        <v>171</v>
      </c>
      <c r="B28">
        <v>0</v>
      </c>
      <c r="C28">
        <v>2</v>
      </c>
      <c r="D28">
        <v>1</v>
      </c>
      <c r="E28">
        <v>4</v>
      </c>
      <c r="F28" s="3">
        <v>0</v>
      </c>
      <c r="G28" s="3">
        <v>7.9487143209513569</v>
      </c>
      <c r="H28" s="3">
        <v>0</v>
      </c>
      <c r="I28" s="3">
        <v>0.44592287340537112</v>
      </c>
    </row>
    <row r="29" spans="1:9">
      <c r="A29">
        <v>171</v>
      </c>
      <c r="B29">
        <v>0</v>
      </c>
      <c r="C29">
        <v>2</v>
      </c>
      <c r="D29">
        <v>2</v>
      </c>
      <c r="E29">
        <v>4</v>
      </c>
      <c r="F29" s="3">
        <v>0.38558522229752806</v>
      </c>
      <c r="G29" s="3">
        <v>16.107660866654804</v>
      </c>
      <c r="H29" s="3">
        <v>2.1631330970891326E-2</v>
      </c>
      <c r="I29" s="3">
        <v>0.90363977461933442</v>
      </c>
    </row>
    <row r="30" spans="1:9">
      <c r="A30">
        <v>171</v>
      </c>
      <c r="B30">
        <v>0</v>
      </c>
      <c r="C30">
        <v>2</v>
      </c>
      <c r="D30">
        <v>3</v>
      </c>
      <c r="E30">
        <v>4</v>
      </c>
      <c r="F30" s="3">
        <v>0.88598048204090507</v>
      </c>
      <c r="G30" s="3">
        <v>14.727979810679285</v>
      </c>
      <c r="H30" s="3">
        <v>4.9703505042494781E-2</v>
      </c>
      <c r="I30" s="3">
        <v>0.82623966737910792</v>
      </c>
    </row>
    <row r="31" spans="1:9">
      <c r="A31">
        <v>171</v>
      </c>
      <c r="B31">
        <v>0.125</v>
      </c>
      <c r="C31">
        <v>2</v>
      </c>
      <c r="D31">
        <v>1</v>
      </c>
      <c r="E31">
        <v>4</v>
      </c>
      <c r="F31" s="3">
        <v>22.348066011235183</v>
      </c>
      <c r="G31" s="3">
        <v>0</v>
      </c>
      <c r="H31" s="3">
        <v>1.2537265032302938</v>
      </c>
      <c r="I31" s="3">
        <v>0</v>
      </c>
    </row>
    <row r="32" spans="1:9">
      <c r="A32">
        <v>171</v>
      </c>
      <c r="B32">
        <v>0.125</v>
      </c>
      <c r="C32">
        <v>2</v>
      </c>
      <c r="D32">
        <v>2</v>
      </c>
      <c r="E32">
        <v>4</v>
      </c>
      <c r="F32" s="3">
        <v>70.02901136875164</v>
      </c>
      <c r="G32" s="3">
        <v>14.857254482313262</v>
      </c>
      <c r="H32" s="3">
        <v>3.928627537786967</v>
      </c>
      <c r="I32" s="3">
        <v>0.83349197645777406</v>
      </c>
    </row>
    <row r="33" spans="1:9">
      <c r="A33">
        <v>171</v>
      </c>
      <c r="B33">
        <v>0.125</v>
      </c>
      <c r="C33">
        <v>2</v>
      </c>
      <c r="D33">
        <v>3</v>
      </c>
      <c r="E33">
        <v>4</v>
      </c>
      <c r="F33" s="3">
        <v>26.39837026057582</v>
      </c>
      <c r="G33" s="3">
        <v>10.08759315445478</v>
      </c>
      <c r="H33" s="3">
        <v>1.4809485716183035</v>
      </c>
      <c r="I33" s="3">
        <v>0.56591397596491311</v>
      </c>
    </row>
    <row r="34" spans="1:9">
      <c r="A34">
        <v>171</v>
      </c>
      <c r="B34">
        <v>0</v>
      </c>
      <c r="C34">
        <v>3</v>
      </c>
      <c r="D34">
        <v>1</v>
      </c>
      <c r="E34">
        <v>1</v>
      </c>
      <c r="F34" s="3">
        <v>14.014582245470439</v>
      </c>
      <c r="G34" s="3">
        <v>557.60295058710517</v>
      </c>
      <c r="H34" s="3">
        <v>7.4277285900993334E-2</v>
      </c>
      <c r="I34" s="3">
        <v>1.1152059011742104</v>
      </c>
    </row>
    <row r="35" spans="1:9">
      <c r="A35">
        <v>171</v>
      </c>
      <c r="B35">
        <v>0</v>
      </c>
      <c r="C35">
        <v>3</v>
      </c>
      <c r="D35">
        <v>2</v>
      </c>
      <c r="E35">
        <v>1</v>
      </c>
      <c r="F35" s="3">
        <v>18.136404237818006</v>
      </c>
      <c r="G35" s="3">
        <v>696.41983949499252</v>
      </c>
      <c r="H35" s="3">
        <v>9.6122942460435429E-2</v>
      </c>
      <c r="I35" s="3">
        <v>1.3928396789899851</v>
      </c>
    </row>
    <row r="36" spans="1:9">
      <c r="A36">
        <v>171</v>
      </c>
      <c r="B36">
        <v>0</v>
      </c>
      <c r="C36">
        <v>3</v>
      </c>
      <c r="D36">
        <v>3</v>
      </c>
      <c r="E36">
        <v>1</v>
      </c>
      <c r="F36" s="3">
        <v>17.946570721761095</v>
      </c>
      <c r="G36" s="3">
        <v>731.2147223206415</v>
      </c>
      <c r="H36" s="3">
        <v>9.511682482533379E-2</v>
      </c>
      <c r="I36" s="3">
        <v>1.4624294446412831</v>
      </c>
    </row>
    <row r="37" spans="1:9">
      <c r="A37">
        <v>171</v>
      </c>
      <c r="B37">
        <v>0.125</v>
      </c>
      <c r="C37">
        <v>3</v>
      </c>
      <c r="D37">
        <v>1</v>
      </c>
      <c r="E37">
        <v>1</v>
      </c>
      <c r="F37" s="3">
        <v>7852.7080616863132</v>
      </c>
      <c r="G37" s="3">
        <v>47.365584485869135</v>
      </c>
      <c r="H37" s="3">
        <v>39.263540308431566</v>
      </c>
      <c r="I37" s="3">
        <v>0.23682792242934567</v>
      </c>
    </row>
    <row r="38" spans="1:9">
      <c r="A38">
        <v>171</v>
      </c>
      <c r="B38">
        <v>0.125</v>
      </c>
      <c r="C38">
        <v>3</v>
      </c>
      <c r="D38">
        <v>2</v>
      </c>
      <c r="E38">
        <v>1</v>
      </c>
      <c r="F38" s="3">
        <v>7487.5812346141975</v>
      </c>
      <c r="G38" s="3">
        <v>30.146845093853685</v>
      </c>
      <c r="H38" s="3">
        <v>37.437906173070992</v>
      </c>
      <c r="I38" s="3">
        <v>0.15073422546926843</v>
      </c>
    </row>
    <row r="39" spans="1:9">
      <c r="A39">
        <v>171</v>
      </c>
      <c r="B39">
        <v>0.125</v>
      </c>
      <c r="C39">
        <v>3</v>
      </c>
      <c r="D39">
        <v>3</v>
      </c>
      <c r="E39">
        <v>1</v>
      </c>
      <c r="F39" s="3">
        <v>5325.8468757027222</v>
      </c>
      <c r="G39" s="3">
        <v>40.538897875964132</v>
      </c>
      <c r="H39" s="3">
        <v>26.629234378513612</v>
      </c>
      <c r="I39" s="3">
        <v>0.20269448937982065</v>
      </c>
    </row>
    <row r="40" spans="1:9">
      <c r="A40">
        <v>171</v>
      </c>
      <c r="B40">
        <v>0</v>
      </c>
      <c r="C40">
        <v>3</v>
      </c>
      <c r="D40">
        <v>1</v>
      </c>
      <c r="E40">
        <v>2</v>
      </c>
      <c r="F40" s="3">
        <v>2.4782301683733228</v>
      </c>
      <c r="G40" s="3">
        <v>54.562900841246041</v>
      </c>
      <c r="H40" s="3">
        <v>3.9403859677135833E-2</v>
      </c>
      <c r="I40" s="3">
        <v>0.86755012337581205</v>
      </c>
    </row>
    <row r="41" spans="1:9">
      <c r="A41">
        <v>171</v>
      </c>
      <c r="B41">
        <v>0</v>
      </c>
      <c r="C41">
        <v>3</v>
      </c>
      <c r="D41">
        <v>2</v>
      </c>
      <c r="E41">
        <v>2</v>
      </c>
      <c r="F41" s="3">
        <v>2.2397494126970439</v>
      </c>
      <c r="G41" s="3">
        <v>86.595021413276228</v>
      </c>
      <c r="H41" s="3">
        <v>3.5612015661882997E-2</v>
      </c>
      <c r="I41" s="3">
        <v>1.376860840471092</v>
      </c>
    </row>
    <row r="42" spans="1:9">
      <c r="A42">
        <v>171</v>
      </c>
      <c r="B42">
        <v>0</v>
      </c>
      <c r="C42">
        <v>3</v>
      </c>
      <c r="D42">
        <v>3</v>
      </c>
      <c r="E42">
        <v>2</v>
      </c>
      <c r="F42" s="3">
        <v>1.1949362927051006</v>
      </c>
      <c r="G42" s="3">
        <v>68.248619363235704</v>
      </c>
      <c r="H42" s="3">
        <v>1.89994870540111E-2</v>
      </c>
      <c r="I42" s="3">
        <v>1.0851530478754476</v>
      </c>
    </row>
    <row r="43" spans="1:9">
      <c r="A43">
        <v>171</v>
      </c>
      <c r="B43">
        <v>0.125</v>
      </c>
      <c r="C43">
        <v>3</v>
      </c>
      <c r="D43">
        <v>1</v>
      </c>
      <c r="E43">
        <v>2</v>
      </c>
      <c r="F43" s="3">
        <v>3502.1689833094765</v>
      </c>
      <c r="G43" s="3">
        <v>238.54528348196004</v>
      </c>
      <c r="H43" s="3">
        <v>42.026027799713717</v>
      </c>
      <c r="I43" s="3">
        <v>2.8625434017835207</v>
      </c>
    </row>
    <row r="44" spans="1:9">
      <c r="A44">
        <v>171</v>
      </c>
      <c r="B44">
        <v>0.125</v>
      </c>
      <c r="C44">
        <v>3</v>
      </c>
      <c r="D44">
        <v>2</v>
      </c>
      <c r="E44">
        <v>2</v>
      </c>
      <c r="F44" s="3">
        <v>2674.0043460162115</v>
      </c>
      <c r="G44" s="3">
        <v>157.97798244485432</v>
      </c>
      <c r="H44" s="3">
        <v>32.088052152194535</v>
      </c>
      <c r="I44" s="3">
        <v>1.8957357893382518</v>
      </c>
    </row>
    <row r="45" spans="1:9">
      <c r="A45">
        <v>171</v>
      </c>
      <c r="B45">
        <v>0.125</v>
      </c>
      <c r="C45">
        <v>3</v>
      </c>
      <c r="D45">
        <v>3</v>
      </c>
      <c r="E45">
        <v>2</v>
      </c>
      <c r="F45" s="3">
        <v>2650.6552788404711</v>
      </c>
      <c r="G45" s="3">
        <v>53.311436249626723</v>
      </c>
      <c r="H45" s="3">
        <v>31.807863346085654</v>
      </c>
      <c r="I45" s="3">
        <v>0.63973723499552071</v>
      </c>
    </row>
    <row r="46" spans="1:9">
      <c r="A46">
        <v>171</v>
      </c>
      <c r="B46">
        <v>0</v>
      </c>
      <c r="C46">
        <v>3</v>
      </c>
      <c r="D46">
        <v>1</v>
      </c>
      <c r="E46">
        <v>3</v>
      </c>
      <c r="F46" s="3">
        <v>0.38307829177947006</v>
      </c>
      <c r="G46" s="3">
        <v>11.078954928133061</v>
      </c>
      <c r="H46" s="3">
        <v>1.2143581849409201E-2</v>
      </c>
      <c r="I46" s="3">
        <v>0.35120287122181804</v>
      </c>
    </row>
    <row r="47" spans="1:9">
      <c r="A47">
        <v>171</v>
      </c>
      <c r="B47">
        <v>0</v>
      </c>
      <c r="C47">
        <v>3</v>
      </c>
      <c r="D47">
        <v>2</v>
      </c>
      <c r="E47">
        <v>3</v>
      </c>
      <c r="F47" s="3">
        <v>0.82717623760318182</v>
      </c>
      <c r="G47" s="3">
        <v>11.060148748657179</v>
      </c>
      <c r="H47" s="3">
        <v>2.6221486732020863E-2</v>
      </c>
      <c r="I47" s="3">
        <v>0.35060671533243254</v>
      </c>
    </row>
    <row r="48" spans="1:9">
      <c r="A48">
        <v>171</v>
      </c>
      <c r="B48">
        <v>0</v>
      </c>
      <c r="C48">
        <v>3</v>
      </c>
      <c r="D48">
        <v>3</v>
      </c>
      <c r="E48">
        <v>3</v>
      </c>
      <c r="F48" s="3">
        <v>0.37444677608587423</v>
      </c>
      <c r="G48" s="3">
        <v>12.333396825921575</v>
      </c>
      <c r="H48" s="3">
        <v>1.1869962801922212E-2</v>
      </c>
      <c r="I48" s="3">
        <v>0.39096867938171392</v>
      </c>
    </row>
    <row r="49" spans="1:9">
      <c r="A49">
        <v>171</v>
      </c>
      <c r="B49">
        <v>0.125</v>
      </c>
      <c r="C49">
        <v>3</v>
      </c>
      <c r="D49">
        <v>1</v>
      </c>
      <c r="E49">
        <v>3</v>
      </c>
      <c r="F49" s="3">
        <v>100.09720042176066</v>
      </c>
      <c r="G49" s="3">
        <v>21.03103024836453</v>
      </c>
      <c r="H49" s="3">
        <v>3.1730812533698129</v>
      </c>
      <c r="I49" s="3">
        <v>0.66668365887315562</v>
      </c>
    </row>
    <row r="50" spans="1:9">
      <c r="A50">
        <v>171</v>
      </c>
      <c r="B50">
        <v>0.125</v>
      </c>
      <c r="C50">
        <v>3</v>
      </c>
      <c r="D50">
        <v>2</v>
      </c>
      <c r="E50">
        <v>3</v>
      </c>
      <c r="F50" s="3">
        <v>109.13266257369401</v>
      </c>
      <c r="G50" s="3">
        <v>21.948669344944324</v>
      </c>
      <c r="H50" s="3">
        <v>3.4595054035860997</v>
      </c>
      <c r="I50" s="3">
        <v>0.69577281823473502</v>
      </c>
    </row>
    <row r="51" spans="1:9">
      <c r="A51">
        <v>171</v>
      </c>
      <c r="B51">
        <v>0.125</v>
      </c>
      <c r="C51">
        <v>3</v>
      </c>
      <c r="D51">
        <v>3</v>
      </c>
      <c r="E51">
        <v>3</v>
      </c>
      <c r="F51" s="3">
        <v>67.745854453328604</v>
      </c>
      <c r="G51" s="3">
        <v>21.482352905433718</v>
      </c>
      <c r="H51" s="3">
        <v>2.1475435861705168</v>
      </c>
      <c r="I51" s="3">
        <v>0.6809905871022488</v>
      </c>
    </row>
    <row r="52" spans="1:9">
      <c r="A52">
        <v>171</v>
      </c>
      <c r="B52">
        <v>0</v>
      </c>
      <c r="C52">
        <v>3</v>
      </c>
      <c r="D52">
        <v>1</v>
      </c>
      <c r="E52">
        <v>4</v>
      </c>
      <c r="F52" s="3">
        <v>0.15261688482318897</v>
      </c>
      <c r="G52" s="3">
        <v>8.8369319181874104</v>
      </c>
      <c r="H52" s="3">
        <v>8.5618072385809027E-3</v>
      </c>
      <c r="I52" s="3">
        <v>0.49575188061031378</v>
      </c>
    </row>
    <row r="53" spans="1:9">
      <c r="A53">
        <v>171</v>
      </c>
      <c r="B53">
        <v>0</v>
      </c>
      <c r="C53">
        <v>3</v>
      </c>
      <c r="D53">
        <v>2</v>
      </c>
      <c r="E53">
        <v>4</v>
      </c>
      <c r="F53" s="3">
        <v>1.104362881704319</v>
      </c>
      <c r="G53" s="3">
        <v>15.336655011655017</v>
      </c>
      <c r="H53" s="3">
        <v>6.1954757663612296E-2</v>
      </c>
      <c r="I53" s="3">
        <v>0.86038634615384646</v>
      </c>
    </row>
    <row r="54" spans="1:9">
      <c r="A54">
        <v>171</v>
      </c>
      <c r="B54">
        <v>0</v>
      </c>
      <c r="C54">
        <v>3</v>
      </c>
      <c r="D54">
        <v>3</v>
      </c>
      <c r="E54">
        <v>4</v>
      </c>
      <c r="F54" s="3">
        <v>0.14721237035687085</v>
      </c>
      <c r="G54" s="3">
        <v>12.785993789603895</v>
      </c>
      <c r="H54" s="3">
        <v>8.2586139770204556E-3</v>
      </c>
      <c r="I54" s="3">
        <v>0.71729425159677851</v>
      </c>
    </row>
    <row r="55" spans="1:9">
      <c r="A55">
        <v>171</v>
      </c>
      <c r="B55">
        <v>0.125</v>
      </c>
      <c r="C55">
        <v>3</v>
      </c>
      <c r="D55">
        <v>1</v>
      </c>
      <c r="E55">
        <v>4</v>
      </c>
      <c r="F55" s="3">
        <v>18.692104726805674</v>
      </c>
      <c r="G55" s="3">
        <v>10.71134740769685</v>
      </c>
      <c r="H55" s="3">
        <v>1.0486270751737983</v>
      </c>
      <c r="I55" s="3">
        <v>0.60090658957179333</v>
      </c>
    </row>
    <row r="56" spans="1:9">
      <c r="A56">
        <v>171</v>
      </c>
      <c r="B56">
        <v>0.125</v>
      </c>
      <c r="C56">
        <v>3</v>
      </c>
      <c r="D56">
        <v>2</v>
      </c>
      <c r="E56">
        <v>4</v>
      </c>
      <c r="F56" s="3">
        <v>49.887937506712895</v>
      </c>
      <c r="G56" s="3">
        <v>8.9042249860914566</v>
      </c>
      <c r="H56" s="3">
        <v>2.7987132941265935</v>
      </c>
      <c r="I56" s="3">
        <v>0.49952702171973079</v>
      </c>
    </row>
    <row r="57" spans="1:9">
      <c r="A57">
        <v>171</v>
      </c>
      <c r="B57">
        <v>0.125</v>
      </c>
      <c r="C57">
        <v>3</v>
      </c>
      <c r="D57">
        <v>3</v>
      </c>
      <c r="E57">
        <v>4</v>
      </c>
      <c r="F57" s="3">
        <v>7.8712215143035884</v>
      </c>
      <c r="G57" s="3">
        <v>16.066683384634551</v>
      </c>
      <c r="H57" s="3">
        <v>0.44157552695243135</v>
      </c>
      <c r="I57" s="3">
        <v>0.9013409378779984</v>
      </c>
    </row>
    <row r="58" spans="1:9">
      <c r="A58">
        <v>172</v>
      </c>
      <c r="B58">
        <v>1</v>
      </c>
      <c r="C58">
        <v>2</v>
      </c>
      <c r="D58">
        <v>1</v>
      </c>
      <c r="E58">
        <v>1</v>
      </c>
      <c r="F58" s="3">
        <v>4932.4382820671153</v>
      </c>
      <c r="G58" s="3">
        <v>11.919353010479741</v>
      </c>
      <c r="H58" s="3">
        <v>12.33109570516779</v>
      </c>
      <c r="I58" s="3">
        <v>2.9798382526199353E-2</v>
      </c>
    </row>
    <row r="59" spans="1:9">
      <c r="A59">
        <v>172</v>
      </c>
      <c r="B59">
        <v>1</v>
      </c>
      <c r="C59">
        <v>2</v>
      </c>
      <c r="D59">
        <v>2</v>
      </c>
      <c r="E59">
        <v>1</v>
      </c>
      <c r="F59" s="3">
        <v>6129.6902922097652</v>
      </c>
      <c r="G59" s="3">
        <v>18.895951355119383</v>
      </c>
      <c r="H59" s="3">
        <v>15.324225730524413</v>
      </c>
      <c r="I59" s="3">
        <v>4.7239878387798459E-2</v>
      </c>
    </row>
    <row r="60" spans="1:9">
      <c r="A60">
        <v>172</v>
      </c>
      <c r="B60">
        <v>1</v>
      </c>
      <c r="C60">
        <v>2</v>
      </c>
      <c r="D60">
        <v>3</v>
      </c>
      <c r="E60">
        <v>1</v>
      </c>
      <c r="F60" s="3">
        <v>6857.2197077381343</v>
      </c>
      <c r="G60" s="3">
        <v>16.264029357120268</v>
      </c>
      <c r="H60" s="3">
        <v>17.143049269345337</v>
      </c>
      <c r="I60" s="3">
        <v>4.0660073392800665E-2</v>
      </c>
    </row>
    <row r="61" spans="1:9">
      <c r="A61">
        <v>172</v>
      </c>
      <c r="B61">
        <v>1</v>
      </c>
      <c r="C61">
        <v>2</v>
      </c>
      <c r="D61">
        <v>1</v>
      </c>
      <c r="E61">
        <v>2</v>
      </c>
      <c r="F61" s="3">
        <v>2247.814323083167</v>
      </c>
      <c r="G61" s="3">
        <v>15.591795185525989</v>
      </c>
      <c r="H61" s="3">
        <v>35.740247737022351</v>
      </c>
      <c r="I61" s="3">
        <v>0.24790954344986324</v>
      </c>
    </row>
    <row r="62" spans="1:9">
      <c r="A62">
        <v>172</v>
      </c>
      <c r="B62">
        <v>1</v>
      </c>
      <c r="C62">
        <v>2</v>
      </c>
      <c r="D62">
        <v>2</v>
      </c>
      <c r="E62">
        <v>2</v>
      </c>
      <c r="F62" s="3">
        <v>1876.6725324819738</v>
      </c>
      <c r="G62" s="3">
        <v>70.702925426767393</v>
      </c>
      <c r="H62" s="3">
        <v>29.839093266463383</v>
      </c>
      <c r="I62" s="3">
        <v>1.1241765142856017</v>
      </c>
    </row>
    <row r="63" spans="1:9">
      <c r="A63">
        <v>172</v>
      </c>
      <c r="B63">
        <v>1</v>
      </c>
      <c r="C63">
        <v>2</v>
      </c>
      <c r="D63">
        <v>3</v>
      </c>
      <c r="E63">
        <v>2</v>
      </c>
      <c r="F63" s="3">
        <v>2051.3864510585613</v>
      </c>
      <c r="G63" s="3">
        <v>11.159310700660203</v>
      </c>
      <c r="H63" s="3">
        <v>32.617044571831123</v>
      </c>
      <c r="I63" s="3">
        <v>0.17743304014049724</v>
      </c>
    </row>
    <row r="64" spans="1:9">
      <c r="A64">
        <v>172</v>
      </c>
      <c r="B64">
        <v>1</v>
      </c>
      <c r="C64">
        <v>2</v>
      </c>
      <c r="D64">
        <v>1</v>
      </c>
      <c r="E64">
        <v>3</v>
      </c>
      <c r="F64" s="3">
        <v>320.53508691195464</v>
      </c>
      <c r="G64" s="3">
        <v>9.5336399795279121</v>
      </c>
      <c r="H64" s="3">
        <v>10.160962255108963</v>
      </c>
      <c r="I64" s="3">
        <v>0.30221638735103479</v>
      </c>
    </row>
    <row r="65" spans="1:9">
      <c r="A65">
        <v>172</v>
      </c>
      <c r="B65">
        <v>1</v>
      </c>
      <c r="C65">
        <v>2</v>
      </c>
      <c r="D65">
        <v>2</v>
      </c>
      <c r="E65">
        <v>3</v>
      </c>
      <c r="F65" s="3">
        <v>160.17470974927511</v>
      </c>
      <c r="G65" s="3">
        <v>21.832186332716649</v>
      </c>
      <c r="H65" s="3">
        <v>5.077538299052021</v>
      </c>
      <c r="I65" s="3">
        <v>0.69208030674711774</v>
      </c>
    </row>
    <row r="66" spans="1:9">
      <c r="A66">
        <v>172</v>
      </c>
      <c r="B66">
        <v>1</v>
      </c>
      <c r="C66">
        <v>2</v>
      </c>
      <c r="D66">
        <v>3</v>
      </c>
      <c r="E66">
        <v>3</v>
      </c>
      <c r="F66" s="3">
        <v>159.58691377027338</v>
      </c>
      <c r="G66" s="3">
        <v>12.861424287266528</v>
      </c>
      <c r="H66" s="3">
        <v>5.0589051665176665</v>
      </c>
      <c r="I66" s="3">
        <v>0.40770714990634893</v>
      </c>
    </row>
    <row r="67" spans="1:9">
      <c r="A67">
        <v>172</v>
      </c>
      <c r="B67">
        <v>1</v>
      </c>
      <c r="C67">
        <v>2</v>
      </c>
      <c r="D67">
        <v>1</v>
      </c>
      <c r="E67">
        <v>4</v>
      </c>
      <c r="F67" s="3">
        <v>29.13777890922993</v>
      </c>
      <c r="G67" s="3">
        <v>15.670226485960587</v>
      </c>
      <c r="H67" s="3">
        <v>1.6346293968077992</v>
      </c>
      <c r="I67" s="3">
        <v>0.87909970586238895</v>
      </c>
    </row>
    <row r="68" spans="1:9">
      <c r="A68">
        <v>172</v>
      </c>
      <c r="B68">
        <v>1</v>
      </c>
      <c r="C68">
        <v>2</v>
      </c>
      <c r="D68">
        <v>2</v>
      </c>
      <c r="E68">
        <v>4</v>
      </c>
      <c r="F68" s="3">
        <v>17.920167324871404</v>
      </c>
      <c r="G68" s="3">
        <v>13.21119055200162</v>
      </c>
      <c r="H68" s="3">
        <v>1.0053213869252859</v>
      </c>
      <c r="I68" s="3">
        <v>0.7411477899672908</v>
      </c>
    </row>
    <row r="69" spans="1:9">
      <c r="A69">
        <v>172</v>
      </c>
      <c r="B69">
        <v>1</v>
      </c>
      <c r="C69">
        <v>2</v>
      </c>
      <c r="D69">
        <v>3</v>
      </c>
      <c r="E69">
        <v>4</v>
      </c>
      <c r="F69" s="3">
        <v>7.9539227136175574</v>
      </c>
      <c r="G69" s="3">
        <v>7.087932569708097</v>
      </c>
      <c r="H69" s="3">
        <v>0.44621506423394502</v>
      </c>
      <c r="I69" s="3">
        <v>0.39763301716062427</v>
      </c>
    </row>
    <row r="70" spans="1:9">
      <c r="A70">
        <v>172</v>
      </c>
      <c r="B70">
        <v>1</v>
      </c>
      <c r="C70">
        <v>3</v>
      </c>
      <c r="D70">
        <v>1</v>
      </c>
      <c r="E70">
        <v>1</v>
      </c>
      <c r="F70" s="3">
        <v>1969.0660059742711</v>
      </c>
      <c r="G70" s="3">
        <v>230.45205880826722</v>
      </c>
      <c r="H70" s="3">
        <v>4.9226650149356779</v>
      </c>
      <c r="I70" s="3">
        <v>0.576130147020668</v>
      </c>
    </row>
    <row r="71" spans="1:9">
      <c r="A71">
        <v>172</v>
      </c>
      <c r="B71">
        <v>1</v>
      </c>
      <c r="C71">
        <v>3</v>
      </c>
      <c r="D71">
        <v>2</v>
      </c>
      <c r="E71">
        <v>1</v>
      </c>
      <c r="F71" s="3">
        <v>1390.5884105892094</v>
      </c>
      <c r="G71" s="3">
        <v>64.609386895242352</v>
      </c>
      <c r="H71" s="3">
        <v>3.4764710264730239</v>
      </c>
      <c r="I71" s="3">
        <v>0.1615234672381059</v>
      </c>
    </row>
    <row r="72" spans="1:9">
      <c r="A72">
        <v>172</v>
      </c>
      <c r="B72">
        <v>1</v>
      </c>
      <c r="C72">
        <v>3</v>
      </c>
      <c r="D72">
        <v>3</v>
      </c>
      <c r="E72">
        <v>1</v>
      </c>
      <c r="F72" s="3">
        <v>1979.0920249195619</v>
      </c>
      <c r="G72" s="3">
        <v>86.457083598728687</v>
      </c>
      <c r="H72" s="3">
        <v>4.9477300622989056</v>
      </c>
      <c r="I72" s="3">
        <v>0.2161427089968217</v>
      </c>
    </row>
    <row r="73" spans="1:9">
      <c r="A73">
        <v>172</v>
      </c>
      <c r="B73">
        <v>1</v>
      </c>
      <c r="C73">
        <v>3</v>
      </c>
      <c r="D73">
        <v>1</v>
      </c>
      <c r="E73">
        <v>2</v>
      </c>
      <c r="F73" s="3">
        <v>1271.0838150528962</v>
      </c>
      <c r="G73" s="3">
        <v>55.544450322207794</v>
      </c>
      <c r="H73" s="3">
        <v>20.210232659341052</v>
      </c>
      <c r="I73" s="3">
        <v>0.88315676012310396</v>
      </c>
    </row>
    <row r="74" spans="1:9">
      <c r="A74">
        <v>172</v>
      </c>
      <c r="B74">
        <v>1</v>
      </c>
      <c r="C74">
        <v>3</v>
      </c>
      <c r="D74">
        <v>2</v>
      </c>
      <c r="E74">
        <v>2</v>
      </c>
      <c r="F74" s="3">
        <v>1327.7844218022285</v>
      </c>
      <c r="G74" s="3">
        <v>52.734631367217645</v>
      </c>
      <c r="H74" s="3">
        <v>21.111772306655435</v>
      </c>
      <c r="I74" s="3">
        <v>0.83848063873876055</v>
      </c>
    </row>
    <row r="75" spans="1:9">
      <c r="A75">
        <v>172</v>
      </c>
      <c r="B75">
        <v>1</v>
      </c>
      <c r="C75">
        <v>3</v>
      </c>
      <c r="D75">
        <v>3</v>
      </c>
      <c r="E75">
        <v>2</v>
      </c>
      <c r="F75" s="3">
        <v>1155.6452126385816</v>
      </c>
      <c r="G75" s="3">
        <v>64.042188178775774</v>
      </c>
      <c r="H75" s="3">
        <v>18.374758880953451</v>
      </c>
      <c r="I75" s="3">
        <v>1.0182707920425349</v>
      </c>
    </row>
    <row r="76" spans="1:9">
      <c r="A76">
        <v>172</v>
      </c>
      <c r="B76">
        <v>1</v>
      </c>
      <c r="C76">
        <v>3</v>
      </c>
      <c r="D76">
        <v>1</v>
      </c>
      <c r="E76">
        <v>3</v>
      </c>
      <c r="F76" s="3">
        <v>14.064349008128882</v>
      </c>
      <c r="G76" s="3">
        <v>8.7125732977521899</v>
      </c>
      <c r="H76" s="3">
        <v>0.44583986355768557</v>
      </c>
      <c r="I76" s="3">
        <v>0.27618857353874443</v>
      </c>
    </row>
    <row r="77" spans="1:9">
      <c r="A77">
        <v>172</v>
      </c>
      <c r="B77">
        <v>1</v>
      </c>
      <c r="C77">
        <v>3</v>
      </c>
      <c r="D77">
        <v>2</v>
      </c>
      <c r="E77">
        <v>3</v>
      </c>
      <c r="F77" s="3">
        <v>133.9059387361751</v>
      </c>
      <c r="G77" s="3">
        <v>17.665846746895653</v>
      </c>
      <c r="H77" s="3">
        <v>4.2448182579367506</v>
      </c>
      <c r="I77" s="3">
        <v>0.56000734187659218</v>
      </c>
    </row>
    <row r="78" spans="1:9">
      <c r="A78">
        <v>172</v>
      </c>
      <c r="B78">
        <v>1</v>
      </c>
      <c r="C78">
        <v>3</v>
      </c>
      <c r="D78">
        <v>3</v>
      </c>
      <c r="E78">
        <v>3</v>
      </c>
      <c r="F78" s="3">
        <v>164.34185938062706</v>
      </c>
      <c r="G78" s="3">
        <v>30.064616664347486</v>
      </c>
      <c r="H78" s="3">
        <v>5.2096369423658775</v>
      </c>
      <c r="I78" s="3">
        <v>0.95304834825981533</v>
      </c>
    </row>
    <row r="79" spans="1:9">
      <c r="A79">
        <v>172</v>
      </c>
      <c r="B79">
        <v>1</v>
      </c>
      <c r="C79">
        <v>3</v>
      </c>
      <c r="D79">
        <v>1</v>
      </c>
      <c r="E79">
        <v>4</v>
      </c>
      <c r="F79" s="3">
        <v>74.48791045843052</v>
      </c>
      <c r="G79" s="3">
        <v>15.003366056586138</v>
      </c>
      <c r="H79" s="3">
        <v>4.1787717767179524</v>
      </c>
      <c r="I79" s="3">
        <v>0.84168883577448228</v>
      </c>
    </row>
    <row r="80" spans="1:9">
      <c r="A80">
        <v>172</v>
      </c>
      <c r="B80">
        <v>1</v>
      </c>
      <c r="C80">
        <v>3</v>
      </c>
      <c r="D80">
        <v>2</v>
      </c>
      <c r="E80">
        <v>4</v>
      </c>
      <c r="F80" s="3">
        <v>7.806572662079061</v>
      </c>
      <c r="G80" s="3">
        <v>13.913250762321535</v>
      </c>
      <c r="H80" s="3">
        <v>0.43794872634263532</v>
      </c>
      <c r="I80" s="3">
        <v>0.78053336776623816</v>
      </c>
    </row>
    <row r="81" spans="1:9">
      <c r="A81">
        <v>172</v>
      </c>
      <c r="B81">
        <v>1</v>
      </c>
      <c r="C81">
        <v>3</v>
      </c>
      <c r="D81">
        <v>3</v>
      </c>
      <c r="E81">
        <v>4</v>
      </c>
      <c r="F81" s="3">
        <v>7.4518304062393499</v>
      </c>
      <c r="G81" s="3">
        <v>13.406755849919874</v>
      </c>
      <c r="H81" s="3">
        <v>0.41804768579002755</v>
      </c>
      <c r="I81" s="3">
        <v>0.75211900318050495</v>
      </c>
    </row>
    <row r="82" spans="1:9">
      <c r="A82">
        <v>173</v>
      </c>
      <c r="B82">
        <v>2</v>
      </c>
      <c r="C82">
        <v>2</v>
      </c>
      <c r="D82">
        <v>1</v>
      </c>
      <c r="E82">
        <v>1</v>
      </c>
      <c r="F82" s="3">
        <v>4253.5098627810949</v>
      </c>
      <c r="G82" s="3">
        <v>19.174570126961925</v>
      </c>
      <c r="H82" s="3">
        <v>10.633774656952736</v>
      </c>
      <c r="I82" s="3">
        <v>4.7936425317404815E-2</v>
      </c>
    </row>
    <row r="83" spans="1:9">
      <c r="A83">
        <v>173</v>
      </c>
      <c r="B83">
        <v>2</v>
      </c>
      <c r="C83">
        <v>2</v>
      </c>
      <c r="D83">
        <v>2</v>
      </c>
      <c r="E83">
        <v>1</v>
      </c>
      <c r="F83" s="3">
        <v>4558.4804321012571</v>
      </c>
      <c r="G83" s="3">
        <v>23.422220118641935</v>
      </c>
      <c r="H83" s="3">
        <v>11.396201080253142</v>
      </c>
      <c r="I83" s="3">
        <v>5.8555550296604836E-2</v>
      </c>
    </row>
    <row r="84" spans="1:9">
      <c r="A84">
        <v>173</v>
      </c>
      <c r="B84">
        <v>2</v>
      </c>
      <c r="C84">
        <v>2</v>
      </c>
      <c r="D84">
        <v>3</v>
      </c>
      <c r="E84">
        <v>1</v>
      </c>
      <c r="F84" s="3">
        <v>5496.7683375211382</v>
      </c>
      <c r="G84" s="3">
        <v>34.802980061063103</v>
      </c>
      <c r="H84" s="3">
        <v>13.741920843802847</v>
      </c>
      <c r="I84" s="3">
        <v>8.7007450152657761E-2</v>
      </c>
    </row>
    <row r="85" spans="1:9">
      <c r="A85">
        <v>173</v>
      </c>
      <c r="B85">
        <v>2</v>
      </c>
      <c r="C85">
        <v>2</v>
      </c>
      <c r="D85">
        <v>1</v>
      </c>
      <c r="E85">
        <v>2</v>
      </c>
      <c r="F85" s="3">
        <v>1462.3064917809106</v>
      </c>
      <c r="G85" s="3">
        <v>6.6338131330509036</v>
      </c>
      <c r="H85" s="3">
        <v>23.250673219316479</v>
      </c>
      <c r="I85" s="3">
        <v>0.10547762881550936</v>
      </c>
    </row>
    <row r="86" spans="1:9">
      <c r="A86">
        <v>173</v>
      </c>
      <c r="B86">
        <v>2</v>
      </c>
      <c r="C86">
        <v>2</v>
      </c>
      <c r="D86">
        <v>2</v>
      </c>
      <c r="E86">
        <v>2</v>
      </c>
      <c r="F86" s="3">
        <v>914.04055053168997</v>
      </c>
      <c r="G86" s="3">
        <v>8.2999977352702263</v>
      </c>
      <c r="H86" s="3">
        <v>14.533244753453872</v>
      </c>
      <c r="I86" s="3">
        <v>0.13196996399079661</v>
      </c>
    </row>
    <row r="87" spans="1:9">
      <c r="A87">
        <v>173</v>
      </c>
      <c r="B87">
        <v>2</v>
      </c>
      <c r="C87">
        <v>2</v>
      </c>
      <c r="D87">
        <v>3</v>
      </c>
      <c r="E87">
        <v>2</v>
      </c>
      <c r="F87" s="3">
        <v>1464.4577451071918</v>
      </c>
      <c r="G87" s="3">
        <v>35.169395631568747</v>
      </c>
      <c r="H87" s="3">
        <v>23.284878147204349</v>
      </c>
      <c r="I87" s="3">
        <v>0.55919339054194306</v>
      </c>
    </row>
    <row r="88" spans="1:9">
      <c r="A88">
        <v>173</v>
      </c>
      <c r="B88">
        <v>2</v>
      </c>
      <c r="C88">
        <v>2</v>
      </c>
      <c r="D88">
        <v>1</v>
      </c>
      <c r="E88">
        <v>3</v>
      </c>
      <c r="F88" s="3">
        <v>112.35769728902348</v>
      </c>
      <c r="G88" s="3">
        <v>11.356461834119674</v>
      </c>
      <c r="H88" s="3">
        <v>3.5617390040620442</v>
      </c>
      <c r="I88" s="3">
        <v>0.3599998401415937</v>
      </c>
    </row>
    <row r="89" spans="1:9">
      <c r="A89">
        <v>173</v>
      </c>
      <c r="B89">
        <v>2</v>
      </c>
      <c r="C89">
        <v>2</v>
      </c>
      <c r="D89">
        <v>2</v>
      </c>
      <c r="E89">
        <v>3</v>
      </c>
      <c r="F89" s="3">
        <v>192.04430502543232</v>
      </c>
      <c r="G89" s="3">
        <v>10.387265723555158</v>
      </c>
      <c r="H89" s="3">
        <v>6.0878044693062048</v>
      </c>
      <c r="I89" s="3">
        <v>0.32927632343669849</v>
      </c>
    </row>
    <row r="90" spans="1:9">
      <c r="A90">
        <v>173</v>
      </c>
      <c r="B90">
        <v>2</v>
      </c>
      <c r="C90">
        <v>2</v>
      </c>
      <c r="D90">
        <v>3</v>
      </c>
      <c r="E90">
        <v>3</v>
      </c>
      <c r="F90" s="3">
        <v>227.32218949205665</v>
      </c>
      <c r="G90" s="3">
        <v>14.990704727008993</v>
      </c>
      <c r="H90" s="3">
        <v>7.2061134068981954</v>
      </c>
      <c r="I90" s="3">
        <v>0.47520533984618502</v>
      </c>
    </row>
    <row r="91" spans="1:9">
      <c r="A91">
        <v>173</v>
      </c>
      <c r="B91">
        <v>2</v>
      </c>
      <c r="C91">
        <v>2</v>
      </c>
      <c r="D91">
        <v>1</v>
      </c>
      <c r="E91">
        <v>4</v>
      </c>
      <c r="F91" s="3">
        <v>14.874682781735057</v>
      </c>
      <c r="G91" s="3">
        <v>10.821538451625793</v>
      </c>
      <c r="H91" s="3">
        <v>0.83446970405533671</v>
      </c>
      <c r="I91" s="3">
        <v>0.60708830713620698</v>
      </c>
    </row>
    <row r="92" spans="1:9">
      <c r="A92">
        <v>173</v>
      </c>
      <c r="B92">
        <v>2</v>
      </c>
      <c r="C92">
        <v>2</v>
      </c>
      <c r="D92">
        <v>2</v>
      </c>
      <c r="E92">
        <v>4</v>
      </c>
      <c r="F92" s="3">
        <v>34.272023315674659</v>
      </c>
      <c r="G92" s="3">
        <v>11.954914533736854</v>
      </c>
      <c r="H92" s="3">
        <v>1.9226605080093484</v>
      </c>
      <c r="I92" s="3">
        <v>0.67067070534263751</v>
      </c>
    </row>
    <row r="93" spans="1:9">
      <c r="A93">
        <v>173</v>
      </c>
      <c r="B93">
        <v>2</v>
      </c>
      <c r="C93">
        <v>2</v>
      </c>
      <c r="D93">
        <v>3</v>
      </c>
      <c r="E93">
        <v>4</v>
      </c>
      <c r="F93" s="3">
        <v>12.449025107188151</v>
      </c>
      <c r="G93" s="3">
        <v>15.056441181755485</v>
      </c>
      <c r="H93" s="3">
        <v>0.69839030851325534</v>
      </c>
      <c r="I93" s="3">
        <v>0.84466635029648274</v>
      </c>
    </row>
    <row r="94" spans="1:9">
      <c r="A94">
        <v>173</v>
      </c>
      <c r="B94">
        <v>2</v>
      </c>
      <c r="C94">
        <v>3</v>
      </c>
      <c r="D94">
        <v>1</v>
      </c>
      <c r="E94">
        <v>1</v>
      </c>
      <c r="F94" s="3">
        <v>1827.787262883026</v>
      </c>
      <c r="G94" s="3">
        <v>170.89304055968171</v>
      </c>
      <c r="H94" s="3">
        <v>4.5694681572075648</v>
      </c>
      <c r="I94" s="3">
        <v>0.42723260139920427</v>
      </c>
    </row>
    <row r="95" spans="1:9">
      <c r="A95">
        <v>173</v>
      </c>
      <c r="B95">
        <v>2</v>
      </c>
      <c r="C95">
        <v>3</v>
      </c>
      <c r="D95">
        <v>2</v>
      </c>
      <c r="E95">
        <v>1</v>
      </c>
      <c r="F95" s="3">
        <v>1488.6171773625967</v>
      </c>
      <c r="G95" s="3">
        <v>120.35165980828344</v>
      </c>
      <c r="H95" s="3">
        <v>3.7215429434064919</v>
      </c>
      <c r="I95" s="3">
        <v>0.3008791495207086</v>
      </c>
    </row>
    <row r="96" spans="1:9">
      <c r="A96">
        <v>173</v>
      </c>
      <c r="B96">
        <v>2</v>
      </c>
      <c r="C96">
        <v>3</v>
      </c>
      <c r="D96">
        <v>3</v>
      </c>
      <c r="E96">
        <v>1</v>
      </c>
      <c r="F96" s="3">
        <v>1258.2581155208018</v>
      </c>
      <c r="G96" s="3">
        <v>86.710941090631209</v>
      </c>
      <c r="H96" s="3">
        <v>3.1456452888020041</v>
      </c>
      <c r="I96" s="3">
        <v>0.21677735272657803</v>
      </c>
    </row>
    <row r="97" spans="1:9">
      <c r="A97">
        <v>173</v>
      </c>
      <c r="B97">
        <v>2</v>
      </c>
      <c r="C97">
        <v>3</v>
      </c>
      <c r="D97">
        <v>1</v>
      </c>
      <c r="E97">
        <v>2</v>
      </c>
      <c r="F97" s="3">
        <v>675.44803599498607</v>
      </c>
      <c r="G97" s="3">
        <v>37.542384139248334</v>
      </c>
      <c r="H97" s="3">
        <v>10.739623772320279</v>
      </c>
      <c r="I97" s="3">
        <v>0.59692390781404847</v>
      </c>
    </row>
    <row r="98" spans="1:9">
      <c r="A98">
        <v>173</v>
      </c>
      <c r="B98">
        <v>2</v>
      </c>
      <c r="C98">
        <v>3</v>
      </c>
      <c r="D98">
        <v>2</v>
      </c>
      <c r="E98">
        <v>2</v>
      </c>
      <c r="F98" s="3">
        <v>464.47830607050747</v>
      </c>
      <c r="G98" s="3">
        <v>74.085721643936736</v>
      </c>
      <c r="H98" s="3">
        <v>7.3852050665210696</v>
      </c>
      <c r="I98" s="3">
        <v>1.177962974138594</v>
      </c>
    </row>
    <row r="99" spans="1:9">
      <c r="A99">
        <v>173</v>
      </c>
      <c r="B99">
        <v>2</v>
      </c>
      <c r="C99">
        <v>3</v>
      </c>
      <c r="D99">
        <v>3</v>
      </c>
      <c r="E99">
        <v>2</v>
      </c>
      <c r="F99" s="3">
        <v>866.03269241786256</v>
      </c>
      <c r="G99" s="3">
        <v>27.466359092138923</v>
      </c>
      <c r="H99" s="3">
        <v>13.769919809444014</v>
      </c>
      <c r="I99" s="3">
        <v>0.43671510956500892</v>
      </c>
    </row>
    <row r="100" spans="1:9">
      <c r="A100">
        <v>173</v>
      </c>
      <c r="B100">
        <v>2</v>
      </c>
      <c r="C100">
        <v>3</v>
      </c>
      <c r="D100">
        <v>1</v>
      </c>
      <c r="E100">
        <v>3</v>
      </c>
      <c r="F100" s="3">
        <v>54.384793969759457</v>
      </c>
      <c r="G100" s="3">
        <v>14.484559910217172</v>
      </c>
      <c r="H100" s="3">
        <v>1.7239979688413747</v>
      </c>
      <c r="I100" s="3">
        <v>0.45916054915388432</v>
      </c>
    </row>
    <row r="101" spans="1:9">
      <c r="A101">
        <v>173</v>
      </c>
      <c r="B101">
        <v>2</v>
      </c>
      <c r="C101">
        <v>3</v>
      </c>
      <c r="D101">
        <v>2</v>
      </c>
      <c r="E101">
        <v>3</v>
      </c>
      <c r="F101" s="3">
        <v>33.125895838437998</v>
      </c>
      <c r="G101" s="3">
        <v>18.853086315337602</v>
      </c>
      <c r="H101" s="3">
        <v>1.0500908980784844</v>
      </c>
      <c r="I101" s="3">
        <v>0.59764283619620195</v>
      </c>
    </row>
    <row r="102" spans="1:9">
      <c r="A102">
        <v>173</v>
      </c>
      <c r="B102">
        <v>2</v>
      </c>
      <c r="C102">
        <v>3</v>
      </c>
      <c r="D102">
        <v>3</v>
      </c>
      <c r="E102">
        <v>3</v>
      </c>
      <c r="F102" s="3">
        <v>105.81843505759122</v>
      </c>
      <c r="G102" s="3">
        <v>15.978930417786916</v>
      </c>
      <c r="H102" s="3">
        <v>3.3544443913256412</v>
      </c>
      <c r="I102" s="3">
        <v>0.50653209424384515</v>
      </c>
    </row>
    <row r="103" spans="1:9">
      <c r="A103">
        <v>173</v>
      </c>
      <c r="B103">
        <v>2</v>
      </c>
      <c r="C103">
        <v>3</v>
      </c>
      <c r="D103">
        <v>1</v>
      </c>
      <c r="E103">
        <v>4</v>
      </c>
      <c r="F103" s="3">
        <v>10.206228939930313</v>
      </c>
      <c r="G103" s="3">
        <v>9.6362995495071004</v>
      </c>
      <c r="H103" s="3">
        <v>0.57256944353009054</v>
      </c>
      <c r="I103" s="3">
        <v>0.54059640472734838</v>
      </c>
    </row>
    <row r="104" spans="1:9">
      <c r="A104">
        <v>173</v>
      </c>
      <c r="B104">
        <v>2</v>
      </c>
      <c r="C104">
        <v>3</v>
      </c>
      <c r="D104">
        <v>2</v>
      </c>
      <c r="E104">
        <v>4</v>
      </c>
      <c r="F104" s="3">
        <v>4.5083363933386087</v>
      </c>
      <c r="G104" s="3">
        <v>23.396424870244193</v>
      </c>
      <c r="H104" s="3">
        <v>0.25291767166629597</v>
      </c>
      <c r="I104" s="3">
        <v>1.3125394352206992</v>
      </c>
    </row>
    <row r="105" spans="1:9">
      <c r="A105">
        <v>173</v>
      </c>
      <c r="B105">
        <v>2</v>
      </c>
      <c r="C105">
        <v>3</v>
      </c>
      <c r="D105">
        <v>3</v>
      </c>
      <c r="E105">
        <v>4</v>
      </c>
      <c r="F105" s="3">
        <v>7.4319667979310475</v>
      </c>
      <c r="G105" s="3">
        <v>12.12720308408338</v>
      </c>
      <c r="H105" s="3">
        <v>0.41693333736393179</v>
      </c>
      <c r="I105" s="3">
        <v>0.68033609301707765</v>
      </c>
    </row>
    <row r="106" spans="1:9">
      <c r="A106">
        <v>175</v>
      </c>
      <c r="B106">
        <v>4</v>
      </c>
      <c r="C106">
        <v>2</v>
      </c>
      <c r="D106">
        <v>1</v>
      </c>
      <c r="E106">
        <v>1</v>
      </c>
      <c r="F106" s="3">
        <v>1606.9300972476972</v>
      </c>
      <c r="G106" s="3">
        <v>0</v>
      </c>
      <c r="H106" s="3">
        <v>4.0173252431192434</v>
      </c>
      <c r="I106" s="3">
        <v>0</v>
      </c>
    </row>
    <row r="107" spans="1:9">
      <c r="A107">
        <v>175</v>
      </c>
      <c r="B107">
        <v>4</v>
      </c>
      <c r="C107">
        <v>2</v>
      </c>
      <c r="D107">
        <v>2</v>
      </c>
      <c r="E107">
        <v>1</v>
      </c>
      <c r="F107" s="3">
        <v>1947.5504111928017</v>
      </c>
      <c r="G107" s="3">
        <v>0</v>
      </c>
      <c r="H107" s="3">
        <v>4.8688760279820045</v>
      </c>
      <c r="I107" s="3">
        <v>0</v>
      </c>
    </row>
    <row r="108" spans="1:9">
      <c r="A108">
        <v>175</v>
      </c>
      <c r="B108">
        <v>4</v>
      </c>
      <c r="C108">
        <v>2</v>
      </c>
      <c r="D108">
        <v>3</v>
      </c>
      <c r="E108">
        <v>1</v>
      </c>
      <c r="F108" s="3">
        <v>2824.156121934514</v>
      </c>
      <c r="G108" s="3">
        <v>0</v>
      </c>
      <c r="H108" s="3">
        <v>7.060390304836285</v>
      </c>
      <c r="I108" s="3">
        <v>0</v>
      </c>
    </row>
    <row r="109" spans="1:9">
      <c r="A109">
        <v>175</v>
      </c>
      <c r="B109">
        <v>4</v>
      </c>
      <c r="C109">
        <v>2</v>
      </c>
      <c r="D109">
        <v>1</v>
      </c>
      <c r="E109">
        <v>2</v>
      </c>
      <c r="F109" s="3">
        <v>1151.7193997745208</v>
      </c>
      <c r="G109" s="3">
        <v>0</v>
      </c>
      <c r="H109" s="3">
        <v>18.312338456414881</v>
      </c>
      <c r="I109" s="3">
        <v>0</v>
      </c>
    </row>
    <row r="110" spans="1:9">
      <c r="A110">
        <v>175</v>
      </c>
      <c r="B110">
        <v>4</v>
      </c>
      <c r="C110">
        <v>2</v>
      </c>
      <c r="D110">
        <v>2</v>
      </c>
      <c r="E110">
        <v>2</v>
      </c>
      <c r="F110" s="3">
        <v>1474.0494853677239</v>
      </c>
      <c r="G110" s="3">
        <v>0</v>
      </c>
      <c r="H110" s="3">
        <v>23.437386817346813</v>
      </c>
      <c r="I110" s="3">
        <v>0</v>
      </c>
    </row>
    <row r="111" spans="1:9">
      <c r="A111">
        <v>175</v>
      </c>
      <c r="B111">
        <v>4</v>
      </c>
      <c r="C111">
        <v>2</v>
      </c>
      <c r="D111">
        <v>3</v>
      </c>
      <c r="E111">
        <v>2</v>
      </c>
      <c r="F111" s="3">
        <v>1985.0246067739411</v>
      </c>
      <c r="G111" s="3">
        <v>0</v>
      </c>
      <c r="H111" s="3">
        <v>31.561891247705663</v>
      </c>
      <c r="I111" s="3">
        <v>0</v>
      </c>
    </row>
    <row r="112" spans="1:9">
      <c r="A112">
        <v>175</v>
      </c>
      <c r="B112">
        <v>4</v>
      </c>
      <c r="C112">
        <v>2</v>
      </c>
      <c r="D112">
        <v>1</v>
      </c>
      <c r="E112">
        <v>3</v>
      </c>
      <c r="F112" s="3">
        <v>215.93438830529223</v>
      </c>
      <c r="G112" s="3">
        <v>12.683342515717868</v>
      </c>
      <c r="H112" s="3">
        <v>6.8451201092777643</v>
      </c>
      <c r="I112" s="3">
        <v>0.40206195774825643</v>
      </c>
    </row>
    <row r="113" spans="1:9">
      <c r="A113">
        <v>175</v>
      </c>
      <c r="B113">
        <v>4</v>
      </c>
      <c r="C113">
        <v>2</v>
      </c>
      <c r="D113">
        <v>2</v>
      </c>
      <c r="E113">
        <v>3</v>
      </c>
      <c r="F113" s="3">
        <v>455.49898163042428</v>
      </c>
      <c r="G113" s="3">
        <v>0</v>
      </c>
      <c r="H113" s="3">
        <v>14.43931771768445</v>
      </c>
      <c r="I113" s="3">
        <v>0</v>
      </c>
    </row>
    <row r="114" spans="1:9">
      <c r="A114">
        <v>175</v>
      </c>
      <c r="B114">
        <v>4</v>
      </c>
      <c r="C114">
        <v>2</v>
      </c>
      <c r="D114">
        <v>3</v>
      </c>
      <c r="E114">
        <v>3</v>
      </c>
      <c r="F114" s="3">
        <v>459.74937652283501</v>
      </c>
      <c r="G114" s="3">
        <v>7.1305415745189222</v>
      </c>
      <c r="H114" s="3">
        <v>14.574055235773869</v>
      </c>
      <c r="I114" s="3">
        <v>0.22603816791224982</v>
      </c>
    </row>
    <row r="115" spans="1:9">
      <c r="A115">
        <v>175</v>
      </c>
      <c r="B115">
        <v>4</v>
      </c>
      <c r="C115">
        <v>2</v>
      </c>
      <c r="D115">
        <v>1</v>
      </c>
      <c r="E115">
        <v>4</v>
      </c>
      <c r="F115" s="3">
        <v>25.667691068335504</v>
      </c>
      <c r="G115" s="3">
        <v>20.72963815746645</v>
      </c>
      <c r="H115" s="3">
        <v>1.4399574689336219</v>
      </c>
      <c r="I115" s="3">
        <v>1.1629327006338679</v>
      </c>
    </row>
    <row r="116" spans="1:9">
      <c r="A116">
        <v>175</v>
      </c>
      <c r="B116">
        <v>4</v>
      </c>
      <c r="C116">
        <v>2</v>
      </c>
      <c r="D116">
        <v>2</v>
      </c>
      <c r="E116">
        <v>4</v>
      </c>
      <c r="F116" s="3">
        <v>102.85544616087033</v>
      </c>
      <c r="G116" s="3">
        <v>0</v>
      </c>
      <c r="H116" s="3">
        <v>5.7701905296248261</v>
      </c>
      <c r="I116" s="3">
        <v>0</v>
      </c>
    </row>
    <row r="117" spans="1:9">
      <c r="A117">
        <v>175</v>
      </c>
      <c r="B117">
        <v>4</v>
      </c>
      <c r="C117">
        <v>2</v>
      </c>
      <c r="D117">
        <v>3</v>
      </c>
      <c r="E117">
        <v>4</v>
      </c>
      <c r="F117" s="3">
        <v>134.3569130250844</v>
      </c>
      <c r="G117" s="3">
        <v>10.724865968845052</v>
      </c>
      <c r="H117" s="3">
        <v>7.5374228207072349</v>
      </c>
      <c r="I117" s="3">
        <v>0.60166498085220743</v>
      </c>
    </row>
    <row r="118" spans="1:9">
      <c r="A118">
        <v>175</v>
      </c>
      <c r="B118">
        <v>4</v>
      </c>
      <c r="C118">
        <v>3</v>
      </c>
      <c r="D118">
        <v>1</v>
      </c>
      <c r="E118">
        <v>1</v>
      </c>
      <c r="F118" s="3">
        <v>1373.0355785994254</v>
      </c>
      <c r="G118" s="3">
        <v>0</v>
      </c>
      <c r="H118" s="3">
        <v>3.4325889464985639</v>
      </c>
      <c r="I118" s="3">
        <v>0</v>
      </c>
    </row>
    <row r="119" spans="1:9">
      <c r="A119">
        <v>175</v>
      </c>
      <c r="B119">
        <v>4</v>
      </c>
      <c r="C119">
        <v>3</v>
      </c>
      <c r="D119">
        <v>2</v>
      </c>
      <c r="E119">
        <v>1</v>
      </c>
      <c r="F119" s="3">
        <v>1225.7902663707659</v>
      </c>
      <c r="G119" s="3">
        <v>0</v>
      </c>
      <c r="H119" s="3">
        <v>3.0644756659269152</v>
      </c>
      <c r="I119" s="3">
        <v>0</v>
      </c>
    </row>
    <row r="120" spans="1:9">
      <c r="A120">
        <v>175</v>
      </c>
      <c r="B120">
        <v>4</v>
      </c>
      <c r="C120">
        <v>3</v>
      </c>
      <c r="D120">
        <v>3</v>
      </c>
      <c r="E120">
        <v>1</v>
      </c>
      <c r="F120" s="3">
        <v>1072.6355655382549</v>
      </c>
      <c r="G120" s="3">
        <v>0</v>
      </c>
      <c r="H120" s="3">
        <v>2.681588913845637</v>
      </c>
      <c r="I120" s="3">
        <v>0</v>
      </c>
    </row>
    <row r="121" spans="1:9">
      <c r="A121">
        <v>175</v>
      </c>
      <c r="B121">
        <v>4</v>
      </c>
      <c r="C121">
        <v>3</v>
      </c>
      <c r="D121">
        <v>1</v>
      </c>
      <c r="E121">
        <v>2</v>
      </c>
      <c r="F121" s="3">
        <v>1562.6090798916696</v>
      </c>
      <c r="G121" s="3">
        <v>9.7063608086090234</v>
      </c>
      <c r="H121" s="3">
        <v>24.845484370277546</v>
      </c>
      <c r="I121" s="3">
        <v>0.15433113685688349</v>
      </c>
    </row>
    <row r="122" spans="1:9">
      <c r="A122">
        <v>175</v>
      </c>
      <c r="B122">
        <v>4</v>
      </c>
      <c r="C122">
        <v>3</v>
      </c>
      <c r="D122">
        <v>2</v>
      </c>
      <c r="E122">
        <v>2</v>
      </c>
      <c r="F122" s="3">
        <v>1396.5522521264072</v>
      </c>
      <c r="G122" s="3">
        <v>0</v>
      </c>
      <c r="H122" s="3">
        <v>22.205180808809875</v>
      </c>
      <c r="I122" s="3">
        <v>0</v>
      </c>
    </row>
    <row r="123" spans="1:9">
      <c r="A123">
        <v>175</v>
      </c>
      <c r="B123">
        <v>4</v>
      </c>
      <c r="C123">
        <v>3</v>
      </c>
      <c r="D123">
        <v>3</v>
      </c>
      <c r="E123">
        <v>2</v>
      </c>
      <c r="F123" s="3">
        <v>943.35342952810095</v>
      </c>
      <c r="G123" s="3">
        <v>26.450300303442514</v>
      </c>
      <c r="H123" s="3">
        <v>14.999319529496805</v>
      </c>
      <c r="I123" s="3">
        <v>0.420559774824736</v>
      </c>
    </row>
    <row r="124" spans="1:9">
      <c r="A124">
        <v>175</v>
      </c>
      <c r="B124">
        <v>4</v>
      </c>
      <c r="C124">
        <v>3</v>
      </c>
      <c r="D124">
        <v>1</v>
      </c>
      <c r="E124">
        <v>3</v>
      </c>
      <c r="F124" s="3">
        <v>332.77010841038441</v>
      </c>
      <c r="G124" s="3">
        <v>21.951922169354507</v>
      </c>
      <c r="H124" s="3">
        <v>10.548812436609186</v>
      </c>
      <c r="I124" s="3">
        <v>0.69587593276853787</v>
      </c>
    </row>
    <row r="125" spans="1:9">
      <c r="A125">
        <v>175</v>
      </c>
      <c r="B125">
        <v>4</v>
      </c>
      <c r="C125">
        <v>3</v>
      </c>
      <c r="D125">
        <v>2</v>
      </c>
      <c r="E125">
        <v>3</v>
      </c>
      <c r="F125" s="3">
        <v>930.86922779874055</v>
      </c>
      <c r="G125" s="3">
        <v>13.093875219265225</v>
      </c>
      <c r="H125" s="3">
        <v>29.508554521220077</v>
      </c>
      <c r="I125" s="3">
        <v>0.41507584445070761</v>
      </c>
    </row>
    <row r="126" spans="1:9">
      <c r="A126">
        <v>175</v>
      </c>
      <c r="B126">
        <v>4</v>
      </c>
      <c r="C126">
        <v>3</v>
      </c>
      <c r="D126">
        <v>3</v>
      </c>
      <c r="E126">
        <v>3</v>
      </c>
      <c r="F126" s="3">
        <v>67.818563799675275</v>
      </c>
      <c r="G126" s="3">
        <v>28.020565601580987</v>
      </c>
      <c r="H126" s="3">
        <v>2.149848472449706</v>
      </c>
      <c r="I126" s="3">
        <v>0.88825192957011723</v>
      </c>
    </row>
    <row r="127" spans="1:9">
      <c r="A127">
        <v>175</v>
      </c>
      <c r="B127">
        <v>4</v>
      </c>
      <c r="C127">
        <v>3</v>
      </c>
      <c r="D127">
        <v>1</v>
      </c>
      <c r="E127">
        <v>4</v>
      </c>
      <c r="F127" s="3">
        <v>6.8648794345495308</v>
      </c>
      <c r="G127" s="3">
        <v>10.316068504949982</v>
      </c>
      <c r="H127" s="3">
        <v>0.38511973627822871</v>
      </c>
      <c r="I127" s="3">
        <v>0.57873144312769398</v>
      </c>
    </row>
    <row r="128" spans="1:9">
      <c r="A128">
        <v>175</v>
      </c>
      <c r="B128">
        <v>4</v>
      </c>
      <c r="C128">
        <v>3</v>
      </c>
      <c r="D128">
        <v>2</v>
      </c>
      <c r="E128">
        <v>4</v>
      </c>
      <c r="F128" s="3">
        <v>102.89760692018039</v>
      </c>
      <c r="G128" s="3">
        <v>21.309657199399307</v>
      </c>
      <c r="H128" s="3">
        <v>5.7725557482221204</v>
      </c>
      <c r="I128" s="3">
        <v>1.1954717688863012</v>
      </c>
    </row>
    <row r="129" spans="1:9">
      <c r="A129">
        <v>175</v>
      </c>
      <c r="B129">
        <v>4</v>
      </c>
      <c r="C129">
        <v>3</v>
      </c>
      <c r="D129">
        <v>3</v>
      </c>
      <c r="E129">
        <v>4</v>
      </c>
      <c r="F129" s="3">
        <v>1.6585601820659048</v>
      </c>
      <c r="G129" s="3">
        <v>15.248177261335158</v>
      </c>
      <c r="H129" s="3">
        <v>9.3045226213897256E-2</v>
      </c>
      <c r="I129" s="3">
        <v>0.85542274436090238</v>
      </c>
    </row>
    <row r="130" spans="1:9">
      <c r="A130">
        <v>177</v>
      </c>
      <c r="B130">
        <v>6</v>
      </c>
      <c r="C130">
        <v>2</v>
      </c>
      <c r="D130">
        <v>1</v>
      </c>
      <c r="E130">
        <v>1</v>
      </c>
      <c r="F130" s="3">
        <v>983.66582783122078</v>
      </c>
      <c r="G130" s="3">
        <v>44.421797298751947</v>
      </c>
      <c r="H130" s="3">
        <v>2.4591645695780522</v>
      </c>
      <c r="I130" s="3">
        <v>0.11105449324687987</v>
      </c>
    </row>
    <row r="131" spans="1:9">
      <c r="A131">
        <v>177</v>
      </c>
      <c r="B131">
        <v>6</v>
      </c>
      <c r="C131">
        <v>2</v>
      </c>
      <c r="D131">
        <v>2</v>
      </c>
      <c r="E131">
        <v>1</v>
      </c>
      <c r="F131" s="3">
        <v>1135.6553186104113</v>
      </c>
      <c r="G131" s="3">
        <v>57.655273339265904</v>
      </c>
      <c r="H131" s="3">
        <v>2.8391382965260279</v>
      </c>
      <c r="I131" s="3">
        <v>0.14413818334816478</v>
      </c>
    </row>
    <row r="132" spans="1:9">
      <c r="A132">
        <v>177</v>
      </c>
      <c r="B132">
        <v>6</v>
      </c>
      <c r="C132">
        <v>2</v>
      </c>
      <c r="D132">
        <v>3</v>
      </c>
      <c r="E132">
        <v>1</v>
      </c>
      <c r="F132" s="3">
        <v>1620.9697829229565</v>
      </c>
      <c r="G132" s="3">
        <v>32.439636107918602</v>
      </c>
      <c r="H132" s="3">
        <v>4.0524244573073913</v>
      </c>
      <c r="I132" s="3">
        <v>8.1099090269796517E-2</v>
      </c>
    </row>
    <row r="133" spans="1:9">
      <c r="A133">
        <v>177</v>
      </c>
      <c r="B133">
        <v>6</v>
      </c>
      <c r="C133">
        <v>2</v>
      </c>
      <c r="D133">
        <v>1</v>
      </c>
      <c r="E133">
        <v>2</v>
      </c>
      <c r="F133" s="3">
        <v>1032.5074565516854</v>
      </c>
      <c r="G133" s="3">
        <v>20.827467724667802</v>
      </c>
      <c r="H133" s="3">
        <v>16.4168685591718</v>
      </c>
      <c r="I133" s="3">
        <v>0.33115673682221802</v>
      </c>
    </row>
    <row r="134" spans="1:9">
      <c r="A134">
        <v>177</v>
      </c>
      <c r="B134">
        <v>6</v>
      </c>
      <c r="C134">
        <v>2</v>
      </c>
      <c r="D134">
        <v>2</v>
      </c>
      <c r="E134">
        <v>2</v>
      </c>
      <c r="F134" s="3">
        <v>980.65579085181992</v>
      </c>
      <c r="G134" s="3">
        <v>34.71154909606522</v>
      </c>
      <c r="H134" s="3">
        <v>15.592427074543936</v>
      </c>
      <c r="I134" s="3">
        <v>0.55191363062743704</v>
      </c>
    </row>
    <row r="135" spans="1:9">
      <c r="A135">
        <v>177</v>
      </c>
      <c r="B135">
        <v>6</v>
      </c>
      <c r="C135">
        <v>2</v>
      </c>
      <c r="D135">
        <v>3</v>
      </c>
      <c r="E135">
        <v>2</v>
      </c>
      <c r="F135" s="3">
        <v>104.70754480528112</v>
      </c>
      <c r="G135" s="3">
        <v>19.868781853215484</v>
      </c>
      <c r="H135" s="3">
        <v>1.6648499624039699</v>
      </c>
      <c r="I135" s="3">
        <v>0.31591363146612617</v>
      </c>
    </row>
    <row r="136" spans="1:9">
      <c r="A136">
        <v>177</v>
      </c>
      <c r="B136">
        <v>6</v>
      </c>
      <c r="C136">
        <v>2</v>
      </c>
      <c r="D136">
        <v>1</v>
      </c>
      <c r="E136">
        <v>3</v>
      </c>
      <c r="F136" s="3">
        <v>479.81695349877396</v>
      </c>
      <c r="G136" s="3">
        <v>25.168772202501135</v>
      </c>
      <c r="H136" s="3">
        <v>15.210197425911135</v>
      </c>
      <c r="I136" s="3">
        <v>0.79785007881928605</v>
      </c>
    </row>
    <row r="137" spans="1:9">
      <c r="A137">
        <v>177</v>
      </c>
      <c r="B137">
        <v>6</v>
      </c>
      <c r="C137">
        <v>2</v>
      </c>
      <c r="D137">
        <v>2</v>
      </c>
      <c r="E137">
        <v>3</v>
      </c>
      <c r="F137" s="3">
        <v>231.01577576263816</v>
      </c>
      <c r="G137" s="3">
        <v>13.54533711745508</v>
      </c>
      <c r="H137" s="3">
        <v>7.3232000916756297</v>
      </c>
      <c r="I137" s="3">
        <v>0.42938718662332603</v>
      </c>
    </row>
    <row r="138" spans="1:9">
      <c r="A138">
        <v>177</v>
      </c>
      <c r="B138">
        <v>6</v>
      </c>
      <c r="C138">
        <v>2</v>
      </c>
      <c r="D138">
        <v>3</v>
      </c>
      <c r="E138">
        <v>3</v>
      </c>
      <c r="F138" s="3">
        <v>789.57725264968337</v>
      </c>
      <c r="G138" s="3">
        <v>26.614422053313334</v>
      </c>
      <c r="H138" s="3">
        <v>25.029598908994963</v>
      </c>
      <c r="I138" s="3">
        <v>0.8436771790900327</v>
      </c>
    </row>
    <row r="139" spans="1:9">
      <c r="A139">
        <v>177</v>
      </c>
      <c r="B139">
        <v>6</v>
      </c>
      <c r="C139">
        <v>2</v>
      </c>
      <c r="D139">
        <v>1</v>
      </c>
      <c r="E139">
        <v>4</v>
      </c>
      <c r="F139" s="3">
        <v>137.22227286912064</v>
      </c>
      <c r="G139" s="3">
        <v>19.903985416309879</v>
      </c>
      <c r="H139" s="3">
        <v>7.698169507957668</v>
      </c>
      <c r="I139" s="3">
        <v>1.1166135818549843</v>
      </c>
    </row>
    <row r="140" spans="1:9">
      <c r="A140">
        <v>177</v>
      </c>
      <c r="B140">
        <v>6</v>
      </c>
      <c r="C140">
        <v>2</v>
      </c>
      <c r="D140">
        <v>2</v>
      </c>
      <c r="E140">
        <v>4</v>
      </c>
      <c r="F140" s="3">
        <v>42.840978748566414</v>
      </c>
      <c r="G140" s="3">
        <v>19.802222820374986</v>
      </c>
      <c r="H140" s="3">
        <v>2.403378907794576</v>
      </c>
      <c r="I140" s="3">
        <v>1.1109047002230366</v>
      </c>
    </row>
    <row r="141" spans="1:9">
      <c r="A141">
        <v>177</v>
      </c>
      <c r="B141">
        <v>6</v>
      </c>
      <c r="C141">
        <v>2</v>
      </c>
      <c r="D141">
        <v>3</v>
      </c>
      <c r="E141">
        <v>4</v>
      </c>
      <c r="F141" s="3">
        <v>1437.059546864097</v>
      </c>
      <c r="G141" s="3">
        <v>21.676667444697433</v>
      </c>
      <c r="H141" s="3">
        <v>80.619040579075843</v>
      </c>
      <c r="I141" s="3">
        <v>1.2160610436475259</v>
      </c>
    </row>
    <row r="142" spans="1:9">
      <c r="A142">
        <v>177</v>
      </c>
      <c r="B142">
        <v>6</v>
      </c>
      <c r="C142">
        <v>3</v>
      </c>
      <c r="D142">
        <v>1</v>
      </c>
      <c r="E142">
        <v>1</v>
      </c>
      <c r="F142" s="3">
        <v>1079.5619082772405</v>
      </c>
      <c r="G142" s="3">
        <v>98.72658998178926</v>
      </c>
      <c r="H142" s="3">
        <v>2.6989047706931011</v>
      </c>
      <c r="I142" s="3">
        <v>0.24681647495447318</v>
      </c>
    </row>
    <row r="143" spans="1:9">
      <c r="A143">
        <v>177</v>
      </c>
      <c r="B143">
        <v>6</v>
      </c>
      <c r="C143">
        <v>3</v>
      </c>
      <c r="D143">
        <v>2</v>
      </c>
      <c r="E143">
        <v>1</v>
      </c>
      <c r="F143" s="3">
        <v>1080.4733852321779</v>
      </c>
      <c r="G143" s="3">
        <v>37.417450896370212</v>
      </c>
      <c r="H143" s="3">
        <v>2.701183463080445</v>
      </c>
      <c r="I143" s="3">
        <v>9.3543627240925534E-2</v>
      </c>
    </row>
    <row r="144" spans="1:9">
      <c r="A144">
        <v>177</v>
      </c>
      <c r="B144">
        <v>6</v>
      </c>
      <c r="C144">
        <v>3</v>
      </c>
      <c r="D144">
        <v>3</v>
      </c>
      <c r="E144">
        <v>1</v>
      </c>
      <c r="F144" s="3">
        <v>901.46162545590551</v>
      </c>
      <c r="G144" s="3">
        <v>44.171871258721637</v>
      </c>
      <c r="H144" s="3">
        <v>2.2536540636397637</v>
      </c>
      <c r="I144" s="3">
        <v>0.11042967814680409</v>
      </c>
    </row>
    <row r="145" spans="1:9">
      <c r="A145">
        <v>177</v>
      </c>
      <c r="B145">
        <v>6</v>
      </c>
      <c r="C145">
        <v>3</v>
      </c>
      <c r="D145">
        <v>1</v>
      </c>
      <c r="E145">
        <v>2</v>
      </c>
      <c r="F145" s="3">
        <v>575.18288618461486</v>
      </c>
      <c r="G145" s="3">
        <v>36.375220691061294</v>
      </c>
      <c r="H145" s="3">
        <v>9.1454078903353775</v>
      </c>
      <c r="I145" s="3">
        <v>0.57836600898787449</v>
      </c>
    </row>
    <row r="146" spans="1:9">
      <c r="A146">
        <v>177</v>
      </c>
      <c r="B146">
        <v>6</v>
      </c>
      <c r="C146">
        <v>3</v>
      </c>
      <c r="D146">
        <v>2</v>
      </c>
      <c r="E146">
        <v>2</v>
      </c>
      <c r="F146" s="3">
        <v>808.93082541415708</v>
      </c>
      <c r="G146" s="3">
        <v>33.426034664266396</v>
      </c>
      <c r="H146" s="3">
        <v>12.862000124085098</v>
      </c>
      <c r="I146" s="3">
        <v>0.53147395116183571</v>
      </c>
    </row>
    <row r="147" spans="1:9">
      <c r="A147">
        <v>177</v>
      </c>
      <c r="B147">
        <v>6</v>
      </c>
      <c r="C147">
        <v>3</v>
      </c>
      <c r="D147">
        <v>3</v>
      </c>
      <c r="E147">
        <v>2</v>
      </c>
      <c r="F147" s="3">
        <v>687.47195036433163</v>
      </c>
      <c r="G147" s="3">
        <v>54.281954137587235</v>
      </c>
      <c r="H147" s="3">
        <v>10.930804010792873</v>
      </c>
      <c r="I147" s="3">
        <v>0.86308307078763702</v>
      </c>
    </row>
    <row r="148" spans="1:9">
      <c r="A148">
        <v>177</v>
      </c>
      <c r="B148">
        <v>6</v>
      </c>
      <c r="C148">
        <v>3</v>
      </c>
      <c r="D148">
        <v>1</v>
      </c>
      <c r="E148">
        <v>3</v>
      </c>
      <c r="F148" s="3">
        <v>173.54285539489106</v>
      </c>
      <c r="G148" s="3">
        <v>39.332504755790325</v>
      </c>
      <c r="H148" s="3">
        <v>5.5013085160180468</v>
      </c>
      <c r="I148" s="3">
        <v>1.2468404007585532</v>
      </c>
    </row>
    <row r="149" spans="1:9">
      <c r="A149">
        <v>177</v>
      </c>
      <c r="B149">
        <v>6</v>
      </c>
      <c r="C149">
        <v>3</v>
      </c>
      <c r="D149">
        <v>2</v>
      </c>
      <c r="E149">
        <v>3</v>
      </c>
      <c r="F149" s="3">
        <v>168.30966201923346</v>
      </c>
      <c r="G149" s="3">
        <v>36.254872563718152</v>
      </c>
      <c r="H149" s="3">
        <v>5.3354162860096999</v>
      </c>
      <c r="I149" s="3">
        <v>1.1492794602698653</v>
      </c>
    </row>
    <row r="150" spans="1:9">
      <c r="A150">
        <v>177</v>
      </c>
      <c r="B150">
        <v>6</v>
      </c>
      <c r="C150">
        <v>3</v>
      </c>
      <c r="D150">
        <v>3</v>
      </c>
      <c r="E150">
        <v>3</v>
      </c>
      <c r="F150" s="3">
        <v>161.63840150564846</v>
      </c>
      <c r="G150" s="3">
        <v>32.072398530401955</v>
      </c>
      <c r="H150" s="3">
        <v>5.1239373277290561</v>
      </c>
      <c r="I150" s="3">
        <v>1.0166950334137419</v>
      </c>
    </row>
    <row r="151" spans="1:9">
      <c r="A151">
        <v>177</v>
      </c>
      <c r="B151">
        <v>6</v>
      </c>
      <c r="C151">
        <v>3</v>
      </c>
      <c r="D151">
        <v>1</v>
      </c>
      <c r="E151">
        <v>4</v>
      </c>
      <c r="F151" s="3">
        <v>35.430821845580589</v>
      </c>
      <c r="G151" s="3">
        <v>17.578198199112332</v>
      </c>
      <c r="H151" s="3">
        <v>1.987669105537071</v>
      </c>
      <c r="I151" s="3">
        <v>0.98613691897020195</v>
      </c>
    </row>
    <row r="152" spans="1:9">
      <c r="A152">
        <v>177</v>
      </c>
      <c r="B152">
        <v>6</v>
      </c>
      <c r="C152">
        <v>3</v>
      </c>
      <c r="D152">
        <v>2</v>
      </c>
      <c r="E152">
        <v>4</v>
      </c>
      <c r="F152" s="3">
        <v>105.07442324584289</v>
      </c>
      <c r="G152" s="3">
        <v>23.471809015649814</v>
      </c>
      <c r="H152" s="3">
        <v>5.8946751440917859</v>
      </c>
      <c r="I152" s="3">
        <v>1.3167684857779547</v>
      </c>
    </row>
    <row r="153" spans="1:9">
      <c r="A153">
        <v>177</v>
      </c>
      <c r="B153">
        <v>6</v>
      </c>
      <c r="C153">
        <v>3</v>
      </c>
      <c r="D153">
        <v>3</v>
      </c>
      <c r="E153">
        <v>4</v>
      </c>
      <c r="F153" s="3">
        <v>8.1695582748205968</v>
      </c>
      <c r="G153" s="3">
        <v>18.27907386677899</v>
      </c>
      <c r="H153" s="3">
        <v>0.45831221921743553</v>
      </c>
      <c r="I153" s="3">
        <v>1.0254560439263012</v>
      </c>
    </row>
    <row r="154" spans="1:9">
      <c r="A154">
        <v>180</v>
      </c>
      <c r="B154">
        <v>9</v>
      </c>
      <c r="C154">
        <v>2</v>
      </c>
      <c r="D154">
        <v>1</v>
      </c>
      <c r="E154">
        <v>1</v>
      </c>
      <c r="F154" s="3">
        <v>736.11195785545408</v>
      </c>
      <c r="G154" s="3">
        <v>47.572763569586741</v>
      </c>
      <c r="H154" s="3">
        <v>1.8402798946386349</v>
      </c>
      <c r="I154" s="3">
        <v>0.11893190892396685</v>
      </c>
    </row>
    <row r="155" spans="1:9">
      <c r="A155">
        <v>180</v>
      </c>
      <c r="B155">
        <v>9</v>
      </c>
      <c r="C155">
        <v>2</v>
      </c>
      <c r="D155">
        <v>2</v>
      </c>
      <c r="E155">
        <v>1</v>
      </c>
      <c r="F155" s="3">
        <v>805.06185476239477</v>
      </c>
      <c r="G155" s="3">
        <v>130.07969126437601</v>
      </c>
      <c r="H155" s="3">
        <v>2.012654636905987</v>
      </c>
      <c r="I155" s="3">
        <v>0.32519922816094005</v>
      </c>
    </row>
    <row r="156" spans="1:9">
      <c r="A156">
        <v>180</v>
      </c>
      <c r="B156">
        <v>9</v>
      </c>
      <c r="C156">
        <v>2</v>
      </c>
      <c r="D156">
        <v>3</v>
      </c>
      <c r="E156">
        <v>1</v>
      </c>
      <c r="F156" s="3">
        <v>926.429448665515</v>
      </c>
      <c r="G156" s="3">
        <v>14.980558779504747</v>
      </c>
      <c r="H156" s="3">
        <v>2.3160736216637874</v>
      </c>
      <c r="I156" s="3">
        <v>3.7451396948761866E-2</v>
      </c>
    </row>
    <row r="157" spans="1:9">
      <c r="A157">
        <v>180</v>
      </c>
      <c r="B157">
        <v>9</v>
      </c>
      <c r="C157">
        <v>2</v>
      </c>
      <c r="D157">
        <v>1</v>
      </c>
      <c r="E157">
        <v>2</v>
      </c>
      <c r="F157" s="3">
        <v>888.25651070340064</v>
      </c>
      <c r="G157" s="3">
        <v>39.593626210167827</v>
      </c>
      <c r="H157" s="3">
        <v>14.123278520184071</v>
      </c>
      <c r="I157" s="3">
        <v>0.62953865674166842</v>
      </c>
    </row>
    <row r="158" spans="1:9">
      <c r="A158">
        <v>180</v>
      </c>
      <c r="B158">
        <v>9</v>
      </c>
      <c r="C158">
        <v>2</v>
      </c>
      <c r="D158">
        <v>2</v>
      </c>
      <c r="E158">
        <v>2</v>
      </c>
      <c r="F158" s="3">
        <v>795.74335015424469</v>
      </c>
      <c r="G158" s="3">
        <v>91.238230946589653</v>
      </c>
      <c r="H158" s="3">
        <v>12.652319267452491</v>
      </c>
      <c r="I158" s="3">
        <v>1.4506878720507757</v>
      </c>
    </row>
    <row r="159" spans="1:9">
      <c r="A159">
        <v>180</v>
      </c>
      <c r="B159">
        <v>9</v>
      </c>
      <c r="C159">
        <v>2</v>
      </c>
      <c r="D159">
        <v>3</v>
      </c>
      <c r="E159">
        <v>2</v>
      </c>
      <c r="F159" s="3">
        <v>1494.3589664115591</v>
      </c>
      <c r="G159" s="3">
        <v>24.127688811373599</v>
      </c>
      <c r="H159" s="3">
        <v>23.760307565943791</v>
      </c>
      <c r="I159" s="3">
        <v>0.38363025210084023</v>
      </c>
    </row>
    <row r="160" spans="1:9">
      <c r="A160">
        <v>180</v>
      </c>
      <c r="B160">
        <v>9</v>
      </c>
      <c r="C160">
        <v>2</v>
      </c>
      <c r="D160">
        <v>1</v>
      </c>
      <c r="E160">
        <v>3</v>
      </c>
      <c r="F160" s="3">
        <v>283.66526702300189</v>
      </c>
      <c r="G160" s="3">
        <v>48.141396251241495</v>
      </c>
      <c r="H160" s="3">
        <v>8.9921889646291593</v>
      </c>
      <c r="I160" s="3">
        <v>1.5260822611643554</v>
      </c>
    </row>
    <row r="161" spans="1:9">
      <c r="A161">
        <v>180</v>
      </c>
      <c r="B161">
        <v>9</v>
      </c>
      <c r="C161">
        <v>2</v>
      </c>
      <c r="D161">
        <v>2</v>
      </c>
      <c r="E161">
        <v>3</v>
      </c>
      <c r="F161" s="3">
        <v>154.03210792947618</v>
      </c>
      <c r="G161" s="3">
        <v>21.644957221188623</v>
      </c>
      <c r="H161" s="3">
        <v>4.8828178213643953</v>
      </c>
      <c r="I161" s="3">
        <v>0.68614514391167936</v>
      </c>
    </row>
    <row r="162" spans="1:9">
      <c r="A162">
        <v>180</v>
      </c>
      <c r="B162">
        <v>9</v>
      </c>
      <c r="C162">
        <v>2</v>
      </c>
      <c r="D162">
        <v>3</v>
      </c>
      <c r="E162">
        <v>3</v>
      </c>
      <c r="F162" s="3">
        <v>0</v>
      </c>
      <c r="G162" s="3">
        <v>0</v>
      </c>
      <c r="H162" s="3">
        <v>0</v>
      </c>
      <c r="I162" s="3">
        <v>0</v>
      </c>
    </row>
    <row r="163" spans="1:9">
      <c r="A163">
        <v>180</v>
      </c>
      <c r="B163">
        <v>9</v>
      </c>
      <c r="C163">
        <v>2</v>
      </c>
      <c r="D163">
        <v>1</v>
      </c>
      <c r="E163">
        <v>4</v>
      </c>
      <c r="F163" s="3">
        <v>82.533021622272585</v>
      </c>
      <c r="G163" s="3">
        <v>29.356947332150135</v>
      </c>
      <c r="H163" s="3">
        <v>4.6301025130094917</v>
      </c>
      <c r="I163" s="3">
        <v>1.6469247453336227</v>
      </c>
    </row>
    <row r="164" spans="1:9">
      <c r="A164">
        <v>180</v>
      </c>
      <c r="B164">
        <v>9</v>
      </c>
      <c r="C164">
        <v>2</v>
      </c>
      <c r="D164">
        <v>2</v>
      </c>
      <c r="E164">
        <v>4</v>
      </c>
      <c r="F164" s="3">
        <v>31.071002801939624</v>
      </c>
      <c r="G164" s="3">
        <v>22.338894197185066</v>
      </c>
      <c r="H164" s="3">
        <v>1.7430832571888129</v>
      </c>
      <c r="I164" s="3">
        <v>1.2532119644620823</v>
      </c>
    </row>
    <row r="165" spans="1:9">
      <c r="A165">
        <v>180</v>
      </c>
      <c r="B165">
        <v>9</v>
      </c>
      <c r="C165">
        <v>2</v>
      </c>
      <c r="D165">
        <v>3</v>
      </c>
      <c r="E165">
        <v>4</v>
      </c>
      <c r="F165" s="3">
        <v>131.26324035022085</v>
      </c>
      <c r="G165" s="3">
        <v>17.667729608068623</v>
      </c>
      <c r="H165" s="3">
        <v>7.3638677836473905</v>
      </c>
      <c r="I165" s="3">
        <v>0.99115963101264981</v>
      </c>
    </row>
    <row r="166" spans="1:9">
      <c r="A166">
        <v>180</v>
      </c>
      <c r="B166">
        <v>9</v>
      </c>
      <c r="C166">
        <v>3</v>
      </c>
      <c r="D166">
        <v>1</v>
      </c>
      <c r="E166">
        <v>1</v>
      </c>
      <c r="F166" s="3">
        <v>855.00121802471745</v>
      </c>
      <c r="G166" s="3">
        <v>163.75161447469497</v>
      </c>
      <c r="H166" s="3">
        <v>2.1375030450617936</v>
      </c>
      <c r="I166" s="3">
        <v>0.40937903618673743</v>
      </c>
    </row>
    <row r="167" spans="1:9">
      <c r="A167">
        <v>180</v>
      </c>
      <c r="B167">
        <v>9</v>
      </c>
      <c r="C167">
        <v>3</v>
      </c>
      <c r="D167">
        <v>2</v>
      </c>
      <c r="E167">
        <v>1</v>
      </c>
      <c r="F167" s="3">
        <v>700.0070489960591</v>
      </c>
      <c r="G167" s="3">
        <v>67.650834283500743</v>
      </c>
      <c r="H167" s="3">
        <v>1.7500176224901478</v>
      </c>
      <c r="I167" s="3">
        <v>0.16912708570875185</v>
      </c>
    </row>
    <row r="168" spans="1:9">
      <c r="A168">
        <v>180</v>
      </c>
      <c r="B168">
        <v>9</v>
      </c>
      <c r="C168">
        <v>3</v>
      </c>
      <c r="D168">
        <v>3</v>
      </c>
      <c r="E168">
        <v>1</v>
      </c>
      <c r="F168" s="3">
        <v>733.69452033895232</v>
      </c>
      <c r="G168" s="3">
        <v>93.873460564983247</v>
      </c>
      <c r="H168" s="3">
        <v>1.8342363008473808</v>
      </c>
      <c r="I168" s="3">
        <v>0.23468365141245812</v>
      </c>
    </row>
    <row r="169" spans="1:9">
      <c r="A169">
        <v>180</v>
      </c>
      <c r="B169">
        <v>9</v>
      </c>
      <c r="C169">
        <v>3</v>
      </c>
      <c r="D169">
        <v>1</v>
      </c>
      <c r="E169">
        <v>2</v>
      </c>
      <c r="F169" s="3">
        <v>761.32514332523056</v>
      </c>
      <c r="G169" s="3">
        <v>139.94050127377548</v>
      </c>
      <c r="H169" s="3">
        <v>12.105069778871167</v>
      </c>
      <c r="I169" s="3">
        <v>2.2250539702530299</v>
      </c>
    </row>
    <row r="170" spans="1:9">
      <c r="A170">
        <v>180</v>
      </c>
      <c r="B170">
        <v>9</v>
      </c>
      <c r="C170">
        <v>3</v>
      </c>
      <c r="D170">
        <v>2</v>
      </c>
      <c r="E170">
        <v>2</v>
      </c>
      <c r="F170" s="3">
        <v>1029.2088264892989</v>
      </c>
      <c r="G170" s="3">
        <v>68.139950709611654</v>
      </c>
      <c r="H170" s="3">
        <v>16.364420341179851</v>
      </c>
      <c r="I170" s="3">
        <v>1.0834252162828253</v>
      </c>
    </row>
    <row r="171" spans="1:9">
      <c r="A171">
        <v>180</v>
      </c>
      <c r="B171">
        <v>9</v>
      </c>
      <c r="C171">
        <v>3</v>
      </c>
      <c r="D171">
        <v>3</v>
      </c>
      <c r="E171">
        <v>2</v>
      </c>
      <c r="F171" s="3">
        <v>681.06250174642071</v>
      </c>
      <c r="G171" s="3">
        <v>87.025913937238528</v>
      </c>
      <c r="H171" s="3">
        <v>10.828893777768089</v>
      </c>
      <c r="I171" s="3">
        <v>1.3837120316020928</v>
      </c>
    </row>
    <row r="172" spans="1:9">
      <c r="A172">
        <v>180</v>
      </c>
      <c r="B172">
        <v>9</v>
      </c>
      <c r="C172">
        <v>3</v>
      </c>
      <c r="D172">
        <v>1</v>
      </c>
      <c r="E172">
        <v>3</v>
      </c>
      <c r="F172" s="3">
        <v>100.19444643277882</v>
      </c>
      <c r="G172" s="3">
        <v>50.989244896498171</v>
      </c>
      <c r="H172" s="3">
        <v>3.1761639519190883</v>
      </c>
      <c r="I172" s="3">
        <v>1.6163590632189919</v>
      </c>
    </row>
    <row r="173" spans="1:9">
      <c r="A173">
        <v>180</v>
      </c>
      <c r="B173">
        <v>9</v>
      </c>
      <c r="C173">
        <v>3</v>
      </c>
      <c r="D173">
        <v>2</v>
      </c>
      <c r="E173">
        <v>3</v>
      </c>
      <c r="F173" s="3">
        <v>0</v>
      </c>
      <c r="G173" s="3">
        <v>0</v>
      </c>
      <c r="H173" s="3">
        <v>0</v>
      </c>
      <c r="I173" s="3">
        <v>0</v>
      </c>
    </row>
    <row r="174" spans="1:9">
      <c r="A174">
        <v>180</v>
      </c>
      <c r="B174">
        <v>9</v>
      </c>
      <c r="C174">
        <v>3</v>
      </c>
      <c r="D174">
        <v>3</v>
      </c>
      <c r="E174">
        <v>3</v>
      </c>
      <c r="F174" s="3">
        <v>186.52489268767513</v>
      </c>
      <c r="G174" s="3">
        <v>61.113168005265649</v>
      </c>
      <c r="H174" s="3">
        <v>5.912839098199302</v>
      </c>
      <c r="I174" s="3">
        <v>1.937287425766921</v>
      </c>
    </row>
    <row r="175" spans="1:9">
      <c r="A175">
        <v>180</v>
      </c>
      <c r="B175">
        <v>9</v>
      </c>
      <c r="C175">
        <v>3</v>
      </c>
      <c r="D175">
        <v>1</v>
      </c>
      <c r="E175">
        <v>4</v>
      </c>
      <c r="F175" s="3">
        <v>8.6797843225457161</v>
      </c>
      <c r="G175" s="3">
        <v>28.126419544127987</v>
      </c>
      <c r="H175" s="3">
        <v>0.48693590049481461</v>
      </c>
      <c r="I175" s="3">
        <v>1.5778921364255802</v>
      </c>
    </row>
    <row r="176" spans="1:9">
      <c r="A176">
        <v>180</v>
      </c>
      <c r="B176">
        <v>9</v>
      </c>
      <c r="C176">
        <v>3</v>
      </c>
      <c r="D176">
        <v>2</v>
      </c>
      <c r="E176">
        <v>4</v>
      </c>
      <c r="F176" s="3">
        <v>43.937441552795555</v>
      </c>
      <c r="G176" s="3">
        <v>43.79851098926293</v>
      </c>
      <c r="H176" s="3">
        <v>2.4648904711118305</v>
      </c>
      <c r="I176" s="3">
        <v>2.4570964664976502</v>
      </c>
    </row>
    <row r="177" spans="1:9">
      <c r="A177">
        <v>180</v>
      </c>
      <c r="B177">
        <v>9</v>
      </c>
      <c r="C177">
        <v>3</v>
      </c>
      <c r="D177">
        <v>3</v>
      </c>
      <c r="E177">
        <v>4</v>
      </c>
      <c r="F177" s="3">
        <v>20.801349696486827</v>
      </c>
      <c r="G177" s="3">
        <v>24.275951656335948</v>
      </c>
      <c r="H177" s="3">
        <v>1.1669557179729111</v>
      </c>
      <c r="I177" s="3">
        <v>1.3618808879204467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7"/>
  <sheetViews>
    <sheetView workbookViewId="0"/>
  </sheetViews>
  <sheetFormatPr baseColWidth="10" defaultRowHeight="14" x14ac:dyDescent="0"/>
  <cols>
    <col min="1" max="1" width="17" customWidth="1"/>
    <col min="2" max="2" width="11.5" customWidth="1"/>
    <col min="3" max="3" width="7.6640625" customWidth="1"/>
    <col min="4" max="4" width="8.33203125" customWidth="1"/>
  </cols>
  <sheetData>
    <row r="2" spans="1:6">
      <c r="B2" t="s">
        <v>77</v>
      </c>
      <c r="C2" t="s">
        <v>78</v>
      </c>
    </row>
    <row r="3" spans="1:6">
      <c r="C3" t="s">
        <v>79</v>
      </c>
    </row>
    <row r="4" spans="1:6">
      <c r="C4" t="s">
        <v>80</v>
      </c>
    </row>
    <row r="5" spans="1:6">
      <c r="C5" t="s">
        <v>81</v>
      </c>
      <c r="F5" t="s">
        <v>69</v>
      </c>
    </row>
    <row r="6" spans="1:6">
      <c r="F6" t="s">
        <v>68</v>
      </c>
    </row>
    <row r="7" spans="1:6">
      <c r="A7" t="s">
        <v>104</v>
      </c>
    </row>
    <row r="9" spans="1:6">
      <c r="A9" t="s">
        <v>66</v>
      </c>
      <c r="B9" t="s">
        <v>67</v>
      </c>
      <c r="C9" t="s">
        <v>0</v>
      </c>
      <c r="D9" t="s">
        <v>40</v>
      </c>
      <c r="E9" t="s">
        <v>92</v>
      </c>
    </row>
    <row r="10" spans="1:6">
      <c r="A10">
        <v>0</v>
      </c>
      <c r="B10">
        <v>2</v>
      </c>
      <c r="C10">
        <v>1</v>
      </c>
      <c r="D10" t="s">
        <v>2</v>
      </c>
      <c r="E10">
        <v>15.476904619076221</v>
      </c>
    </row>
    <row r="11" spans="1:6">
      <c r="A11">
        <v>0</v>
      </c>
      <c r="B11">
        <v>2</v>
      </c>
      <c r="C11">
        <v>1</v>
      </c>
      <c r="D11" t="s">
        <v>3</v>
      </c>
      <c r="E11">
        <v>19.565217391304373</v>
      </c>
    </row>
    <row r="12" spans="1:6">
      <c r="A12">
        <v>0</v>
      </c>
      <c r="B12">
        <v>2</v>
      </c>
      <c r="C12">
        <v>1</v>
      </c>
      <c r="D12" t="s">
        <v>4</v>
      </c>
      <c r="E12">
        <v>24.911830714972734</v>
      </c>
    </row>
    <row r="13" spans="1:6">
      <c r="A13">
        <v>0</v>
      </c>
      <c r="B13">
        <v>2</v>
      </c>
      <c r="C13">
        <v>1</v>
      </c>
      <c r="D13" t="s">
        <v>5</v>
      </c>
      <c r="E13">
        <v>27.006949436855965</v>
      </c>
    </row>
    <row r="14" spans="1:6">
      <c r="A14">
        <v>0</v>
      </c>
      <c r="B14">
        <v>3</v>
      </c>
      <c r="C14">
        <v>1</v>
      </c>
      <c r="D14" t="s">
        <v>2</v>
      </c>
      <c r="E14">
        <v>13.385387618516488</v>
      </c>
    </row>
    <row r="15" spans="1:6">
      <c r="A15">
        <v>0</v>
      </c>
      <c r="B15">
        <v>3</v>
      </c>
      <c r="C15">
        <v>1</v>
      </c>
      <c r="D15" t="s">
        <v>3</v>
      </c>
      <c r="E15">
        <v>17.831669044222537</v>
      </c>
    </row>
    <row r="16" spans="1:6">
      <c r="A16">
        <v>0</v>
      </c>
      <c r="B16">
        <v>3</v>
      </c>
      <c r="C16">
        <v>1</v>
      </c>
      <c r="D16" t="s">
        <v>4</v>
      </c>
      <c r="E16">
        <v>24.844215659712823</v>
      </c>
    </row>
    <row r="17" spans="1:5">
      <c r="A17">
        <v>0</v>
      </c>
      <c r="B17">
        <v>3</v>
      </c>
      <c r="C17">
        <v>1</v>
      </c>
      <c r="D17" t="s">
        <v>5</v>
      </c>
      <c r="E17">
        <v>26.514795678722422</v>
      </c>
    </row>
    <row r="18" spans="1:5">
      <c r="A18">
        <v>0</v>
      </c>
      <c r="B18">
        <v>2</v>
      </c>
      <c r="C18">
        <v>2</v>
      </c>
      <c r="D18" t="s">
        <v>2</v>
      </c>
      <c r="E18">
        <v>11.351351351351317</v>
      </c>
    </row>
    <row r="19" spans="1:5">
      <c r="A19">
        <v>0</v>
      </c>
      <c r="B19">
        <v>2</v>
      </c>
      <c r="C19">
        <v>2</v>
      </c>
      <c r="D19" t="s">
        <v>3</v>
      </c>
      <c r="E19">
        <v>17.754010695187127</v>
      </c>
    </row>
    <row r="20" spans="1:5">
      <c r="A20">
        <v>0</v>
      </c>
      <c r="B20">
        <v>2</v>
      </c>
      <c r="C20">
        <v>2</v>
      </c>
      <c r="D20" t="s">
        <v>4</v>
      </c>
      <c r="E20">
        <v>23.208852005532499</v>
      </c>
    </row>
    <row r="21" spans="1:5">
      <c r="A21">
        <v>0</v>
      </c>
      <c r="B21">
        <v>2</v>
      </c>
      <c r="C21">
        <v>2</v>
      </c>
      <c r="D21" t="s">
        <v>5</v>
      </c>
      <c r="E21">
        <v>25.507677067855372</v>
      </c>
    </row>
    <row r="22" spans="1:5">
      <c r="A22">
        <v>0</v>
      </c>
      <c r="B22">
        <v>3</v>
      </c>
      <c r="C22">
        <v>2</v>
      </c>
      <c r="D22" t="s">
        <v>2</v>
      </c>
      <c r="E22">
        <v>14.064362336114417</v>
      </c>
    </row>
    <row r="23" spans="1:5">
      <c r="A23">
        <v>0</v>
      </c>
      <c r="B23">
        <v>3</v>
      </c>
      <c r="C23">
        <v>2</v>
      </c>
      <c r="D23" t="s">
        <v>3</v>
      </c>
      <c r="E23">
        <v>17.051509769094146</v>
      </c>
    </row>
    <row r="24" spans="1:5">
      <c r="A24">
        <v>0</v>
      </c>
      <c r="B24">
        <v>3</v>
      </c>
      <c r="C24">
        <v>2</v>
      </c>
      <c r="D24" t="s">
        <v>4</v>
      </c>
      <c r="E24">
        <v>22.7594702802587</v>
      </c>
    </row>
    <row r="25" spans="1:5">
      <c r="A25">
        <v>0</v>
      </c>
      <c r="B25">
        <v>3</v>
      </c>
      <c r="C25">
        <v>2</v>
      </c>
      <c r="D25" t="s">
        <v>5</v>
      </c>
      <c r="E25">
        <v>25.99118942731279</v>
      </c>
    </row>
    <row r="26" spans="1:5">
      <c r="A26">
        <v>0</v>
      </c>
      <c r="B26">
        <v>2</v>
      </c>
      <c r="C26">
        <v>3</v>
      </c>
      <c r="D26" t="s">
        <v>2</v>
      </c>
      <c r="E26">
        <v>14.292755051749625</v>
      </c>
    </row>
    <row r="27" spans="1:5">
      <c r="A27">
        <v>0</v>
      </c>
      <c r="B27">
        <v>2</v>
      </c>
      <c r="C27">
        <v>3</v>
      </c>
      <c r="D27" t="s">
        <v>3</v>
      </c>
      <c r="E27">
        <v>18.683651804670969</v>
      </c>
    </row>
    <row r="28" spans="1:5">
      <c r="A28">
        <v>0</v>
      </c>
      <c r="B28">
        <v>2</v>
      </c>
      <c r="C28">
        <v>3</v>
      </c>
      <c r="D28" t="s">
        <v>4</v>
      </c>
      <c r="E28">
        <v>24.622745675377274</v>
      </c>
    </row>
    <row r="29" spans="1:5">
      <c r="A29">
        <v>0</v>
      </c>
      <c r="B29">
        <v>2</v>
      </c>
      <c r="C29">
        <v>3</v>
      </c>
      <c r="D29" t="s">
        <v>5</v>
      </c>
      <c r="E29">
        <v>27.790973871733968</v>
      </c>
    </row>
    <row r="30" spans="1:5">
      <c r="A30">
        <v>0</v>
      </c>
      <c r="B30">
        <v>3</v>
      </c>
      <c r="C30">
        <v>3</v>
      </c>
      <c r="D30" t="s">
        <v>2</v>
      </c>
      <c r="E30">
        <v>13.099415204678332</v>
      </c>
    </row>
    <row r="31" spans="1:5">
      <c r="A31">
        <v>0</v>
      </c>
      <c r="B31">
        <v>3</v>
      </c>
      <c r="C31">
        <v>3</v>
      </c>
      <c r="D31" t="s">
        <v>3</v>
      </c>
      <c r="E31">
        <v>17.477003942181423</v>
      </c>
    </row>
    <row r="32" spans="1:5">
      <c r="A32">
        <v>0</v>
      </c>
      <c r="B32">
        <v>3</v>
      </c>
      <c r="C32">
        <v>3</v>
      </c>
      <c r="D32" t="s">
        <v>4</v>
      </c>
      <c r="E32">
        <v>23.147008126077299</v>
      </c>
    </row>
    <row r="33" spans="1:5">
      <c r="A33">
        <v>0</v>
      </c>
      <c r="B33">
        <v>3</v>
      </c>
      <c r="C33">
        <v>3</v>
      </c>
      <c r="D33" t="s">
        <v>5</v>
      </c>
      <c r="E33">
        <v>24.052841475573256</v>
      </c>
    </row>
    <row r="34" spans="1:5">
      <c r="A34">
        <v>0.125</v>
      </c>
      <c r="B34">
        <v>2</v>
      </c>
      <c r="C34">
        <v>1</v>
      </c>
      <c r="D34" t="s">
        <v>2</v>
      </c>
      <c r="E34">
        <v>60.592755214050477</v>
      </c>
    </row>
    <row r="35" spans="1:5">
      <c r="A35">
        <v>0.125</v>
      </c>
      <c r="B35">
        <v>2</v>
      </c>
      <c r="C35">
        <v>1</v>
      </c>
      <c r="D35" t="s">
        <v>3</v>
      </c>
      <c r="E35">
        <v>38.313609467455613</v>
      </c>
    </row>
    <row r="36" spans="1:5">
      <c r="A36">
        <v>0.125</v>
      </c>
      <c r="B36">
        <v>2</v>
      </c>
      <c r="C36">
        <v>1</v>
      </c>
      <c r="D36" t="s">
        <v>4</v>
      </c>
      <c r="E36">
        <v>29.075630252100861</v>
      </c>
    </row>
    <row r="37" spans="1:5">
      <c r="A37">
        <v>0.125</v>
      </c>
      <c r="B37">
        <v>2</v>
      </c>
      <c r="C37">
        <v>1</v>
      </c>
      <c r="D37" t="s">
        <v>5</v>
      </c>
      <c r="E37">
        <v>26.989178866963737</v>
      </c>
    </row>
    <row r="38" spans="1:5">
      <c r="A38">
        <v>0.125</v>
      </c>
      <c r="B38">
        <v>3</v>
      </c>
      <c r="C38">
        <v>1</v>
      </c>
      <c r="D38" t="s">
        <v>2</v>
      </c>
      <c r="E38">
        <v>52.42390078917694</v>
      </c>
    </row>
    <row r="39" spans="1:5">
      <c r="A39">
        <v>0.125</v>
      </c>
      <c r="B39">
        <v>3</v>
      </c>
      <c r="C39">
        <v>1</v>
      </c>
      <c r="D39" t="s">
        <v>3</v>
      </c>
      <c r="E39">
        <v>35.849056603773541</v>
      </c>
    </row>
    <row r="40" spans="1:5">
      <c r="A40">
        <v>0.125</v>
      </c>
      <c r="B40">
        <v>3</v>
      </c>
      <c r="C40">
        <v>1</v>
      </c>
      <c r="D40" t="s">
        <v>4</v>
      </c>
      <c r="E40">
        <v>27.232142857142826</v>
      </c>
    </row>
    <row r="41" spans="1:5">
      <c r="A41">
        <v>0.125</v>
      </c>
      <c r="B41">
        <v>3</v>
      </c>
      <c r="C41">
        <v>1</v>
      </c>
      <c r="D41" t="s">
        <v>5</v>
      </c>
      <c r="E41">
        <v>26.480959097320191</v>
      </c>
    </row>
    <row r="42" spans="1:5">
      <c r="A42">
        <v>0.125</v>
      </c>
      <c r="B42">
        <v>2</v>
      </c>
      <c r="C42">
        <v>2</v>
      </c>
      <c r="D42" t="s">
        <v>2</v>
      </c>
      <c r="E42">
        <v>55.126608551266095</v>
      </c>
    </row>
    <row r="43" spans="1:5">
      <c r="A43">
        <v>0.125</v>
      </c>
      <c r="B43">
        <v>2</v>
      </c>
      <c r="C43">
        <v>2</v>
      </c>
      <c r="D43" t="s">
        <v>3</v>
      </c>
      <c r="E43">
        <v>34.857142857142811</v>
      </c>
    </row>
    <row r="44" spans="1:5">
      <c r="A44">
        <v>0.125</v>
      </c>
      <c r="B44">
        <v>2</v>
      </c>
      <c r="C44">
        <v>2</v>
      </c>
      <c r="D44" t="s">
        <v>4</v>
      </c>
      <c r="E44">
        <v>23.035914702581351</v>
      </c>
    </row>
    <row r="45" spans="1:5">
      <c r="A45">
        <v>0.125</v>
      </c>
      <c r="B45">
        <v>2</v>
      </c>
      <c r="C45">
        <v>2</v>
      </c>
      <c r="D45" t="s">
        <v>5</v>
      </c>
      <c r="E45">
        <v>26.700041718815182</v>
      </c>
    </row>
    <row r="46" spans="1:5">
      <c r="A46">
        <v>0.125</v>
      </c>
      <c r="B46">
        <v>3</v>
      </c>
      <c r="C46">
        <v>2</v>
      </c>
      <c r="D46" t="s">
        <v>2</v>
      </c>
      <c r="E46">
        <v>53.425446171560175</v>
      </c>
    </row>
    <row r="47" spans="1:5">
      <c r="A47">
        <v>0.125</v>
      </c>
      <c r="B47">
        <v>3</v>
      </c>
      <c r="C47">
        <v>2</v>
      </c>
      <c r="D47" t="s">
        <v>3</v>
      </c>
      <c r="E47">
        <v>33.609385783298805</v>
      </c>
    </row>
    <row r="48" spans="1:5">
      <c r="A48">
        <v>0.125</v>
      </c>
      <c r="B48">
        <v>3</v>
      </c>
      <c r="C48">
        <v>2</v>
      </c>
      <c r="D48" t="s">
        <v>4</v>
      </c>
      <c r="E48">
        <v>25.297619047619072</v>
      </c>
    </row>
    <row r="49" spans="1:5">
      <c r="A49">
        <v>0.125</v>
      </c>
      <c r="B49">
        <v>3</v>
      </c>
      <c r="C49">
        <v>2</v>
      </c>
      <c r="D49" t="s">
        <v>5</v>
      </c>
      <c r="E49">
        <v>24.669107293720092</v>
      </c>
    </row>
    <row r="50" spans="1:5">
      <c r="A50">
        <v>0.125</v>
      </c>
      <c r="B50">
        <v>2</v>
      </c>
      <c r="C50">
        <v>3</v>
      </c>
      <c r="D50" t="s">
        <v>2</v>
      </c>
      <c r="E50">
        <v>49.818370524130778</v>
      </c>
    </row>
    <row r="51" spans="1:5">
      <c r="A51">
        <v>0.125</v>
      </c>
      <c r="B51">
        <v>2</v>
      </c>
      <c r="C51">
        <v>3</v>
      </c>
      <c r="D51" t="s">
        <v>3</v>
      </c>
      <c r="E51">
        <v>28.870779976717063</v>
      </c>
    </row>
    <row r="52" spans="1:5">
      <c r="A52">
        <v>0.125</v>
      </c>
      <c r="B52">
        <v>2</v>
      </c>
      <c r="C52">
        <v>3</v>
      </c>
      <c r="D52" t="s">
        <v>4</v>
      </c>
      <c r="E52">
        <v>27.054263565891493</v>
      </c>
    </row>
    <row r="53" spans="1:5">
      <c r="A53">
        <v>0.125</v>
      </c>
      <c r="B53">
        <v>2</v>
      </c>
      <c r="C53">
        <v>3</v>
      </c>
      <c r="D53" t="s">
        <v>5</v>
      </c>
      <c r="E53">
        <v>26.510282776349637</v>
      </c>
    </row>
    <row r="54" spans="1:5">
      <c r="A54">
        <v>0.125</v>
      </c>
      <c r="B54">
        <v>3</v>
      </c>
      <c r="C54">
        <v>3</v>
      </c>
      <c r="D54" t="s">
        <v>2</v>
      </c>
      <c r="E54">
        <v>45.800579230450978</v>
      </c>
    </row>
    <row r="55" spans="1:5">
      <c r="A55">
        <v>0.125</v>
      </c>
      <c r="B55">
        <v>3</v>
      </c>
      <c r="C55">
        <v>3</v>
      </c>
      <c r="D55" t="s">
        <v>3</v>
      </c>
      <c r="E55">
        <v>30.434782608695613</v>
      </c>
    </row>
    <row r="56" spans="1:5">
      <c r="A56">
        <v>0.125</v>
      </c>
      <c r="B56">
        <v>3</v>
      </c>
      <c r="C56">
        <v>3</v>
      </c>
      <c r="D56" t="s">
        <v>4</v>
      </c>
      <c r="E56">
        <v>25.804171085189104</v>
      </c>
    </row>
    <row r="57" spans="1:5">
      <c r="A57">
        <v>0.125</v>
      </c>
      <c r="B57">
        <v>3</v>
      </c>
      <c r="C57">
        <v>3</v>
      </c>
      <c r="D57" t="s">
        <v>5</v>
      </c>
      <c r="E57">
        <v>25.038402457757279</v>
      </c>
    </row>
    <row r="58" spans="1:5">
      <c r="A58">
        <v>1</v>
      </c>
      <c r="B58">
        <v>2</v>
      </c>
      <c r="C58">
        <v>1</v>
      </c>
      <c r="D58" t="s">
        <v>2</v>
      </c>
      <c r="E58">
        <v>30.157665213015754</v>
      </c>
    </row>
    <row r="59" spans="1:5">
      <c r="A59">
        <v>1</v>
      </c>
      <c r="B59">
        <v>2</v>
      </c>
      <c r="C59">
        <v>1</v>
      </c>
      <c r="D59" t="s">
        <v>3</v>
      </c>
      <c r="E59">
        <v>28.712427097353068</v>
      </c>
    </row>
    <row r="60" spans="1:5">
      <c r="A60">
        <v>1</v>
      </c>
      <c r="B60">
        <v>2</v>
      </c>
      <c r="C60">
        <v>1</v>
      </c>
      <c r="D60" t="s">
        <v>4</v>
      </c>
      <c r="E60">
        <v>27.284768211920532</v>
      </c>
    </row>
    <row r="61" spans="1:5">
      <c r="A61">
        <v>1</v>
      </c>
      <c r="B61">
        <v>2</v>
      </c>
      <c r="C61">
        <v>1</v>
      </c>
      <c r="D61" t="s">
        <v>5</v>
      </c>
      <c r="E61">
        <v>29.019759783029844</v>
      </c>
    </row>
    <row r="62" spans="1:5">
      <c r="A62">
        <v>1</v>
      </c>
      <c r="B62">
        <v>3</v>
      </c>
      <c r="C62">
        <v>1</v>
      </c>
      <c r="D62" t="s">
        <v>2</v>
      </c>
      <c r="E62">
        <v>23.900000000000006</v>
      </c>
    </row>
    <row r="63" spans="1:5">
      <c r="A63">
        <v>1</v>
      </c>
      <c r="B63">
        <v>3</v>
      </c>
      <c r="C63">
        <v>1</v>
      </c>
      <c r="D63" t="s">
        <v>3</v>
      </c>
      <c r="E63">
        <v>28.173981191222559</v>
      </c>
    </row>
    <row r="64" spans="1:5">
      <c r="A64">
        <v>1</v>
      </c>
      <c r="B64">
        <v>3</v>
      </c>
      <c r="C64">
        <v>1</v>
      </c>
      <c r="D64" t="s">
        <v>4</v>
      </c>
      <c r="E64">
        <v>28.089475614228103</v>
      </c>
    </row>
    <row r="65" spans="1:5">
      <c r="A65">
        <v>1</v>
      </c>
      <c r="B65">
        <v>3</v>
      </c>
      <c r="C65">
        <v>1</v>
      </c>
      <c r="D65" t="s">
        <v>5</v>
      </c>
      <c r="E65">
        <v>27.346416382252542</v>
      </c>
    </row>
    <row r="66" spans="1:5">
      <c r="A66">
        <v>1</v>
      </c>
      <c r="B66">
        <v>2</v>
      </c>
      <c r="C66">
        <v>2</v>
      </c>
      <c r="D66" t="s">
        <v>2</v>
      </c>
      <c r="E66">
        <v>30.200550530869052</v>
      </c>
    </row>
    <row r="67" spans="1:5">
      <c r="A67">
        <v>1</v>
      </c>
      <c r="B67">
        <v>2</v>
      </c>
      <c r="C67">
        <v>2</v>
      </c>
      <c r="D67" t="s">
        <v>3</v>
      </c>
      <c r="E67">
        <v>26.54945054945054</v>
      </c>
    </row>
    <row r="68" spans="1:5">
      <c r="A68">
        <v>1</v>
      </c>
      <c r="B68">
        <v>2</v>
      </c>
      <c r="C68">
        <v>2</v>
      </c>
      <c r="D68" t="s">
        <v>4</v>
      </c>
      <c r="E68">
        <v>27.002348030263491</v>
      </c>
    </row>
    <row r="69" spans="1:5">
      <c r="A69">
        <v>1</v>
      </c>
      <c r="B69">
        <v>2</v>
      </c>
      <c r="C69">
        <v>2</v>
      </c>
      <c r="D69" t="s">
        <v>5</v>
      </c>
      <c r="E69">
        <v>26.429479034307473</v>
      </c>
    </row>
    <row r="70" spans="1:5">
      <c r="A70">
        <v>1</v>
      </c>
      <c r="B70">
        <v>3</v>
      </c>
      <c r="C70">
        <v>2</v>
      </c>
      <c r="D70" t="s">
        <v>2</v>
      </c>
      <c r="E70">
        <v>23.414280536426215</v>
      </c>
    </row>
    <row r="71" spans="1:5">
      <c r="A71">
        <v>1</v>
      </c>
      <c r="B71">
        <v>3</v>
      </c>
      <c r="C71">
        <v>2</v>
      </c>
      <c r="D71" t="s">
        <v>3</v>
      </c>
      <c r="E71">
        <v>27.362637362637354</v>
      </c>
    </row>
    <row r="72" spans="1:5">
      <c r="A72">
        <v>1</v>
      </c>
      <c r="B72">
        <v>3</v>
      </c>
      <c r="C72">
        <v>2</v>
      </c>
      <c r="D72" t="s">
        <v>4</v>
      </c>
      <c r="E72">
        <v>24.222762908894303</v>
      </c>
    </row>
    <row r="73" spans="1:5">
      <c r="A73">
        <v>1</v>
      </c>
      <c r="B73">
        <v>3</v>
      </c>
      <c r="C73">
        <v>2</v>
      </c>
      <c r="D73" t="s">
        <v>5</v>
      </c>
      <c r="E73">
        <v>26.959619952494055</v>
      </c>
    </row>
    <row r="74" spans="1:5">
      <c r="A74">
        <v>1</v>
      </c>
      <c r="B74">
        <v>2</v>
      </c>
      <c r="C74">
        <v>3</v>
      </c>
      <c r="D74" t="s">
        <v>2</v>
      </c>
      <c r="E74">
        <v>36.745138178096191</v>
      </c>
    </row>
    <row r="75" spans="1:5">
      <c r="A75">
        <v>1</v>
      </c>
      <c r="B75">
        <v>2</v>
      </c>
      <c r="C75">
        <v>3</v>
      </c>
      <c r="D75" t="s">
        <v>3</v>
      </c>
      <c r="E75">
        <v>29.156327543424304</v>
      </c>
    </row>
    <row r="76" spans="1:5">
      <c r="A76">
        <v>1</v>
      </c>
      <c r="B76">
        <v>2</v>
      </c>
      <c r="C76">
        <v>3</v>
      </c>
      <c r="D76" t="s">
        <v>4</v>
      </c>
      <c r="E76">
        <v>27.936096718480133</v>
      </c>
    </row>
    <row r="77" spans="1:5">
      <c r="A77">
        <v>1</v>
      </c>
      <c r="B77">
        <v>2</v>
      </c>
      <c r="C77">
        <v>3</v>
      </c>
      <c r="D77" t="s">
        <v>5</v>
      </c>
      <c r="E77">
        <v>28.003432494279199</v>
      </c>
    </row>
    <row r="78" spans="1:5">
      <c r="A78">
        <v>1</v>
      </c>
      <c r="B78">
        <v>3</v>
      </c>
      <c r="C78">
        <v>3</v>
      </c>
      <c r="D78" t="s">
        <v>2</v>
      </c>
      <c r="E78">
        <v>22.866402592726001</v>
      </c>
    </row>
    <row r="79" spans="1:5">
      <c r="A79">
        <v>1</v>
      </c>
      <c r="B79">
        <v>3</v>
      </c>
      <c r="C79">
        <v>3</v>
      </c>
      <c r="D79" t="s">
        <v>3</v>
      </c>
      <c r="E79">
        <v>24.968260685569216</v>
      </c>
    </row>
    <row r="80" spans="1:5">
      <c r="A80">
        <v>1</v>
      </c>
      <c r="B80">
        <v>3</v>
      </c>
      <c r="C80">
        <v>3</v>
      </c>
      <c r="D80" t="s">
        <v>4</v>
      </c>
      <c r="E80">
        <v>24.553385957623615</v>
      </c>
    </row>
    <row r="81" spans="1:5">
      <c r="A81">
        <v>1</v>
      </c>
      <c r="B81">
        <v>3</v>
      </c>
      <c r="C81">
        <v>3</v>
      </c>
      <c r="D81" t="s">
        <v>5</v>
      </c>
      <c r="E81">
        <v>25.716900549115291</v>
      </c>
    </row>
    <row r="82" spans="1:5">
      <c r="A82">
        <v>2</v>
      </c>
      <c r="B82">
        <v>2</v>
      </c>
      <c r="C82">
        <v>1</v>
      </c>
      <c r="D82" t="s">
        <v>2</v>
      </c>
      <c r="E82">
        <v>15.165876777251201</v>
      </c>
    </row>
    <row r="83" spans="1:5">
      <c r="A83">
        <v>2</v>
      </c>
      <c r="B83">
        <v>2</v>
      </c>
      <c r="C83">
        <v>1</v>
      </c>
      <c r="D83" t="s">
        <v>3</v>
      </c>
      <c r="E83">
        <v>23.353937113679109</v>
      </c>
    </row>
    <row r="84" spans="1:5">
      <c r="A84">
        <v>2</v>
      </c>
      <c r="B84">
        <v>2</v>
      </c>
      <c r="C84">
        <v>1</v>
      </c>
      <c r="D84" t="s">
        <v>4</v>
      </c>
      <c r="E84">
        <v>26.810477657935291</v>
      </c>
    </row>
    <row r="85" spans="1:5">
      <c r="A85">
        <v>2</v>
      </c>
      <c r="B85">
        <v>2</v>
      </c>
      <c r="C85">
        <v>1</v>
      </c>
      <c r="D85" t="s">
        <v>5</v>
      </c>
      <c r="E85">
        <v>27.159640635798205</v>
      </c>
    </row>
    <row r="86" spans="1:5">
      <c r="A86">
        <v>2</v>
      </c>
      <c r="B86">
        <v>3</v>
      </c>
      <c r="C86">
        <v>1</v>
      </c>
      <c r="D86" t="s">
        <v>2</v>
      </c>
      <c r="E86">
        <v>13.354531001589843</v>
      </c>
    </row>
    <row r="87" spans="1:5">
      <c r="A87">
        <v>2</v>
      </c>
      <c r="B87">
        <v>3</v>
      </c>
      <c r="C87">
        <v>1</v>
      </c>
      <c r="D87" t="s">
        <v>3</v>
      </c>
      <c r="E87">
        <v>23.762861342479187</v>
      </c>
    </row>
    <row r="88" spans="1:5">
      <c r="A88">
        <v>2</v>
      </c>
      <c r="B88">
        <v>3</v>
      </c>
      <c r="C88">
        <v>1</v>
      </c>
      <c r="D88" t="s">
        <v>4</v>
      </c>
      <c r="E88">
        <v>26.460261729971304</v>
      </c>
    </row>
    <row r="89" spans="1:5">
      <c r="A89">
        <v>2</v>
      </c>
      <c r="B89">
        <v>3</v>
      </c>
      <c r="C89">
        <v>1</v>
      </c>
      <c r="D89" t="s">
        <v>5</v>
      </c>
      <c r="E89">
        <v>27.760109041344876</v>
      </c>
    </row>
    <row r="90" spans="1:5">
      <c r="A90">
        <v>2</v>
      </c>
      <c r="B90">
        <v>2</v>
      </c>
      <c r="C90">
        <v>2</v>
      </c>
      <c r="D90" t="s">
        <v>2</v>
      </c>
      <c r="E90">
        <v>12.172573189522366</v>
      </c>
    </row>
    <row r="91" spans="1:5">
      <c r="A91">
        <v>2</v>
      </c>
      <c r="B91">
        <v>2</v>
      </c>
      <c r="C91">
        <v>2</v>
      </c>
      <c r="D91" t="s">
        <v>3</v>
      </c>
      <c r="E91">
        <v>22.242098986285008</v>
      </c>
    </row>
    <row r="92" spans="1:5">
      <c r="A92">
        <v>2</v>
      </c>
      <c r="B92">
        <v>2</v>
      </c>
      <c r="C92">
        <v>2</v>
      </c>
      <c r="D92" t="s">
        <v>4</v>
      </c>
      <c r="E92">
        <v>24.436263230556808</v>
      </c>
    </row>
    <row r="93" spans="1:5">
      <c r="A93">
        <v>2</v>
      </c>
      <c r="B93">
        <v>2</v>
      </c>
      <c r="C93">
        <v>2</v>
      </c>
      <c r="D93" t="s">
        <v>5</v>
      </c>
      <c r="E93">
        <v>26.378896882494015</v>
      </c>
    </row>
    <row r="94" spans="1:5">
      <c r="A94">
        <v>2</v>
      </c>
      <c r="B94">
        <v>3</v>
      </c>
      <c r="C94">
        <v>2</v>
      </c>
      <c r="D94" t="s">
        <v>2</v>
      </c>
      <c r="E94">
        <v>12.418300653594764</v>
      </c>
    </row>
    <row r="95" spans="1:5">
      <c r="A95">
        <v>2</v>
      </c>
      <c r="B95">
        <v>3</v>
      </c>
      <c r="C95">
        <v>2</v>
      </c>
      <c r="D95" t="s">
        <v>3</v>
      </c>
      <c r="E95">
        <v>22.388059701492558</v>
      </c>
    </row>
    <row r="96" spans="1:5">
      <c r="A96">
        <v>2</v>
      </c>
      <c r="B96">
        <v>3</v>
      </c>
      <c r="C96">
        <v>2</v>
      </c>
      <c r="D96" t="s">
        <v>4</v>
      </c>
      <c r="E96">
        <v>24.021767297227289</v>
      </c>
    </row>
    <row r="97" spans="1:5">
      <c r="A97">
        <v>2</v>
      </c>
      <c r="B97">
        <v>3</v>
      </c>
      <c r="C97">
        <v>2</v>
      </c>
      <c r="D97" t="s">
        <v>5</v>
      </c>
      <c r="E97">
        <v>25.781710914454258</v>
      </c>
    </row>
    <row r="98" spans="1:5">
      <c r="A98">
        <v>2</v>
      </c>
      <c r="B98">
        <v>2</v>
      </c>
      <c r="C98">
        <v>3</v>
      </c>
      <c r="D98" t="s">
        <v>2</v>
      </c>
      <c r="E98">
        <v>21.401334604385099</v>
      </c>
    </row>
    <row r="99" spans="1:5">
      <c r="A99">
        <v>2</v>
      </c>
      <c r="B99">
        <v>2</v>
      </c>
      <c r="C99">
        <v>3</v>
      </c>
      <c r="D99" t="s">
        <v>3</v>
      </c>
      <c r="E99">
        <v>24.431099873577768</v>
      </c>
    </row>
    <row r="100" spans="1:5">
      <c r="A100">
        <v>2</v>
      </c>
      <c r="B100">
        <v>2</v>
      </c>
      <c r="C100">
        <v>3</v>
      </c>
      <c r="D100" t="s">
        <v>4</v>
      </c>
      <c r="E100">
        <v>25.998020455295315</v>
      </c>
    </row>
    <row r="101" spans="1:5">
      <c r="A101">
        <v>2</v>
      </c>
      <c r="B101">
        <v>2</v>
      </c>
      <c r="C101">
        <v>3</v>
      </c>
      <c r="D101" t="s">
        <v>5</v>
      </c>
      <c r="E101">
        <v>27.531567219608824</v>
      </c>
    </row>
    <row r="102" spans="1:5">
      <c r="A102">
        <v>2</v>
      </c>
      <c r="B102">
        <v>3</v>
      </c>
      <c r="C102">
        <v>3</v>
      </c>
      <c r="D102" t="s">
        <v>2</v>
      </c>
      <c r="E102">
        <v>13.03425280387998</v>
      </c>
    </row>
    <row r="103" spans="1:5">
      <c r="A103">
        <v>2</v>
      </c>
      <c r="B103">
        <v>3</v>
      </c>
      <c r="C103">
        <v>3</v>
      </c>
      <c r="D103" t="s">
        <v>3</v>
      </c>
      <c r="E103">
        <v>22.719374456993904</v>
      </c>
    </row>
    <row r="104" spans="1:5">
      <c r="A104">
        <v>2</v>
      </c>
      <c r="B104">
        <v>3</v>
      </c>
      <c r="C104">
        <v>3</v>
      </c>
      <c r="D104" t="s">
        <v>4</v>
      </c>
      <c r="E104">
        <v>24.682984370392209</v>
      </c>
    </row>
    <row r="105" spans="1:5">
      <c r="A105">
        <v>2</v>
      </c>
      <c r="B105">
        <v>3</v>
      </c>
      <c r="C105">
        <v>3</v>
      </c>
      <c r="D105" t="s">
        <v>5</v>
      </c>
      <c r="E105">
        <v>25.580326361755908</v>
      </c>
    </row>
    <row r="106" spans="1:5">
      <c r="A106">
        <v>4</v>
      </c>
      <c r="B106">
        <v>2</v>
      </c>
      <c r="C106">
        <v>1</v>
      </c>
      <c r="D106" t="s">
        <v>2</v>
      </c>
      <c r="E106">
        <v>41.27725856697824</v>
      </c>
    </row>
    <row r="107" spans="1:5">
      <c r="A107">
        <v>4</v>
      </c>
      <c r="B107">
        <v>2</v>
      </c>
      <c r="C107">
        <v>1</v>
      </c>
      <c r="D107" t="s">
        <v>3</v>
      </c>
      <c r="E107">
        <v>37.081459270364824</v>
      </c>
    </row>
    <row r="108" spans="1:5">
      <c r="A108">
        <v>4</v>
      </c>
      <c r="B108">
        <v>2</v>
      </c>
      <c r="C108">
        <v>1</v>
      </c>
      <c r="D108" t="s">
        <v>4</v>
      </c>
      <c r="E108">
        <v>32.189082723691612</v>
      </c>
    </row>
    <row r="109" spans="1:5">
      <c r="A109">
        <v>4</v>
      </c>
      <c r="B109">
        <v>2</v>
      </c>
      <c r="C109">
        <v>1</v>
      </c>
      <c r="D109" t="s">
        <v>5</v>
      </c>
      <c r="E109">
        <v>32.746955345060883</v>
      </c>
    </row>
    <row r="110" spans="1:5">
      <c r="A110">
        <v>4</v>
      </c>
      <c r="B110">
        <v>3</v>
      </c>
      <c r="C110">
        <v>1</v>
      </c>
      <c r="D110" t="s">
        <v>2</v>
      </c>
      <c r="E110">
        <v>40.147601476014728</v>
      </c>
    </row>
    <row r="111" spans="1:5">
      <c r="A111">
        <v>4</v>
      </c>
      <c r="B111">
        <v>3</v>
      </c>
      <c r="C111">
        <v>1</v>
      </c>
      <c r="D111" t="s">
        <v>3</v>
      </c>
      <c r="E111">
        <v>37.31617647058826</v>
      </c>
    </row>
    <row r="112" spans="1:5">
      <c r="A112">
        <v>4</v>
      </c>
      <c r="B112">
        <v>3</v>
      </c>
      <c r="C112">
        <v>1</v>
      </c>
      <c r="D112" t="s">
        <v>4</v>
      </c>
      <c r="E112">
        <v>33.319076133447382</v>
      </c>
    </row>
    <row r="113" spans="1:5">
      <c r="A113">
        <v>4</v>
      </c>
      <c r="B113">
        <v>3</v>
      </c>
      <c r="C113">
        <v>1</v>
      </c>
      <c r="D113" t="s">
        <v>5</v>
      </c>
      <c r="E113">
        <v>32.423398328690809</v>
      </c>
    </row>
    <row r="114" spans="1:5">
      <c r="A114">
        <v>4</v>
      </c>
      <c r="B114">
        <v>2</v>
      </c>
      <c r="C114">
        <v>2</v>
      </c>
      <c r="D114" t="s">
        <v>2</v>
      </c>
      <c r="E114">
        <v>41.321762349799705</v>
      </c>
    </row>
    <row r="115" spans="1:5">
      <c r="A115">
        <v>4</v>
      </c>
      <c r="B115">
        <v>2</v>
      </c>
      <c r="C115">
        <v>2</v>
      </c>
      <c r="D115" t="s">
        <v>3</v>
      </c>
      <c r="E115">
        <v>34.450301204819276</v>
      </c>
    </row>
    <row r="116" spans="1:5">
      <c r="A116">
        <v>4</v>
      </c>
      <c r="B116">
        <v>2</v>
      </c>
      <c r="C116">
        <v>2</v>
      </c>
      <c r="D116" t="s">
        <v>4</v>
      </c>
      <c r="E116">
        <v>32.004689331770237</v>
      </c>
    </row>
    <row r="117" spans="1:5">
      <c r="A117">
        <v>4</v>
      </c>
      <c r="B117">
        <v>2</v>
      </c>
      <c r="C117">
        <v>2</v>
      </c>
      <c r="D117" t="s">
        <v>5</v>
      </c>
      <c r="E117">
        <v>29.781420765027296</v>
      </c>
    </row>
    <row r="118" spans="1:5">
      <c r="A118">
        <v>4</v>
      </c>
      <c r="B118">
        <v>3</v>
      </c>
      <c r="C118">
        <v>2</v>
      </c>
      <c r="D118" t="s">
        <v>2</v>
      </c>
      <c r="E118">
        <v>40.827436037016874</v>
      </c>
    </row>
    <row r="119" spans="1:5">
      <c r="A119">
        <v>4</v>
      </c>
      <c r="B119">
        <v>3</v>
      </c>
      <c r="C119">
        <v>2</v>
      </c>
      <c r="D119" t="s">
        <v>3</v>
      </c>
      <c r="E119">
        <v>33.026467203682401</v>
      </c>
    </row>
    <row r="120" spans="1:5">
      <c r="A120">
        <v>4</v>
      </c>
      <c r="B120">
        <v>3</v>
      </c>
      <c r="C120">
        <v>2</v>
      </c>
      <c r="D120" t="s">
        <v>4</v>
      </c>
      <c r="E120">
        <v>30.954545454545464</v>
      </c>
    </row>
    <row r="121" spans="1:5">
      <c r="A121">
        <v>4</v>
      </c>
      <c r="B121">
        <v>3</v>
      </c>
      <c r="C121">
        <v>2</v>
      </c>
      <c r="D121" t="s">
        <v>5</v>
      </c>
      <c r="E121">
        <v>31.402612152186226</v>
      </c>
    </row>
    <row r="122" spans="1:5">
      <c r="A122">
        <v>4</v>
      </c>
      <c r="B122">
        <v>2</v>
      </c>
      <c r="C122">
        <v>3</v>
      </c>
      <c r="D122" t="s">
        <v>2</v>
      </c>
      <c r="E122">
        <v>45.884955752212377</v>
      </c>
    </row>
    <row r="123" spans="1:5">
      <c r="A123">
        <v>4</v>
      </c>
      <c r="B123">
        <v>2</v>
      </c>
      <c r="C123">
        <v>3</v>
      </c>
      <c r="D123" t="s">
        <v>3</v>
      </c>
      <c r="E123">
        <v>35.109890109890109</v>
      </c>
    </row>
    <row r="124" spans="1:5">
      <c r="A124">
        <v>4</v>
      </c>
      <c r="B124">
        <v>2</v>
      </c>
      <c r="C124">
        <v>3</v>
      </c>
      <c r="D124" t="s">
        <v>4</v>
      </c>
      <c r="E124">
        <v>31.636363636363612</v>
      </c>
    </row>
    <row r="125" spans="1:5">
      <c r="A125">
        <v>4</v>
      </c>
      <c r="B125">
        <v>2</v>
      </c>
      <c r="C125">
        <v>3</v>
      </c>
      <c r="D125" t="s">
        <v>5</v>
      </c>
      <c r="E125">
        <v>30.711757766417634</v>
      </c>
    </row>
    <row r="126" spans="1:5">
      <c r="A126">
        <v>4</v>
      </c>
      <c r="B126">
        <v>3</v>
      </c>
      <c r="C126">
        <v>3</v>
      </c>
      <c r="D126" t="s">
        <v>2</v>
      </c>
      <c r="E126">
        <v>37.388987566607476</v>
      </c>
    </row>
    <row r="127" spans="1:5">
      <c r="A127">
        <v>4</v>
      </c>
      <c r="B127">
        <v>3</v>
      </c>
      <c r="C127">
        <v>3</v>
      </c>
      <c r="D127" t="s">
        <v>3</v>
      </c>
      <c r="E127">
        <v>31.654676258992822</v>
      </c>
    </row>
    <row r="128" spans="1:5">
      <c r="A128">
        <v>4</v>
      </c>
      <c r="B128">
        <v>3</v>
      </c>
      <c r="C128">
        <v>3</v>
      </c>
      <c r="D128" t="s">
        <v>4</v>
      </c>
      <c r="E128">
        <v>28.835774865073194</v>
      </c>
    </row>
    <row r="129" spans="1:5">
      <c r="A129">
        <v>4</v>
      </c>
      <c r="B129">
        <v>3</v>
      </c>
      <c r="C129">
        <v>3</v>
      </c>
      <c r="D129" t="s">
        <v>5</v>
      </c>
      <c r="E129">
        <v>30.000000000000014</v>
      </c>
    </row>
    <row r="130" spans="1:5">
      <c r="A130">
        <v>6</v>
      </c>
      <c r="B130">
        <v>2</v>
      </c>
      <c r="C130">
        <v>1</v>
      </c>
      <c r="D130" t="s">
        <v>2</v>
      </c>
      <c r="E130">
        <v>14.976101964949549</v>
      </c>
    </row>
    <row r="131" spans="1:5">
      <c r="A131">
        <v>6</v>
      </c>
      <c r="B131">
        <v>2</v>
      </c>
      <c r="C131">
        <v>1</v>
      </c>
      <c r="D131" t="s">
        <v>3</v>
      </c>
      <c r="E131">
        <v>24.761904761904773</v>
      </c>
    </row>
    <row r="132" spans="1:5">
      <c r="A132">
        <v>6</v>
      </c>
      <c r="B132">
        <v>2</v>
      </c>
      <c r="C132">
        <v>1</v>
      </c>
      <c r="D132" t="s">
        <v>4</v>
      </c>
      <c r="E132">
        <v>28.281249999999982</v>
      </c>
    </row>
    <row r="133" spans="1:5">
      <c r="A133">
        <v>6</v>
      </c>
      <c r="B133">
        <v>2</v>
      </c>
      <c r="C133">
        <v>1</v>
      </c>
      <c r="D133" t="s">
        <v>5</v>
      </c>
      <c r="E133">
        <v>29.944966008416969</v>
      </c>
    </row>
    <row r="134" spans="1:5">
      <c r="A134">
        <v>6</v>
      </c>
      <c r="B134">
        <v>3</v>
      </c>
      <c r="C134">
        <v>1</v>
      </c>
      <c r="D134" t="s">
        <v>2</v>
      </c>
      <c r="E134">
        <v>18.703808982376341</v>
      </c>
    </row>
    <row r="135" spans="1:5">
      <c r="A135">
        <v>6</v>
      </c>
      <c r="B135">
        <v>3</v>
      </c>
      <c r="C135">
        <v>1</v>
      </c>
      <c r="D135" t="s">
        <v>3</v>
      </c>
      <c r="E135">
        <v>26.422018348623858</v>
      </c>
    </row>
    <row r="136" spans="1:5">
      <c r="A136">
        <v>6</v>
      </c>
      <c r="B136">
        <v>3</v>
      </c>
      <c r="C136">
        <v>1</v>
      </c>
      <c r="D136" t="s">
        <v>4</v>
      </c>
      <c r="E136">
        <v>28.647214854111443</v>
      </c>
    </row>
    <row r="137" spans="1:5">
      <c r="A137">
        <v>6</v>
      </c>
      <c r="B137">
        <v>3</v>
      </c>
      <c r="C137">
        <v>1</v>
      </c>
      <c r="D137" t="s">
        <v>5</v>
      </c>
      <c r="E137">
        <v>26.607142857142829</v>
      </c>
    </row>
    <row r="138" spans="1:5">
      <c r="A138">
        <v>6</v>
      </c>
      <c r="B138">
        <v>2</v>
      </c>
      <c r="C138">
        <v>2</v>
      </c>
      <c r="D138" t="s">
        <v>2</v>
      </c>
      <c r="E138">
        <v>16.271884654994832</v>
      </c>
    </row>
    <row r="139" spans="1:5">
      <c r="A139">
        <v>6</v>
      </c>
      <c r="B139">
        <v>2</v>
      </c>
      <c r="C139">
        <v>2</v>
      </c>
      <c r="D139" t="s">
        <v>3</v>
      </c>
      <c r="E139">
        <v>25.757575757575729</v>
      </c>
    </row>
    <row r="140" spans="1:5">
      <c r="A140">
        <v>6</v>
      </c>
      <c r="B140">
        <v>2</v>
      </c>
      <c r="C140">
        <v>2</v>
      </c>
      <c r="D140" t="s">
        <v>4</v>
      </c>
      <c r="E140">
        <v>26.848874598070744</v>
      </c>
    </row>
    <row r="141" spans="1:5">
      <c r="A141">
        <v>6</v>
      </c>
      <c r="B141">
        <v>2</v>
      </c>
      <c r="C141">
        <v>2</v>
      </c>
      <c r="D141" t="s">
        <v>5</v>
      </c>
      <c r="E141">
        <v>27.793493635077787</v>
      </c>
    </row>
    <row r="142" spans="1:5">
      <c r="A142">
        <v>6</v>
      </c>
      <c r="B142">
        <v>3</v>
      </c>
      <c r="C142">
        <v>2</v>
      </c>
      <c r="D142" t="s">
        <v>2</v>
      </c>
      <c r="E142">
        <v>10.470879801734807</v>
      </c>
    </row>
    <row r="143" spans="1:5">
      <c r="A143">
        <v>6</v>
      </c>
      <c r="B143">
        <v>3</v>
      </c>
      <c r="C143">
        <v>2</v>
      </c>
      <c r="D143" t="s">
        <v>3</v>
      </c>
      <c r="E143">
        <v>12.674187126741849</v>
      </c>
    </row>
    <row r="144" spans="1:5">
      <c r="A144">
        <v>6</v>
      </c>
      <c r="B144">
        <v>3</v>
      </c>
      <c r="C144">
        <v>2</v>
      </c>
      <c r="D144" t="s">
        <v>4</v>
      </c>
      <c r="E144">
        <v>26.767676767676786</v>
      </c>
    </row>
    <row r="145" spans="1:5">
      <c r="A145">
        <v>6</v>
      </c>
      <c r="B145">
        <v>3</v>
      </c>
      <c r="C145">
        <v>2</v>
      </c>
      <c r="D145" t="s">
        <v>5</v>
      </c>
      <c r="E145">
        <v>28.905033731188372</v>
      </c>
    </row>
    <row r="146" spans="1:5">
      <c r="A146">
        <v>6</v>
      </c>
      <c r="B146">
        <v>2</v>
      </c>
      <c r="C146">
        <v>3</v>
      </c>
      <c r="D146" t="s">
        <v>2</v>
      </c>
      <c r="E146">
        <v>17.970858067997831</v>
      </c>
    </row>
    <row r="147" spans="1:5">
      <c r="A147">
        <v>6</v>
      </c>
      <c r="B147">
        <v>2</v>
      </c>
      <c r="C147">
        <v>3</v>
      </c>
      <c r="D147" t="s">
        <v>3</v>
      </c>
      <c r="E147">
        <v>25.488454706927183</v>
      </c>
    </row>
    <row r="148" spans="1:5">
      <c r="A148">
        <v>6</v>
      </c>
      <c r="B148">
        <v>2</v>
      </c>
      <c r="C148">
        <v>3</v>
      </c>
      <c r="D148" t="s">
        <v>4</v>
      </c>
      <c r="E148">
        <v>28.471876555500238</v>
      </c>
    </row>
    <row r="149" spans="1:5">
      <c r="A149">
        <v>6</v>
      </c>
      <c r="B149">
        <v>2</v>
      </c>
      <c r="C149">
        <v>3</v>
      </c>
      <c r="D149" t="s">
        <v>5</v>
      </c>
      <c r="E149">
        <v>31.602879878741959</v>
      </c>
    </row>
    <row r="150" spans="1:5">
      <c r="A150">
        <v>6</v>
      </c>
      <c r="B150">
        <v>3</v>
      </c>
      <c r="C150">
        <v>3</v>
      </c>
      <c r="D150" t="s">
        <v>2</v>
      </c>
      <c r="E150">
        <v>14.573570759137764</v>
      </c>
    </row>
    <row r="151" spans="1:5">
      <c r="A151">
        <v>6</v>
      </c>
      <c r="B151">
        <v>3</v>
      </c>
      <c r="C151">
        <v>3</v>
      </c>
      <c r="D151" t="s">
        <v>3</v>
      </c>
      <c r="E151">
        <v>23.12925170068026</v>
      </c>
    </row>
    <row r="152" spans="1:5">
      <c r="A152">
        <v>6</v>
      </c>
      <c r="B152">
        <v>3</v>
      </c>
      <c r="C152">
        <v>3</v>
      </c>
      <c r="D152" t="s">
        <v>4</v>
      </c>
      <c r="E152">
        <v>26.204819277108424</v>
      </c>
    </row>
    <row r="153" spans="1:5">
      <c r="A153">
        <v>6</v>
      </c>
      <c r="B153">
        <v>3</v>
      </c>
      <c r="C153">
        <v>3</v>
      </c>
      <c r="D153" t="s">
        <v>5</v>
      </c>
      <c r="E153">
        <v>27.757609606255208</v>
      </c>
    </row>
    <row r="154" spans="1:5">
      <c r="A154">
        <v>9</v>
      </c>
      <c r="B154">
        <v>2</v>
      </c>
      <c r="C154">
        <v>1</v>
      </c>
      <c r="D154" t="s">
        <v>2</v>
      </c>
      <c r="E154">
        <v>25.400000000000016</v>
      </c>
    </row>
    <row r="155" spans="1:5">
      <c r="A155">
        <v>9</v>
      </c>
      <c r="B155">
        <v>2</v>
      </c>
      <c r="C155">
        <v>1</v>
      </c>
      <c r="D155" t="s">
        <v>3</v>
      </c>
      <c r="E155">
        <v>31.285231116121793</v>
      </c>
    </row>
    <row r="156" spans="1:5">
      <c r="A156">
        <v>9</v>
      </c>
      <c r="B156">
        <v>2</v>
      </c>
      <c r="C156">
        <v>1</v>
      </c>
      <c r="D156" t="s">
        <v>4</v>
      </c>
      <c r="E156">
        <v>33.833511968560195</v>
      </c>
    </row>
    <row r="157" spans="1:5">
      <c r="A157">
        <v>9</v>
      </c>
      <c r="B157">
        <v>2</v>
      </c>
      <c r="C157">
        <v>1</v>
      </c>
      <c r="D157" t="s">
        <v>5</v>
      </c>
      <c r="E157">
        <v>34.275142953245869</v>
      </c>
    </row>
    <row r="158" spans="1:5">
      <c r="A158">
        <v>9</v>
      </c>
      <c r="B158">
        <v>3</v>
      </c>
      <c r="C158">
        <v>1</v>
      </c>
      <c r="D158" t="s">
        <v>2</v>
      </c>
      <c r="E158">
        <v>29.845769070446039</v>
      </c>
    </row>
    <row r="159" spans="1:5">
      <c r="A159">
        <v>9</v>
      </c>
      <c r="B159">
        <v>3</v>
      </c>
      <c r="C159">
        <v>1</v>
      </c>
      <c r="D159" t="s">
        <v>3</v>
      </c>
      <c r="E159">
        <v>30.543933054393285</v>
      </c>
    </row>
    <row r="160" spans="1:5">
      <c r="A160">
        <v>9</v>
      </c>
      <c r="B160">
        <v>3</v>
      </c>
      <c r="C160">
        <v>1</v>
      </c>
      <c r="D160" t="s">
        <v>4</v>
      </c>
      <c r="E160">
        <v>32.807443365695825</v>
      </c>
    </row>
    <row r="161" spans="1:5">
      <c r="A161">
        <v>9</v>
      </c>
      <c r="B161">
        <v>3</v>
      </c>
      <c r="C161">
        <v>1</v>
      </c>
      <c r="D161" t="s">
        <v>5</v>
      </c>
      <c r="E161">
        <v>34.063260340632596</v>
      </c>
    </row>
    <row r="162" spans="1:5">
      <c r="A162">
        <v>9</v>
      </c>
      <c r="B162">
        <v>2</v>
      </c>
      <c r="C162">
        <v>2</v>
      </c>
      <c r="D162" t="s">
        <v>2</v>
      </c>
      <c r="E162">
        <v>24.413595021541415</v>
      </c>
    </row>
    <row r="163" spans="1:5">
      <c r="A163">
        <v>9</v>
      </c>
      <c r="B163">
        <v>2</v>
      </c>
      <c r="C163">
        <v>2</v>
      </c>
      <c r="D163" t="s">
        <v>3</v>
      </c>
      <c r="E163">
        <v>30.579868708971578</v>
      </c>
    </row>
    <row r="164" spans="1:5">
      <c r="A164">
        <v>9</v>
      </c>
      <c r="B164">
        <v>2</v>
      </c>
      <c r="C164">
        <v>2</v>
      </c>
      <c r="D164" t="s">
        <v>4</v>
      </c>
      <c r="E164">
        <v>33.345669874167307</v>
      </c>
    </row>
    <row r="165" spans="1:5">
      <c r="A165">
        <v>9</v>
      </c>
      <c r="B165">
        <v>2</v>
      </c>
      <c r="C165">
        <v>2</v>
      </c>
      <c r="D165" t="s">
        <v>5</v>
      </c>
      <c r="E165">
        <v>30.471271788250501</v>
      </c>
    </row>
    <row r="166" spans="1:5">
      <c r="A166">
        <v>9</v>
      </c>
      <c r="B166">
        <v>3</v>
      </c>
      <c r="C166">
        <v>2</v>
      </c>
      <c r="D166" t="s">
        <v>2</v>
      </c>
      <c r="E166">
        <v>16.827231856133572</v>
      </c>
    </row>
    <row r="167" spans="1:5">
      <c r="A167">
        <v>9</v>
      </c>
      <c r="B167">
        <v>3</v>
      </c>
      <c r="C167">
        <v>2</v>
      </c>
      <c r="D167" t="s">
        <v>3</v>
      </c>
      <c r="E167">
        <v>27.008250108554083</v>
      </c>
    </row>
    <row r="168" spans="1:5">
      <c r="A168">
        <v>9</v>
      </c>
      <c r="B168">
        <v>3</v>
      </c>
      <c r="C168">
        <v>2</v>
      </c>
      <c r="D168" t="s">
        <v>4</v>
      </c>
      <c r="E168">
        <v>31.382560879811479</v>
      </c>
    </row>
    <row r="169" spans="1:5">
      <c r="A169">
        <v>9</v>
      </c>
      <c r="B169">
        <v>3</v>
      </c>
      <c r="C169">
        <v>2</v>
      </c>
      <c r="D169" t="s">
        <v>5</v>
      </c>
      <c r="E169">
        <v>31.835079418722497</v>
      </c>
    </row>
    <row r="170" spans="1:5">
      <c r="A170">
        <v>9</v>
      </c>
      <c r="B170">
        <v>2</v>
      </c>
      <c r="C170">
        <v>3</v>
      </c>
      <c r="D170" t="s">
        <v>2</v>
      </c>
      <c r="E170">
        <v>23.01028695181375</v>
      </c>
    </row>
    <row r="171" spans="1:5">
      <c r="A171">
        <v>9</v>
      </c>
      <c r="B171">
        <v>2</v>
      </c>
      <c r="C171">
        <v>3</v>
      </c>
      <c r="D171" t="s">
        <v>3</v>
      </c>
      <c r="E171">
        <v>30.612244897959176</v>
      </c>
    </row>
    <row r="172" spans="1:5">
      <c r="A172">
        <v>9</v>
      </c>
      <c r="B172">
        <v>2</v>
      </c>
      <c r="C172">
        <v>3</v>
      </c>
      <c r="D172" t="s">
        <v>4</v>
      </c>
      <c r="E172">
        <v>33.940397350993372</v>
      </c>
    </row>
    <row r="173" spans="1:5">
      <c r="A173">
        <v>9</v>
      </c>
      <c r="B173">
        <v>2</v>
      </c>
      <c r="C173">
        <v>3</v>
      </c>
      <c r="D173" t="s">
        <v>5</v>
      </c>
      <c r="E173">
        <v>35.429375879868623</v>
      </c>
    </row>
    <row r="174" spans="1:5">
      <c r="A174">
        <v>9</v>
      </c>
      <c r="B174">
        <v>3</v>
      </c>
      <c r="C174">
        <v>3</v>
      </c>
      <c r="D174" t="s">
        <v>2</v>
      </c>
      <c r="E174">
        <v>23.688969258589506</v>
      </c>
    </row>
    <row r="175" spans="1:5">
      <c r="A175">
        <v>9</v>
      </c>
      <c r="B175">
        <v>3</v>
      </c>
      <c r="C175">
        <v>3</v>
      </c>
      <c r="D175" t="s">
        <v>3</v>
      </c>
      <c r="E175">
        <v>27.870967741935477</v>
      </c>
    </row>
    <row r="176" spans="1:5">
      <c r="A176">
        <v>9</v>
      </c>
      <c r="B176">
        <v>3</v>
      </c>
      <c r="C176">
        <v>3</v>
      </c>
      <c r="D176" t="s">
        <v>4</v>
      </c>
      <c r="E176">
        <v>33.239674065748801</v>
      </c>
    </row>
    <row r="177" spans="1:5">
      <c r="A177">
        <v>9</v>
      </c>
      <c r="B177">
        <v>3</v>
      </c>
      <c r="C177">
        <v>3</v>
      </c>
      <c r="D177" t="s">
        <v>5</v>
      </c>
      <c r="E177">
        <v>31.292316750073603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Soil properties</vt:lpstr>
      <vt:lpstr>weather variable</vt:lpstr>
      <vt:lpstr>cumul</vt:lpstr>
      <vt:lpstr>flux</vt:lpstr>
      <vt:lpstr>Soil pH</vt:lpstr>
      <vt:lpstr>soil temp</vt:lpstr>
      <vt:lpstr>Soil VFAs</vt:lpstr>
      <vt:lpstr>Soil NH4-NO3</vt:lpstr>
      <vt:lpstr>Soil moisture content</vt:lpstr>
      <vt:lpstr>manure caracteristic</vt:lpstr>
    </vt:vector>
  </TitlesOfParts>
  <Company>AAFC-AAC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AAFCAdmin</dc:creator>
  <cp:lastModifiedBy>Simon Vilms Pedersen</cp:lastModifiedBy>
  <dcterms:created xsi:type="dcterms:W3CDTF">2014-01-23T21:14:38Z</dcterms:created>
  <dcterms:modified xsi:type="dcterms:W3CDTF">2014-12-15T08:26:03Z</dcterms:modified>
</cp:coreProperties>
</file>