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original/"/>
    </mc:Choice>
  </mc:AlternateContent>
  <xr:revisionPtr revIDLastSave="36" documentId="8_{5ECEAAC5-B5E6-43A6-A2AF-343B54468FBF}" xr6:coauthVersionLast="47" xr6:coauthVersionMax="47" xr10:uidLastSave="{9D62B565-8586-44AD-937F-BCDC4410FD64}"/>
  <bookViews>
    <workbookView xWindow="-120" yWindow="-120" windowWidth="29040" windowHeight="17520" xr2:uid="{F301E31A-2036-4310-BE73-1B20D22937B8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4" i="1" l="1"/>
  <c r="A113" i="1"/>
  <c r="D113" i="1"/>
  <c r="E113" i="1"/>
  <c r="F113" i="1"/>
  <c r="G113" i="1"/>
  <c r="H113" i="1"/>
  <c r="H324" i="1"/>
  <c r="G324" i="1"/>
  <c r="F324" i="1"/>
  <c r="E324" i="1"/>
  <c r="D324" i="1"/>
  <c r="A324" i="1"/>
  <c r="H321" i="1"/>
  <c r="G321" i="1"/>
  <c r="F321" i="1"/>
  <c r="E321" i="1"/>
  <c r="D321" i="1"/>
  <c r="A321" i="1"/>
  <c r="H317" i="1"/>
  <c r="G317" i="1"/>
  <c r="F317" i="1"/>
  <c r="E317" i="1"/>
  <c r="D317" i="1"/>
  <c r="A317" i="1"/>
  <c r="H314" i="1"/>
  <c r="G314" i="1"/>
  <c r="F314" i="1"/>
  <c r="E314" i="1"/>
  <c r="D314" i="1"/>
  <c r="A314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G307" i="1"/>
  <c r="F307" i="1"/>
  <c r="E307" i="1"/>
  <c r="D307" i="1"/>
  <c r="H303" i="1"/>
  <c r="G303" i="1"/>
  <c r="F303" i="1"/>
  <c r="E303" i="1"/>
  <c r="D303" i="1"/>
  <c r="A303" i="1"/>
  <c r="H302" i="1"/>
  <c r="G302" i="1"/>
  <c r="F302" i="1"/>
  <c r="E302" i="1"/>
  <c r="D302" i="1"/>
  <c r="A302" i="1"/>
  <c r="H301" i="1"/>
  <c r="G301" i="1"/>
  <c r="F301" i="1"/>
  <c r="E301" i="1"/>
  <c r="D301" i="1"/>
  <c r="A301" i="1"/>
  <c r="H300" i="1"/>
  <c r="G300" i="1"/>
  <c r="F300" i="1"/>
  <c r="E300" i="1"/>
  <c r="D300" i="1"/>
  <c r="A300" i="1"/>
  <c r="H299" i="1"/>
  <c r="G299" i="1"/>
  <c r="F299" i="1"/>
  <c r="E299" i="1"/>
  <c r="D299" i="1"/>
  <c r="A299" i="1"/>
  <c r="H298" i="1"/>
  <c r="G298" i="1"/>
  <c r="F298" i="1"/>
  <c r="E298" i="1"/>
  <c r="D298" i="1"/>
  <c r="A298" i="1"/>
  <c r="H297" i="1"/>
  <c r="G297" i="1"/>
  <c r="F297" i="1"/>
  <c r="E297" i="1"/>
  <c r="D297" i="1"/>
  <c r="A297" i="1"/>
  <c r="H296" i="1"/>
  <c r="G296" i="1"/>
  <c r="F296" i="1"/>
  <c r="E296" i="1"/>
  <c r="D296" i="1"/>
  <c r="A296" i="1"/>
  <c r="H295" i="1"/>
  <c r="G295" i="1"/>
  <c r="F295" i="1"/>
  <c r="E295" i="1"/>
  <c r="D295" i="1"/>
  <c r="A295" i="1"/>
  <c r="H294" i="1"/>
  <c r="G294" i="1"/>
  <c r="F294" i="1"/>
  <c r="E294" i="1"/>
  <c r="D294" i="1"/>
  <c r="A294" i="1"/>
  <c r="H293" i="1"/>
  <c r="G293" i="1"/>
  <c r="F293" i="1"/>
  <c r="E293" i="1"/>
  <c r="D293" i="1"/>
  <c r="A293" i="1"/>
  <c r="H292" i="1"/>
  <c r="G292" i="1"/>
  <c r="F292" i="1"/>
  <c r="E292" i="1"/>
  <c r="D292" i="1"/>
  <c r="A292" i="1"/>
  <c r="H291" i="1"/>
  <c r="G291" i="1"/>
  <c r="F291" i="1"/>
  <c r="E291" i="1"/>
  <c r="D291" i="1"/>
  <c r="A291" i="1"/>
  <c r="H290" i="1"/>
  <c r="G290" i="1"/>
  <c r="F290" i="1"/>
  <c r="E290" i="1"/>
  <c r="D290" i="1"/>
  <c r="A290" i="1"/>
  <c r="H289" i="1"/>
  <c r="G289" i="1"/>
  <c r="F289" i="1"/>
  <c r="E289" i="1"/>
  <c r="D289" i="1"/>
  <c r="H288" i="1"/>
  <c r="G288" i="1"/>
  <c r="F288" i="1"/>
  <c r="E288" i="1"/>
  <c r="D288" i="1"/>
  <c r="A288" i="1"/>
  <c r="H287" i="1"/>
  <c r="G287" i="1"/>
  <c r="F287" i="1"/>
  <c r="E287" i="1"/>
  <c r="D287" i="1"/>
  <c r="A287" i="1"/>
  <c r="H286" i="1"/>
  <c r="G286" i="1"/>
  <c r="F286" i="1"/>
  <c r="E286" i="1"/>
  <c r="D286" i="1"/>
  <c r="H285" i="1"/>
  <c r="G285" i="1"/>
  <c r="F285" i="1"/>
  <c r="E285" i="1"/>
  <c r="D285" i="1"/>
  <c r="A285" i="1"/>
  <c r="H284" i="1"/>
  <c r="G284" i="1"/>
  <c r="F284" i="1"/>
  <c r="E284" i="1"/>
  <c r="D284" i="1"/>
  <c r="A284" i="1"/>
  <c r="H283" i="1"/>
  <c r="G283" i="1"/>
  <c r="F283" i="1"/>
  <c r="E283" i="1"/>
  <c r="D283" i="1"/>
  <c r="H282" i="1"/>
  <c r="G282" i="1"/>
  <c r="F282" i="1"/>
  <c r="E282" i="1"/>
  <c r="D282" i="1"/>
  <c r="A282" i="1"/>
  <c r="H281" i="1"/>
  <c r="G281" i="1"/>
  <c r="F281" i="1"/>
  <c r="E281" i="1"/>
  <c r="D281" i="1"/>
  <c r="A281" i="1"/>
  <c r="H280" i="1"/>
  <c r="G280" i="1"/>
  <c r="F280" i="1"/>
  <c r="E280" i="1"/>
  <c r="D280" i="1"/>
  <c r="H279" i="1"/>
  <c r="G279" i="1"/>
  <c r="F279" i="1"/>
  <c r="E279" i="1"/>
  <c r="D279" i="1"/>
  <c r="A279" i="1"/>
  <c r="H278" i="1"/>
  <c r="G278" i="1"/>
  <c r="F278" i="1"/>
  <c r="E278" i="1"/>
  <c r="D278" i="1"/>
  <c r="A278" i="1"/>
  <c r="H277" i="1"/>
  <c r="G277" i="1"/>
  <c r="F277" i="1"/>
  <c r="E277" i="1"/>
  <c r="D277" i="1"/>
  <c r="H276" i="1"/>
  <c r="G276" i="1"/>
  <c r="F276" i="1"/>
  <c r="E276" i="1"/>
  <c r="D276" i="1"/>
  <c r="A276" i="1"/>
  <c r="H275" i="1"/>
  <c r="G275" i="1"/>
  <c r="F275" i="1"/>
  <c r="E275" i="1"/>
  <c r="D275" i="1"/>
  <c r="A275" i="1"/>
  <c r="H274" i="1"/>
  <c r="G274" i="1"/>
  <c r="F274" i="1"/>
  <c r="E274" i="1"/>
  <c r="D274" i="1"/>
  <c r="H273" i="1"/>
  <c r="G273" i="1"/>
  <c r="F273" i="1"/>
  <c r="E273" i="1"/>
  <c r="D273" i="1"/>
  <c r="A273" i="1"/>
  <c r="H272" i="1"/>
  <c r="G272" i="1"/>
  <c r="F272" i="1"/>
  <c r="E272" i="1"/>
  <c r="D272" i="1"/>
  <c r="H271" i="1"/>
  <c r="G271" i="1"/>
  <c r="F271" i="1"/>
  <c r="E271" i="1"/>
  <c r="D271" i="1"/>
  <c r="A271" i="1"/>
  <c r="H270" i="1"/>
  <c r="G270" i="1"/>
  <c r="F270" i="1"/>
  <c r="E270" i="1"/>
  <c r="D270" i="1"/>
  <c r="A270" i="1"/>
  <c r="H266" i="1"/>
  <c r="G266" i="1"/>
  <c r="F266" i="1"/>
  <c r="E266" i="1"/>
  <c r="D266" i="1"/>
  <c r="A266" i="1"/>
  <c r="H265" i="1"/>
  <c r="G265" i="1"/>
  <c r="F265" i="1"/>
  <c r="E265" i="1"/>
  <c r="D265" i="1"/>
  <c r="A265" i="1"/>
  <c r="H264" i="1"/>
  <c r="G264" i="1"/>
  <c r="F264" i="1"/>
  <c r="E264" i="1"/>
  <c r="D264" i="1"/>
  <c r="A264" i="1"/>
  <c r="H263" i="1"/>
  <c r="G263" i="1"/>
  <c r="F263" i="1"/>
  <c r="E263" i="1"/>
  <c r="D263" i="1"/>
  <c r="A263" i="1"/>
  <c r="H259" i="1"/>
  <c r="G259" i="1"/>
  <c r="F259" i="1"/>
  <c r="E259" i="1"/>
  <c r="D259" i="1"/>
  <c r="H258" i="1"/>
  <c r="G258" i="1"/>
  <c r="F258" i="1"/>
  <c r="E258" i="1"/>
  <c r="D258" i="1"/>
  <c r="A258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H245" i="1"/>
  <c r="G245" i="1"/>
  <c r="F245" i="1"/>
  <c r="E245" i="1"/>
  <c r="D245" i="1"/>
  <c r="H244" i="1"/>
  <c r="G244" i="1"/>
  <c r="F244" i="1"/>
  <c r="E244" i="1"/>
  <c r="D244" i="1"/>
  <c r="A244" i="1"/>
  <c r="H243" i="1"/>
  <c r="G243" i="1"/>
  <c r="F243" i="1"/>
  <c r="E243" i="1"/>
  <c r="D243" i="1"/>
  <c r="A243" i="1"/>
  <c r="H239" i="1"/>
  <c r="G239" i="1"/>
  <c r="F239" i="1"/>
  <c r="E239" i="1"/>
  <c r="D239" i="1"/>
  <c r="A239" i="1"/>
  <c r="H238" i="1"/>
  <c r="G238" i="1"/>
  <c r="F238" i="1"/>
  <c r="E238" i="1"/>
  <c r="D238" i="1"/>
  <c r="A238" i="1"/>
  <c r="H237" i="1"/>
  <c r="G237" i="1"/>
  <c r="F237" i="1"/>
  <c r="E237" i="1"/>
  <c r="D237" i="1"/>
  <c r="A237" i="1"/>
  <c r="H236" i="1"/>
  <c r="G236" i="1"/>
  <c r="F236" i="1"/>
  <c r="E236" i="1"/>
  <c r="D236" i="1"/>
  <c r="A236" i="1"/>
  <c r="H235" i="1"/>
  <c r="G235" i="1"/>
  <c r="F235" i="1"/>
  <c r="E235" i="1"/>
  <c r="D235" i="1"/>
  <c r="H234" i="1"/>
  <c r="G234" i="1"/>
  <c r="F234" i="1"/>
  <c r="E234" i="1"/>
  <c r="D234" i="1"/>
  <c r="A234" i="1"/>
  <c r="H233" i="1"/>
  <c r="G233" i="1"/>
  <c r="F233" i="1"/>
  <c r="E233" i="1"/>
  <c r="D233" i="1"/>
  <c r="A233" i="1"/>
  <c r="H232" i="1"/>
  <c r="G232" i="1"/>
  <c r="F232" i="1"/>
  <c r="E232" i="1"/>
  <c r="D232" i="1"/>
  <c r="A232" i="1"/>
  <c r="H231" i="1"/>
  <c r="G231" i="1"/>
  <c r="F231" i="1"/>
  <c r="E231" i="1"/>
  <c r="D231" i="1"/>
  <c r="A231" i="1"/>
  <c r="H230" i="1"/>
  <c r="G230" i="1"/>
  <c r="F230" i="1"/>
  <c r="E230" i="1"/>
  <c r="D230" i="1"/>
  <c r="A230" i="1"/>
  <c r="H229" i="1"/>
  <c r="G229" i="1"/>
  <c r="F229" i="1"/>
  <c r="E229" i="1"/>
  <c r="D229" i="1"/>
  <c r="A229" i="1"/>
  <c r="H228" i="1"/>
  <c r="G228" i="1"/>
  <c r="F228" i="1"/>
  <c r="E228" i="1"/>
  <c r="D228" i="1"/>
  <c r="A228" i="1"/>
  <c r="H227" i="1"/>
  <c r="G227" i="1"/>
  <c r="F227" i="1"/>
  <c r="E227" i="1"/>
  <c r="D227" i="1"/>
  <c r="H226" i="1"/>
  <c r="G226" i="1"/>
  <c r="F226" i="1"/>
  <c r="E226" i="1"/>
  <c r="D226" i="1"/>
  <c r="A226" i="1"/>
  <c r="H222" i="1"/>
  <c r="G222" i="1"/>
  <c r="F222" i="1"/>
  <c r="E222" i="1"/>
  <c r="D222" i="1"/>
  <c r="A222" i="1"/>
  <c r="H221" i="1"/>
  <c r="G221" i="1"/>
  <c r="F221" i="1"/>
  <c r="E221" i="1"/>
  <c r="D221" i="1"/>
  <c r="A221" i="1"/>
  <c r="H220" i="1"/>
  <c r="G220" i="1"/>
  <c r="F220" i="1"/>
  <c r="E220" i="1"/>
  <c r="D220" i="1"/>
  <c r="A220" i="1"/>
  <c r="H219" i="1"/>
  <c r="G219" i="1"/>
  <c r="F219" i="1"/>
  <c r="E219" i="1"/>
  <c r="D219" i="1"/>
  <c r="A219" i="1"/>
  <c r="H218" i="1"/>
  <c r="G218" i="1"/>
  <c r="F218" i="1"/>
  <c r="E218" i="1"/>
  <c r="D218" i="1"/>
  <c r="H217" i="1"/>
  <c r="G217" i="1"/>
  <c r="F217" i="1"/>
  <c r="E217" i="1"/>
  <c r="D217" i="1"/>
  <c r="A217" i="1"/>
  <c r="H216" i="1"/>
  <c r="G216" i="1"/>
  <c r="F216" i="1"/>
  <c r="E216" i="1"/>
  <c r="D216" i="1"/>
  <c r="A216" i="1"/>
  <c r="H215" i="1"/>
  <c r="G215" i="1"/>
  <c r="F215" i="1"/>
  <c r="E215" i="1"/>
  <c r="D215" i="1"/>
  <c r="A215" i="1"/>
  <c r="H214" i="1"/>
  <c r="G214" i="1"/>
  <c r="F214" i="1"/>
  <c r="E214" i="1"/>
  <c r="D214" i="1"/>
  <c r="A214" i="1"/>
  <c r="H213" i="1"/>
  <c r="G213" i="1"/>
  <c r="F213" i="1"/>
  <c r="E213" i="1"/>
  <c r="D213" i="1"/>
  <c r="A213" i="1"/>
  <c r="H212" i="1"/>
  <c r="G212" i="1"/>
  <c r="F212" i="1"/>
  <c r="E212" i="1"/>
  <c r="D212" i="1"/>
  <c r="A212" i="1"/>
  <c r="H211" i="1"/>
  <c r="G211" i="1"/>
  <c r="F211" i="1"/>
  <c r="E211" i="1"/>
  <c r="D211" i="1"/>
  <c r="A211" i="1"/>
  <c r="H210" i="1"/>
  <c r="G210" i="1"/>
  <c r="F210" i="1"/>
  <c r="E210" i="1"/>
  <c r="D210" i="1"/>
  <c r="H209" i="1"/>
  <c r="G209" i="1"/>
  <c r="F209" i="1"/>
  <c r="E209" i="1"/>
  <c r="D209" i="1"/>
  <c r="A209" i="1"/>
  <c r="H205" i="1"/>
  <c r="G205" i="1"/>
  <c r="F205" i="1"/>
  <c r="E205" i="1"/>
  <c r="D205" i="1"/>
  <c r="A205" i="1"/>
  <c r="H204" i="1"/>
  <c r="G204" i="1"/>
  <c r="F204" i="1"/>
  <c r="E204" i="1"/>
  <c r="D204" i="1"/>
  <c r="A204" i="1"/>
  <c r="H203" i="1"/>
  <c r="G203" i="1"/>
  <c r="F203" i="1"/>
  <c r="E203" i="1"/>
  <c r="D203" i="1"/>
  <c r="A203" i="1"/>
  <c r="H202" i="1"/>
  <c r="G202" i="1"/>
  <c r="F202" i="1"/>
  <c r="E202" i="1"/>
  <c r="D202" i="1"/>
  <c r="A202" i="1"/>
  <c r="H201" i="1"/>
  <c r="G201" i="1"/>
  <c r="F201" i="1"/>
  <c r="E201" i="1"/>
  <c r="D201" i="1"/>
  <c r="H200" i="1"/>
  <c r="G200" i="1"/>
  <c r="F200" i="1"/>
  <c r="E200" i="1"/>
  <c r="D200" i="1"/>
  <c r="A200" i="1"/>
  <c r="H199" i="1"/>
  <c r="G199" i="1"/>
  <c r="F199" i="1"/>
  <c r="E199" i="1"/>
  <c r="D199" i="1"/>
  <c r="A199" i="1"/>
  <c r="H198" i="1"/>
  <c r="G198" i="1"/>
  <c r="F198" i="1"/>
  <c r="E198" i="1"/>
  <c r="D198" i="1"/>
  <c r="A198" i="1"/>
  <c r="H197" i="1"/>
  <c r="G197" i="1"/>
  <c r="F197" i="1"/>
  <c r="E197" i="1"/>
  <c r="D197" i="1"/>
  <c r="A197" i="1"/>
  <c r="H196" i="1"/>
  <c r="G196" i="1"/>
  <c r="F196" i="1"/>
  <c r="E196" i="1"/>
  <c r="D196" i="1"/>
  <c r="A196" i="1"/>
  <c r="H195" i="1"/>
  <c r="G195" i="1"/>
  <c r="F195" i="1"/>
  <c r="E195" i="1"/>
  <c r="D195" i="1"/>
  <c r="A195" i="1"/>
  <c r="H194" i="1"/>
  <c r="G194" i="1"/>
  <c r="F194" i="1"/>
  <c r="E194" i="1"/>
  <c r="D194" i="1"/>
  <c r="A194" i="1"/>
  <c r="H193" i="1"/>
  <c r="G193" i="1"/>
  <c r="F193" i="1"/>
  <c r="E193" i="1"/>
  <c r="D193" i="1"/>
  <c r="H192" i="1"/>
  <c r="G192" i="1"/>
  <c r="F192" i="1"/>
  <c r="E192" i="1"/>
  <c r="D192" i="1"/>
  <c r="A192" i="1"/>
  <c r="H188" i="1"/>
  <c r="G188" i="1"/>
  <c r="F188" i="1"/>
  <c r="E188" i="1"/>
  <c r="D188" i="1"/>
  <c r="A188" i="1"/>
  <c r="H187" i="1"/>
  <c r="G187" i="1"/>
  <c r="F187" i="1"/>
  <c r="E187" i="1"/>
  <c r="D187" i="1"/>
  <c r="A187" i="1"/>
  <c r="H186" i="1"/>
  <c r="G186" i="1"/>
  <c r="F186" i="1"/>
  <c r="E186" i="1"/>
  <c r="D186" i="1"/>
  <c r="A186" i="1"/>
  <c r="H185" i="1"/>
  <c r="G185" i="1"/>
  <c r="F185" i="1"/>
  <c r="E185" i="1"/>
  <c r="D185" i="1"/>
  <c r="A185" i="1"/>
  <c r="H184" i="1"/>
  <c r="G184" i="1"/>
  <c r="F184" i="1"/>
  <c r="E184" i="1"/>
  <c r="D184" i="1"/>
  <c r="A184" i="1"/>
  <c r="H183" i="1"/>
  <c r="G183" i="1"/>
  <c r="F183" i="1"/>
  <c r="E183" i="1"/>
  <c r="D183" i="1"/>
  <c r="H182" i="1"/>
  <c r="G182" i="1"/>
  <c r="F182" i="1"/>
  <c r="E182" i="1"/>
  <c r="D182" i="1"/>
  <c r="A182" i="1"/>
  <c r="H181" i="1"/>
  <c r="G181" i="1"/>
  <c r="F181" i="1"/>
  <c r="E181" i="1"/>
  <c r="D181" i="1"/>
  <c r="A181" i="1"/>
  <c r="H180" i="1"/>
  <c r="G180" i="1"/>
  <c r="F180" i="1"/>
  <c r="E180" i="1"/>
  <c r="D180" i="1"/>
  <c r="A180" i="1"/>
  <c r="H179" i="1"/>
  <c r="G179" i="1"/>
  <c r="F179" i="1"/>
  <c r="E179" i="1"/>
  <c r="D179" i="1"/>
  <c r="A179" i="1"/>
  <c r="H178" i="1"/>
  <c r="G178" i="1"/>
  <c r="F178" i="1"/>
  <c r="E178" i="1"/>
  <c r="D178" i="1"/>
  <c r="A178" i="1"/>
  <c r="H177" i="1"/>
  <c r="G177" i="1"/>
  <c r="F177" i="1"/>
  <c r="E177" i="1"/>
  <c r="D177" i="1"/>
  <c r="A177" i="1"/>
  <c r="H176" i="1"/>
  <c r="G176" i="1"/>
  <c r="F176" i="1"/>
  <c r="E176" i="1"/>
  <c r="D176" i="1"/>
  <c r="A176" i="1"/>
  <c r="H175" i="1"/>
  <c r="G175" i="1"/>
  <c r="F175" i="1"/>
  <c r="E175" i="1"/>
  <c r="D175" i="1"/>
  <c r="A175" i="1"/>
  <c r="H174" i="1"/>
  <c r="G174" i="1"/>
  <c r="F174" i="1"/>
  <c r="E174" i="1"/>
  <c r="D174" i="1"/>
  <c r="H173" i="1"/>
  <c r="G173" i="1"/>
  <c r="F173" i="1"/>
  <c r="E173" i="1"/>
  <c r="D173" i="1"/>
  <c r="A173" i="1"/>
  <c r="H169" i="1"/>
  <c r="G169" i="1"/>
  <c r="F169" i="1"/>
  <c r="E169" i="1"/>
  <c r="D169" i="1"/>
  <c r="A169" i="1"/>
  <c r="H168" i="1"/>
  <c r="G168" i="1"/>
  <c r="F168" i="1"/>
  <c r="E168" i="1"/>
  <c r="D168" i="1"/>
  <c r="A168" i="1"/>
  <c r="H167" i="1"/>
  <c r="G167" i="1"/>
  <c r="F167" i="1"/>
  <c r="E167" i="1"/>
  <c r="D167" i="1"/>
  <c r="A167" i="1"/>
  <c r="H166" i="1"/>
  <c r="G166" i="1"/>
  <c r="F166" i="1"/>
  <c r="E166" i="1"/>
  <c r="D166" i="1"/>
  <c r="A166" i="1"/>
  <c r="H165" i="1"/>
  <c r="G165" i="1"/>
  <c r="F165" i="1"/>
  <c r="E165" i="1"/>
  <c r="D165" i="1"/>
  <c r="A165" i="1"/>
  <c r="H164" i="1"/>
  <c r="G164" i="1"/>
  <c r="F164" i="1"/>
  <c r="E164" i="1"/>
  <c r="D164" i="1"/>
  <c r="H163" i="1"/>
  <c r="G163" i="1"/>
  <c r="F163" i="1"/>
  <c r="E163" i="1"/>
  <c r="D163" i="1"/>
  <c r="A163" i="1"/>
  <c r="H162" i="1"/>
  <c r="G162" i="1"/>
  <c r="F162" i="1"/>
  <c r="E162" i="1"/>
  <c r="D162" i="1"/>
  <c r="A162" i="1"/>
  <c r="H161" i="1"/>
  <c r="G161" i="1"/>
  <c r="F161" i="1"/>
  <c r="E161" i="1"/>
  <c r="D161" i="1"/>
  <c r="A161" i="1"/>
  <c r="H160" i="1"/>
  <c r="G160" i="1"/>
  <c r="F160" i="1"/>
  <c r="E160" i="1"/>
  <c r="D160" i="1"/>
  <c r="A160" i="1"/>
  <c r="H159" i="1"/>
  <c r="G159" i="1"/>
  <c r="F159" i="1"/>
  <c r="E159" i="1"/>
  <c r="D159" i="1"/>
  <c r="A159" i="1"/>
  <c r="H158" i="1"/>
  <c r="G158" i="1"/>
  <c r="F158" i="1"/>
  <c r="E158" i="1"/>
  <c r="D158" i="1"/>
  <c r="A158" i="1"/>
  <c r="H157" i="1"/>
  <c r="G157" i="1"/>
  <c r="F157" i="1"/>
  <c r="E157" i="1"/>
  <c r="D157" i="1"/>
  <c r="A157" i="1"/>
  <c r="H156" i="1"/>
  <c r="G156" i="1"/>
  <c r="F156" i="1"/>
  <c r="E156" i="1"/>
  <c r="D156" i="1"/>
  <c r="A156" i="1"/>
  <c r="H155" i="1"/>
  <c r="G155" i="1"/>
  <c r="F155" i="1"/>
  <c r="E155" i="1"/>
  <c r="D155" i="1"/>
  <c r="H154" i="1"/>
  <c r="G154" i="1"/>
  <c r="F154" i="1"/>
  <c r="E154" i="1"/>
  <c r="D154" i="1"/>
  <c r="A154" i="1"/>
  <c r="H150" i="1"/>
  <c r="G150" i="1"/>
  <c r="F150" i="1"/>
  <c r="E150" i="1"/>
  <c r="D150" i="1"/>
  <c r="A150" i="1"/>
  <c r="H149" i="1"/>
  <c r="G149" i="1"/>
  <c r="F149" i="1"/>
  <c r="E149" i="1"/>
  <c r="D149" i="1"/>
  <c r="A149" i="1"/>
  <c r="H145" i="1"/>
  <c r="G145" i="1"/>
  <c r="F145" i="1"/>
  <c r="E145" i="1"/>
  <c r="D145" i="1"/>
  <c r="A145" i="1"/>
  <c r="H144" i="1"/>
  <c r="G144" i="1"/>
  <c r="F144" i="1"/>
  <c r="E144" i="1"/>
  <c r="D144" i="1"/>
  <c r="A144" i="1"/>
  <c r="H140" i="1"/>
  <c r="G140" i="1"/>
  <c r="F140" i="1"/>
  <c r="E140" i="1"/>
  <c r="D140" i="1"/>
  <c r="A140" i="1"/>
  <c r="H139" i="1"/>
  <c r="G139" i="1"/>
  <c r="F139" i="1"/>
  <c r="E139" i="1"/>
  <c r="D139" i="1"/>
  <c r="A139" i="1"/>
  <c r="H138" i="1"/>
  <c r="G138" i="1"/>
  <c r="F138" i="1"/>
  <c r="E138" i="1"/>
  <c r="D138" i="1"/>
  <c r="A138" i="1"/>
  <c r="H137" i="1"/>
  <c r="G137" i="1"/>
  <c r="F137" i="1"/>
  <c r="E137" i="1"/>
  <c r="D137" i="1"/>
  <c r="A137" i="1"/>
  <c r="H136" i="1"/>
  <c r="G136" i="1"/>
  <c r="F136" i="1"/>
  <c r="E136" i="1"/>
  <c r="D136" i="1"/>
  <c r="A136" i="1"/>
  <c r="H135" i="1"/>
  <c r="G135" i="1"/>
  <c r="F135" i="1"/>
  <c r="E135" i="1"/>
  <c r="D135" i="1"/>
  <c r="H134" i="1"/>
  <c r="G134" i="1"/>
  <c r="F134" i="1"/>
  <c r="E134" i="1"/>
  <c r="D134" i="1"/>
  <c r="A134" i="1"/>
  <c r="H133" i="1"/>
  <c r="G133" i="1"/>
  <c r="F133" i="1"/>
  <c r="E133" i="1"/>
  <c r="D133" i="1"/>
  <c r="A133" i="1"/>
  <c r="H132" i="1"/>
  <c r="G132" i="1"/>
  <c r="F132" i="1"/>
  <c r="E132" i="1"/>
  <c r="D132" i="1"/>
  <c r="A132" i="1"/>
  <c r="H131" i="1"/>
  <c r="G131" i="1"/>
  <c r="F131" i="1"/>
  <c r="E131" i="1"/>
  <c r="D131" i="1"/>
  <c r="A131" i="1"/>
  <c r="H130" i="1"/>
  <c r="G130" i="1"/>
  <c r="F130" i="1"/>
  <c r="E130" i="1"/>
  <c r="D130" i="1"/>
  <c r="A130" i="1"/>
  <c r="H129" i="1"/>
  <c r="G129" i="1"/>
  <c r="F129" i="1"/>
  <c r="E129" i="1"/>
  <c r="D129" i="1"/>
  <c r="A129" i="1"/>
  <c r="H128" i="1"/>
  <c r="G128" i="1"/>
  <c r="F128" i="1"/>
  <c r="E128" i="1"/>
  <c r="D128" i="1"/>
  <c r="A128" i="1"/>
  <c r="H127" i="1"/>
  <c r="G127" i="1"/>
  <c r="F127" i="1"/>
  <c r="E127" i="1"/>
  <c r="D127" i="1"/>
  <c r="A127" i="1"/>
  <c r="H126" i="1"/>
  <c r="G126" i="1"/>
  <c r="F126" i="1"/>
  <c r="E126" i="1"/>
  <c r="D126" i="1"/>
  <c r="H125" i="1"/>
  <c r="G125" i="1"/>
  <c r="F125" i="1"/>
  <c r="E125" i="1"/>
  <c r="D125" i="1"/>
  <c r="A125" i="1"/>
  <c r="H121" i="1"/>
  <c r="G121" i="1"/>
  <c r="F121" i="1"/>
  <c r="E121" i="1"/>
  <c r="D121" i="1"/>
  <c r="A121" i="1"/>
  <c r="H120" i="1"/>
  <c r="G120" i="1"/>
  <c r="F120" i="1"/>
  <c r="E120" i="1"/>
  <c r="D120" i="1"/>
  <c r="A120" i="1"/>
  <c r="H119" i="1"/>
  <c r="G119" i="1"/>
  <c r="F119" i="1"/>
  <c r="E119" i="1"/>
  <c r="D119" i="1"/>
  <c r="A119" i="1"/>
  <c r="H118" i="1"/>
  <c r="G118" i="1"/>
  <c r="F118" i="1"/>
  <c r="E118" i="1"/>
  <c r="D118" i="1"/>
  <c r="A118" i="1"/>
  <c r="H117" i="1"/>
  <c r="G117" i="1"/>
  <c r="F117" i="1"/>
  <c r="E117" i="1"/>
  <c r="D117" i="1"/>
  <c r="A117" i="1"/>
  <c r="H116" i="1"/>
  <c r="G116" i="1"/>
  <c r="F116" i="1"/>
  <c r="E116" i="1"/>
  <c r="D116" i="1"/>
  <c r="H115" i="1"/>
  <c r="G115" i="1"/>
  <c r="F115" i="1"/>
  <c r="E115" i="1"/>
  <c r="D115" i="1"/>
  <c r="A115" i="1"/>
  <c r="H114" i="1"/>
  <c r="G114" i="1"/>
  <c r="F114" i="1"/>
  <c r="E114" i="1"/>
  <c r="D114" i="1"/>
  <c r="A114" i="1"/>
  <c r="H112" i="1"/>
  <c r="G112" i="1"/>
  <c r="F112" i="1"/>
  <c r="E112" i="1"/>
  <c r="D112" i="1"/>
  <c r="A112" i="1"/>
  <c r="H111" i="1"/>
  <c r="G111" i="1"/>
  <c r="F111" i="1"/>
  <c r="E111" i="1"/>
  <c r="D111" i="1"/>
  <c r="A111" i="1"/>
  <c r="H110" i="1"/>
  <c r="G110" i="1"/>
  <c r="F110" i="1"/>
  <c r="E110" i="1"/>
  <c r="D110" i="1"/>
  <c r="A110" i="1"/>
  <c r="H109" i="1"/>
  <c r="G109" i="1"/>
  <c r="F109" i="1"/>
  <c r="E109" i="1"/>
  <c r="D109" i="1"/>
  <c r="A109" i="1"/>
  <c r="H108" i="1"/>
  <c r="G108" i="1"/>
  <c r="F108" i="1"/>
  <c r="E108" i="1"/>
  <c r="D108" i="1"/>
  <c r="A108" i="1"/>
  <c r="H107" i="1"/>
  <c r="G107" i="1"/>
  <c r="F107" i="1"/>
  <c r="E107" i="1"/>
  <c r="D107" i="1"/>
  <c r="H106" i="1"/>
  <c r="G106" i="1"/>
  <c r="F106" i="1"/>
  <c r="E106" i="1"/>
  <c r="D106" i="1"/>
  <c r="A106" i="1"/>
  <c r="H102" i="1"/>
  <c r="G102" i="1"/>
  <c r="F102" i="1"/>
  <c r="E102" i="1"/>
  <c r="D102" i="1"/>
  <c r="A102" i="1"/>
  <c r="H101" i="1"/>
  <c r="G101" i="1"/>
  <c r="F101" i="1"/>
  <c r="E101" i="1"/>
  <c r="D101" i="1"/>
  <c r="A101" i="1"/>
  <c r="H97" i="1"/>
  <c r="G97" i="1"/>
  <c r="F97" i="1"/>
  <c r="E97" i="1"/>
  <c r="D97" i="1"/>
  <c r="A97" i="1"/>
  <c r="H96" i="1"/>
  <c r="G96" i="1"/>
  <c r="F96" i="1"/>
  <c r="E96" i="1"/>
  <c r="D96" i="1"/>
  <c r="A96" i="1"/>
  <c r="H92" i="1"/>
  <c r="G92" i="1"/>
  <c r="F92" i="1"/>
  <c r="E92" i="1"/>
  <c r="D92" i="1"/>
  <c r="A92" i="1"/>
  <c r="H91" i="1"/>
  <c r="G91" i="1"/>
  <c r="F91" i="1"/>
  <c r="E91" i="1"/>
  <c r="D91" i="1"/>
  <c r="A91" i="1"/>
  <c r="H90" i="1"/>
  <c r="G90" i="1"/>
  <c r="F90" i="1"/>
  <c r="E90" i="1"/>
  <c r="D90" i="1"/>
  <c r="A90" i="1"/>
  <c r="H89" i="1"/>
  <c r="G89" i="1"/>
  <c r="F89" i="1"/>
  <c r="E89" i="1"/>
  <c r="D89" i="1"/>
  <c r="A89" i="1"/>
  <c r="H88" i="1"/>
  <c r="G88" i="1"/>
  <c r="F88" i="1"/>
  <c r="E88" i="1"/>
  <c r="D88" i="1"/>
  <c r="A88" i="1"/>
  <c r="H87" i="1"/>
  <c r="G87" i="1"/>
  <c r="F87" i="1"/>
  <c r="E87" i="1"/>
  <c r="D87" i="1"/>
  <c r="A87" i="1"/>
  <c r="H86" i="1"/>
  <c r="G86" i="1"/>
  <c r="F86" i="1"/>
  <c r="E86" i="1"/>
  <c r="D86" i="1"/>
  <c r="H85" i="1"/>
  <c r="G85" i="1"/>
  <c r="F85" i="1"/>
  <c r="E85" i="1"/>
  <c r="D85" i="1"/>
  <c r="A85" i="1"/>
  <c r="H84" i="1"/>
  <c r="G84" i="1"/>
  <c r="F84" i="1"/>
  <c r="E84" i="1"/>
  <c r="D84" i="1"/>
  <c r="A84" i="1"/>
  <c r="H83" i="1"/>
  <c r="G83" i="1"/>
  <c r="F83" i="1"/>
  <c r="E83" i="1"/>
  <c r="D83" i="1"/>
  <c r="A83" i="1"/>
  <c r="H82" i="1"/>
  <c r="G82" i="1"/>
  <c r="F82" i="1"/>
  <c r="E82" i="1"/>
  <c r="D82" i="1"/>
  <c r="A82" i="1"/>
  <c r="H81" i="1"/>
  <c r="G81" i="1"/>
  <c r="F81" i="1"/>
  <c r="E81" i="1"/>
  <c r="D81" i="1"/>
  <c r="A81" i="1"/>
  <c r="H80" i="1"/>
  <c r="G80" i="1"/>
  <c r="F80" i="1"/>
  <c r="E80" i="1"/>
  <c r="D80" i="1"/>
  <c r="A80" i="1"/>
  <c r="H79" i="1"/>
  <c r="G79" i="1"/>
  <c r="F79" i="1"/>
  <c r="E79" i="1"/>
  <c r="D79" i="1"/>
  <c r="A79" i="1"/>
  <c r="H78" i="1"/>
  <c r="G78" i="1"/>
  <c r="F78" i="1"/>
  <c r="E78" i="1"/>
  <c r="D78" i="1"/>
  <c r="H77" i="1"/>
  <c r="G77" i="1"/>
  <c r="F77" i="1"/>
  <c r="E77" i="1"/>
  <c r="D77" i="1"/>
  <c r="A77" i="1"/>
  <c r="H73" i="1"/>
  <c r="G73" i="1"/>
  <c r="F73" i="1"/>
  <c r="E73" i="1"/>
  <c r="D73" i="1"/>
  <c r="A73" i="1"/>
  <c r="H72" i="1"/>
  <c r="G72" i="1"/>
  <c r="F72" i="1"/>
  <c r="E72" i="1"/>
  <c r="D72" i="1"/>
  <c r="A72" i="1"/>
  <c r="H71" i="1"/>
  <c r="G71" i="1"/>
  <c r="F71" i="1"/>
  <c r="E71" i="1"/>
  <c r="D71" i="1"/>
  <c r="A71" i="1"/>
  <c r="H70" i="1"/>
  <c r="G70" i="1"/>
  <c r="F70" i="1"/>
  <c r="E70" i="1"/>
  <c r="D70" i="1"/>
  <c r="A70" i="1"/>
  <c r="H69" i="1"/>
  <c r="G69" i="1"/>
  <c r="F69" i="1"/>
  <c r="E69" i="1"/>
  <c r="D69" i="1"/>
  <c r="A69" i="1"/>
  <c r="H68" i="1"/>
  <c r="G68" i="1"/>
  <c r="F68" i="1"/>
  <c r="E68" i="1"/>
  <c r="D68" i="1"/>
  <c r="A68" i="1"/>
  <c r="H67" i="1"/>
  <c r="G67" i="1"/>
  <c r="F67" i="1"/>
  <c r="E67" i="1"/>
  <c r="D67" i="1"/>
  <c r="H66" i="1"/>
  <c r="G66" i="1"/>
  <c r="F66" i="1"/>
  <c r="E66" i="1"/>
  <c r="D66" i="1"/>
  <c r="A66" i="1"/>
  <c r="H65" i="1"/>
  <c r="G65" i="1"/>
  <c r="F65" i="1"/>
  <c r="E65" i="1"/>
  <c r="D65" i="1"/>
  <c r="A65" i="1"/>
  <c r="H64" i="1"/>
  <c r="G64" i="1"/>
  <c r="F64" i="1"/>
  <c r="E64" i="1"/>
  <c r="D64" i="1"/>
  <c r="A64" i="1"/>
  <c r="H63" i="1"/>
  <c r="G63" i="1"/>
  <c r="F63" i="1"/>
  <c r="E63" i="1"/>
  <c r="D63" i="1"/>
  <c r="A63" i="1"/>
  <c r="H62" i="1"/>
  <c r="G62" i="1"/>
  <c r="F62" i="1"/>
  <c r="E62" i="1"/>
  <c r="D62" i="1"/>
  <c r="A62" i="1"/>
  <c r="H61" i="1"/>
  <c r="G61" i="1"/>
  <c r="F61" i="1"/>
  <c r="E61" i="1"/>
  <c r="D61" i="1"/>
  <c r="A61" i="1"/>
  <c r="H60" i="1"/>
  <c r="G60" i="1"/>
  <c r="F60" i="1"/>
  <c r="E60" i="1"/>
  <c r="D60" i="1"/>
  <c r="A60" i="1"/>
  <c r="H59" i="1"/>
  <c r="G59" i="1"/>
  <c r="F59" i="1"/>
  <c r="E59" i="1"/>
  <c r="D59" i="1"/>
  <c r="H58" i="1"/>
  <c r="G58" i="1"/>
  <c r="F58" i="1"/>
  <c r="E58" i="1"/>
  <c r="D58" i="1"/>
  <c r="A58" i="1"/>
  <c r="H52" i="1"/>
  <c r="G52" i="1"/>
  <c r="F52" i="1"/>
  <c r="E52" i="1"/>
  <c r="D52" i="1"/>
  <c r="H51" i="1"/>
  <c r="G51" i="1"/>
  <c r="F51" i="1"/>
  <c r="E51" i="1"/>
  <c r="D51" i="1"/>
  <c r="A51" i="1"/>
  <c r="H50" i="1"/>
  <c r="G50" i="1"/>
  <c r="F50" i="1"/>
  <c r="E50" i="1"/>
  <c r="D50" i="1"/>
  <c r="A50" i="1"/>
  <c r="H49" i="1"/>
  <c r="G49" i="1"/>
  <c r="F49" i="1"/>
  <c r="E49" i="1"/>
  <c r="D49" i="1"/>
  <c r="A49" i="1"/>
  <c r="H46" i="1"/>
  <c r="G46" i="1"/>
  <c r="F46" i="1"/>
  <c r="E46" i="1"/>
  <c r="D46" i="1"/>
  <c r="A46" i="1"/>
  <c r="H45" i="1"/>
  <c r="G45" i="1"/>
  <c r="F45" i="1"/>
  <c r="E45" i="1"/>
  <c r="D45" i="1"/>
  <c r="H44" i="1"/>
  <c r="G44" i="1"/>
  <c r="F44" i="1"/>
  <c r="E44" i="1"/>
  <c r="D44" i="1"/>
  <c r="A44" i="1"/>
  <c r="H43" i="1"/>
  <c r="G43" i="1"/>
  <c r="F43" i="1"/>
  <c r="E43" i="1"/>
  <c r="D43" i="1"/>
  <c r="A43" i="1"/>
  <c r="H40" i="1"/>
  <c r="G40" i="1"/>
  <c r="F40" i="1"/>
  <c r="E40" i="1"/>
  <c r="D40" i="1"/>
  <c r="A40" i="1"/>
  <c r="H39" i="1"/>
  <c r="G39" i="1"/>
  <c r="F39" i="1"/>
  <c r="E39" i="1"/>
  <c r="D39" i="1"/>
  <c r="A39" i="1"/>
  <c r="H38" i="1"/>
  <c r="G38" i="1"/>
  <c r="F38" i="1"/>
  <c r="E38" i="1"/>
  <c r="D38" i="1"/>
  <c r="H37" i="1"/>
  <c r="G37" i="1"/>
  <c r="F37" i="1"/>
  <c r="E37" i="1"/>
  <c r="D37" i="1"/>
  <c r="A37" i="1"/>
  <c r="H36" i="1"/>
  <c r="G36" i="1"/>
  <c r="F36" i="1"/>
  <c r="E36" i="1"/>
  <c r="D36" i="1"/>
  <c r="A36" i="1"/>
  <c r="H32" i="1"/>
  <c r="G32" i="1"/>
  <c r="F32" i="1"/>
  <c r="E32" i="1"/>
  <c r="D32" i="1"/>
  <c r="A32" i="1"/>
  <c r="H31" i="1"/>
  <c r="G31" i="1"/>
  <c r="F31" i="1"/>
  <c r="E31" i="1"/>
  <c r="D31" i="1"/>
  <c r="H30" i="1"/>
  <c r="G30" i="1"/>
  <c r="F30" i="1"/>
  <c r="E30" i="1"/>
  <c r="D30" i="1"/>
  <c r="A30" i="1"/>
  <c r="H29" i="1"/>
  <c r="G29" i="1"/>
  <c r="F29" i="1"/>
  <c r="E29" i="1"/>
  <c r="D29" i="1"/>
  <c r="H28" i="1"/>
  <c r="G28" i="1"/>
  <c r="F28" i="1"/>
  <c r="E28" i="1"/>
  <c r="D28" i="1"/>
  <c r="A28" i="1"/>
  <c r="H27" i="1"/>
  <c r="G27" i="1"/>
  <c r="F27" i="1"/>
  <c r="E27" i="1"/>
  <c r="D27" i="1"/>
  <c r="A27" i="1"/>
  <c r="H26" i="1"/>
  <c r="G26" i="1"/>
  <c r="F26" i="1"/>
  <c r="E26" i="1"/>
  <c r="D26" i="1"/>
  <c r="A26" i="1"/>
  <c r="H25" i="1"/>
  <c r="G25" i="1"/>
  <c r="F25" i="1"/>
  <c r="E25" i="1"/>
  <c r="D25" i="1"/>
  <c r="A25" i="1"/>
  <c r="H22" i="1"/>
  <c r="G22" i="1"/>
  <c r="F22" i="1"/>
  <c r="E22" i="1"/>
  <c r="D22" i="1"/>
  <c r="A22" i="1"/>
  <c r="H21" i="1"/>
  <c r="G21" i="1"/>
  <c r="F21" i="1"/>
  <c r="E21" i="1"/>
  <c r="D21" i="1"/>
  <c r="H20" i="1"/>
  <c r="G20" i="1"/>
  <c r="F20" i="1"/>
  <c r="E20" i="1"/>
  <c r="D20" i="1"/>
  <c r="A20" i="1"/>
  <c r="H19" i="1"/>
  <c r="G19" i="1"/>
  <c r="F19" i="1"/>
  <c r="E19" i="1"/>
  <c r="D19" i="1"/>
  <c r="A19" i="1"/>
  <c r="H18" i="1"/>
  <c r="G18" i="1"/>
  <c r="F18" i="1"/>
  <c r="E18" i="1"/>
  <c r="D18" i="1"/>
  <c r="A18" i="1"/>
  <c r="H15" i="1"/>
  <c r="G15" i="1"/>
  <c r="F15" i="1"/>
  <c r="E15" i="1"/>
  <c r="D15" i="1"/>
  <c r="A15" i="1"/>
  <c r="H12" i="1"/>
  <c r="G12" i="1"/>
  <c r="F12" i="1"/>
  <c r="E12" i="1"/>
  <c r="D12" i="1"/>
  <c r="A12" i="1"/>
  <c r="H11" i="1"/>
  <c r="G11" i="1"/>
  <c r="F11" i="1"/>
  <c r="E11" i="1"/>
  <c r="D11" i="1"/>
  <c r="A11" i="1"/>
  <c r="H10" i="1"/>
  <c r="G10" i="1"/>
  <c r="F10" i="1"/>
  <c r="E10" i="1"/>
  <c r="D10" i="1"/>
  <c r="A10" i="1"/>
  <c r="H9" i="1"/>
  <c r="G9" i="1"/>
  <c r="F9" i="1"/>
  <c r="E9" i="1"/>
  <c r="D9" i="1"/>
  <c r="A9" i="1"/>
  <c r="H8" i="1"/>
  <c r="G8" i="1"/>
  <c r="F8" i="1"/>
  <c r="E8" i="1"/>
  <c r="D8" i="1"/>
  <c r="H7" i="1"/>
  <c r="G7" i="1"/>
  <c r="F7" i="1"/>
  <c r="E7" i="1"/>
  <c r="D7" i="1"/>
  <c r="A7" i="1"/>
  <c r="H6" i="1"/>
  <c r="G6" i="1"/>
  <c r="F6" i="1"/>
  <c r="E6" i="1"/>
  <c r="D6" i="1"/>
  <c r="H5" i="1"/>
  <c r="G5" i="1"/>
  <c r="F5" i="1"/>
  <c r="E5" i="1"/>
  <c r="D5" i="1"/>
  <c r="A5" i="1"/>
  <c r="H4" i="1"/>
  <c r="G4" i="1"/>
  <c r="F4" i="1"/>
  <c r="E4" i="1"/>
  <c r="D4" i="1"/>
  <c r="H3" i="1"/>
  <c r="G3" i="1"/>
  <c r="F3" i="1"/>
  <c r="E3" i="1"/>
  <c r="D3" i="1"/>
  <c r="A3" i="1"/>
  <c r="H2" i="1"/>
  <c r="G2" i="1"/>
  <c r="F2" i="1"/>
  <c r="E2" i="1"/>
  <c r="D2" i="1"/>
  <c r="A2" i="1"/>
</calcChain>
</file>

<file path=xl/sharedStrings.xml><?xml version="1.0" encoding="utf-8"?>
<sst xmlns="http://schemas.openxmlformats.org/spreadsheetml/2006/main" count="58" uniqueCount="49">
  <si>
    <t>Friland</t>
  </si>
  <si>
    <t>Smågrise, 1 stk, 7.3-31 kg</t>
  </si>
  <si>
    <t>Slagtesvin, 1 stk, 31-105 kg</t>
  </si>
  <si>
    <t>1 årsso (øko) inkl. 23.4 smågrise til 15 kg</t>
  </si>
  <si>
    <t>1 produceret slagtesvin (øko), 31-113 kg</t>
  </si>
  <si>
    <t>1 årsko, tung race</t>
  </si>
  <si>
    <t>1 årsko, Jersey</t>
  </si>
  <si>
    <t>Opdræt, 0-6 mdr., småkalve, tung race (1 årsdyr)</t>
  </si>
  <si>
    <t>Opdræt, 0-6 mdr., småkalve, Jersey (1 årsdyr)</t>
  </si>
  <si>
    <t>Opdræt, 6 mdr-kælv. (27 mdr.), kvier og stude, tung race (1 årsdyr)</t>
  </si>
  <si>
    <t>Opdræt, 6 mdr-kælv. (25 mdr.), kvier og stude, Jersey (1 årsdyr)</t>
  </si>
  <si>
    <t>1 produceret tyrekalv, 0-6 mdr., tung race</t>
  </si>
  <si>
    <t>1 produceret tyrekalv, 0-6 mdr., Jersey</t>
  </si>
  <si>
    <t>Ungtyre, 6 mdr-slagt. (440 kg), tung race (1 prod. ungtyr)</t>
  </si>
  <si>
    <t>Ungtyre, 6 mdr-slagt. (328 kg), Jersey, (1 prod. ungtyr)</t>
  </si>
  <si>
    <t>Ammekøer &lt;400 kg, 1 årsko på stald uden opdræt</t>
  </si>
  <si>
    <t>Ammekøer 400-600 kg, 1 årsko på stald uden opdræt</t>
  </si>
  <si>
    <t>Ammekøer &gt;600 kg, 1 årsko på stald uden opdræt</t>
  </si>
  <si>
    <t>Pelsdyr, 1 årstæve</t>
  </si>
  <si>
    <t>Slagtekyllinger, 1000 stk</t>
  </si>
  <si>
    <t>Slagtekyllinger, tilvækstkategori 1, 30 dage</t>
  </si>
  <si>
    <t>Slagtekyllinger, tilvækstkategori 1, 32 dage</t>
  </si>
  <si>
    <t>Slagtekyllinger, tilvækstkategori 1, 35 dage</t>
  </si>
  <si>
    <t>Slagtekyllinger, tilvækstkategori 1, 40 dage</t>
  </si>
  <si>
    <t>Slagtekyllinger, tilvækstkategori 1, 45 dage</t>
  </si>
  <si>
    <t>Slagtekyllinger, tilvækstkategori 2, 40 dage</t>
  </si>
  <si>
    <t>Slagtekyllinger, tilvækstkategori 2, 45 dage</t>
  </si>
  <si>
    <t>Slagtekyllinger, tilvækstkategori 2, 50 dage</t>
  </si>
  <si>
    <t>Slagtefjerkræ, 100 stk</t>
  </si>
  <si>
    <t>Høns (100 stk årsdyr) og hønniker, 100 stk</t>
  </si>
  <si>
    <t>Heste, 1 årshest</t>
  </si>
  <si>
    <t>Heste, 200 kg  (under 300 kg)</t>
  </si>
  <si>
    <t>Heste, 400 kg  (300-500 kg)</t>
  </si>
  <si>
    <t>Heste, 600 kg  (500-700 kg)</t>
  </si>
  <si>
    <t>Heste, 800 kg  (over 700 kg)</t>
  </si>
  <si>
    <t>Får, 1 moderfår med lam</t>
  </si>
  <si>
    <t>Mohairgeder, 1 ged med kid</t>
  </si>
  <si>
    <t>Kødgeder, 1 ged med kid</t>
  </si>
  <si>
    <t>Malkegeder, 1 ged med kid</t>
  </si>
  <si>
    <t>NH3_stald</t>
  </si>
  <si>
    <t>N2O_lager</t>
  </si>
  <si>
    <t>StaldID</t>
  </si>
  <si>
    <t>GoedningsID</t>
  </si>
  <si>
    <t>60.63.8.10.80.78.79</t>
  </si>
  <si>
    <t>Scenario</t>
  </si>
  <si>
    <t>kontrol</t>
  </si>
  <si>
    <t>Staldtype</t>
  </si>
  <si>
    <t>NO2_stald</t>
  </si>
  <si>
    <t>NH3_lager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</si>
</sst>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8" xfId="0" applyFont="1" applyBorder="1"/>
    <xf numFmtId="0" fontId="0" fillId="0" borderId="3" xfId="0" applyBorder="1"/>
    <xf numFmtId="0" fontId="0" fillId="0" borderId="7" xfId="0" applyBorder="1"/>
    <xf numFmtId="2" fontId="0" fillId="0" borderId="3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0" borderId="9" xfId="0" applyBorder="1"/>
    <xf numFmtId="2" fontId="0" fillId="0" borderId="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/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/>
    <xf numFmtId="2" fontId="0" fillId="0" borderId="0" xfId="0" applyNumberFormat="1" applyAlignment="1">
      <alignment horizontal="center"/>
    </xf>
    <xf numFmtId="0" fontId="1" fillId="0" borderId="8" xfId="0" applyFont="1" applyBorder="1"/>
    <xf numFmtId="164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2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ech_ANIVET-Normer\5%20Programmer%20og%20data\2023\udabdyrstaldlag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DABDYRSTALDLAGER"/>
    </sheetNames>
    <sheetDataSet>
      <sheetData sheetId="0">
        <row r="2">
          <cell r="A2" t="str">
            <v>Individuel opstaldning, delvis spaltegulv</v>
          </cell>
          <cell r="B2" t="str">
            <v>Gylle</v>
          </cell>
          <cell r="AC2">
            <v>1.5467274914000004</v>
          </cell>
          <cell r="AD2">
            <v>0</v>
          </cell>
          <cell r="AE2">
            <v>0.25877940721500009</v>
          </cell>
          <cell r="AF2">
            <v>0</v>
          </cell>
        </row>
        <row r="4">
          <cell r="A4" t="str">
            <v>Individuel opstaldning, fast gulv</v>
          </cell>
          <cell r="B4" t="str">
            <v>Staldgødning</v>
          </cell>
          <cell r="AC4">
            <v>0</v>
          </cell>
          <cell r="AD4">
            <v>0</v>
          </cell>
          <cell r="AE4">
            <v>1.6659664774441401</v>
          </cell>
          <cell r="AF4">
            <v>0.65705526959999971</v>
          </cell>
        </row>
        <row r="5">
          <cell r="B5" t="str">
            <v>Ajle</v>
          </cell>
          <cell r="AC5">
            <v>2.4985597938000006</v>
          </cell>
          <cell r="AD5">
            <v>0</v>
          </cell>
          <cell r="AE5">
            <v>0.16471537442420087</v>
          </cell>
          <cell r="AF5">
            <v>3.2568698399999992E-2</v>
          </cell>
        </row>
        <row r="6">
          <cell r="A6" t="str">
            <v>Løsgående, dybstrøelse + spaltegulv</v>
          </cell>
          <cell r="B6" t="str">
            <v>Dybstrøelse</v>
          </cell>
          <cell r="AC6">
            <v>0.80389964655000012</v>
          </cell>
          <cell r="AD6">
            <v>0.53593309770000008</v>
          </cell>
          <cell r="AE6">
            <v>0.33861738512875006</v>
          </cell>
          <cell r="AF6">
            <v>0.39071236745624999</v>
          </cell>
        </row>
        <row r="7">
          <cell r="B7" t="str">
            <v>Gylle</v>
          </cell>
          <cell r="AC7">
            <v>1.2754552852160004</v>
          </cell>
          <cell r="AD7">
            <v>0</v>
          </cell>
          <cell r="AE7">
            <v>0.16740350618460006</v>
          </cell>
          <cell r="AF7">
            <v>0</v>
          </cell>
        </row>
        <row r="8">
          <cell r="A8" t="str">
            <v>Løsgående, dybstrøelse + fast gulv</v>
          </cell>
          <cell r="B8" t="str">
            <v>Dybstrøelse</v>
          </cell>
          <cell r="AC8">
            <v>0.80389964655000012</v>
          </cell>
          <cell r="AD8">
            <v>0.53593309770000008</v>
          </cell>
          <cell r="AE8">
            <v>0.33861738512875006</v>
          </cell>
          <cell r="AF8">
            <v>0.39071236745624999</v>
          </cell>
        </row>
        <row r="9">
          <cell r="B9" t="str">
            <v>Gylle</v>
          </cell>
          <cell r="AC9">
            <v>1.5146031511940006</v>
          </cell>
          <cell r="AD9">
            <v>0</v>
          </cell>
          <cell r="AE9">
            <v>0.16142480953515004</v>
          </cell>
          <cell r="AF9">
            <v>0</v>
          </cell>
        </row>
        <row r="10">
          <cell r="A10" t="str">
            <v>Løsgående, dybstrøelse</v>
          </cell>
          <cell r="B10" t="str">
            <v>Dybstrøelse</v>
          </cell>
          <cell r="AC10">
            <v>2.4360595350000005</v>
          </cell>
          <cell r="AD10">
            <v>1.6240396900000005</v>
          </cell>
          <cell r="AE10">
            <v>0.99061934887499992</v>
          </cell>
          <cell r="AF10">
            <v>1.1430223256250001</v>
          </cell>
        </row>
        <row r="11">
          <cell r="A11" t="str">
            <v>Løsgående, delvis spaltegulv</v>
          </cell>
          <cell r="B11" t="str">
            <v>Gylle</v>
          </cell>
          <cell r="AC11">
            <v>1.9036646048000005</v>
          </cell>
          <cell r="AD11">
            <v>0</v>
          </cell>
          <cell r="AE11">
            <v>0.24985597938000004</v>
          </cell>
          <cell r="AF11">
            <v>0</v>
          </cell>
        </row>
        <row r="12">
          <cell r="A12" t="str">
            <v>Kassestier, delvis spaltegulv</v>
          </cell>
          <cell r="B12" t="str">
            <v>Gylle</v>
          </cell>
          <cell r="AC12">
            <v>0.66288321060000011</v>
          </cell>
          <cell r="AD12">
            <v>0</v>
          </cell>
          <cell r="AE12">
            <v>0.11090546023500003</v>
          </cell>
          <cell r="AF12">
            <v>0</v>
          </cell>
        </row>
        <row r="13">
          <cell r="A13" t="str">
            <v>Kassestier, fuldspaltegulv</v>
          </cell>
          <cell r="B13" t="str">
            <v>Gylle</v>
          </cell>
          <cell r="AC13">
            <v>1.3257664212000002</v>
          </cell>
          <cell r="AD13">
            <v>0</v>
          </cell>
          <cell r="AE13">
            <v>9.4333379970000047E-2</v>
          </cell>
          <cell r="AF13">
            <v>0</v>
          </cell>
        </row>
        <row r="19">
          <cell r="A19" t="str">
            <v>Friland 8)</v>
          </cell>
          <cell r="B19" t="str">
            <v>Ude</v>
          </cell>
          <cell r="AC19">
            <v>1.7930138670000002</v>
          </cell>
          <cell r="AD19">
            <v>0</v>
          </cell>
          <cell r="AE19">
            <v>0</v>
          </cell>
          <cell r="AF19">
            <v>0</v>
          </cell>
        </row>
        <row r="20">
          <cell r="A20" t="str">
            <v>Toklimastald, delvis spaltegulv</v>
          </cell>
          <cell r="B20" t="str">
            <v>Gylle</v>
          </cell>
          <cell r="AC20">
            <v>2.0657768255999995E-2</v>
          </cell>
          <cell r="AD20">
            <v>0</v>
          </cell>
          <cell r="AE20">
            <v>4.6479978575999989E-3</v>
          </cell>
          <cell r="AF20">
            <v>0</v>
          </cell>
        </row>
        <row r="22">
          <cell r="A22" t="str">
            <v>Drænet gulv + spalter (50/50)</v>
          </cell>
          <cell r="B22" t="str">
            <v>Gylle</v>
          </cell>
          <cell r="AC22">
            <v>4.3381313337599987E-2</v>
          </cell>
          <cell r="AD22">
            <v>0</v>
          </cell>
          <cell r="AE22">
            <v>4.0799092305599995E-3</v>
          </cell>
          <cell r="AF22">
            <v>0</v>
          </cell>
        </row>
        <row r="23">
          <cell r="A23" t="str">
            <v>Fast gulv</v>
          </cell>
          <cell r="B23" t="str">
            <v>Staldgødning</v>
          </cell>
          <cell r="AC23">
            <v>0</v>
          </cell>
          <cell r="AD23">
            <v>0</v>
          </cell>
          <cell r="AE23">
            <v>5.6701445308150807E-2</v>
          </cell>
          <cell r="AF23">
            <v>2.7251829955200001E-2</v>
          </cell>
        </row>
        <row r="24">
          <cell r="B24" t="str">
            <v>Ajle</v>
          </cell>
          <cell r="AC24">
            <v>7.6433742547199979E-2</v>
          </cell>
          <cell r="AD24">
            <v>0</v>
          </cell>
          <cell r="AE24">
            <v>3.122867050370614E-3</v>
          </cell>
          <cell r="AF24">
            <v>1.3504252608E-3</v>
          </cell>
        </row>
        <row r="25">
          <cell r="A25" t="str">
            <v>Dybstrøelse</v>
          </cell>
          <cell r="B25" t="str">
            <v>Dybstrøelse</v>
          </cell>
          <cell r="AC25">
            <v>5.7995157599999993E-2</v>
          </cell>
          <cell r="AD25">
            <v>3.8663438399999993E-2</v>
          </cell>
          <cell r="AE25">
            <v>4.4879352439999992E-2</v>
          </cell>
          <cell r="AF25">
            <v>5.1783868199999986E-2</v>
          </cell>
        </row>
        <row r="26">
          <cell r="A26" t="str">
            <v>Delvis spaltegulv med 50-75% fast gulv</v>
          </cell>
          <cell r="B26" t="str">
            <v>Gylle</v>
          </cell>
          <cell r="AC26">
            <v>0.2155270091520001</v>
          </cell>
          <cell r="AD26">
            <v>0</v>
          </cell>
          <cell r="AE26">
            <v>3.605932653120001E-2</v>
          </cell>
          <cell r="AF26">
            <v>0</v>
          </cell>
        </row>
        <row r="27">
          <cell r="A27" t="str">
            <v>Delvis spaltegulv med 25-49% fast gulv</v>
          </cell>
          <cell r="B27" t="str">
            <v>Gylle</v>
          </cell>
          <cell r="AC27">
            <v>0.2818430119680001</v>
          </cell>
          <cell r="AD27">
            <v>0</v>
          </cell>
          <cell r="AE27">
            <v>3.4401426460800008E-2</v>
          </cell>
          <cell r="AF27">
            <v>0</v>
          </cell>
        </row>
        <row r="29">
          <cell r="A29" t="str">
            <v>Drænet gulv + spalter (33/67)</v>
          </cell>
          <cell r="B29" t="str">
            <v>Gylle</v>
          </cell>
          <cell r="AC29">
            <v>0.34815901478400013</v>
          </cell>
          <cell r="AD29">
            <v>0</v>
          </cell>
          <cell r="AE29">
            <v>3.2743526390400013E-2</v>
          </cell>
          <cell r="AF29">
            <v>0</v>
          </cell>
        </row>
        <row r="30">
          <cell r="A30" t="str">
            <v>Fast gulv</v>
          </cell>
          <cell r="B30" t="str">
            <v>Staldgødning</v>
          </cell>
          <cell r="AC30">
            <v>0</v>
          </cell>
          <cell r="AD30">
            <v>0</v>
          </cell>
          <cell r="AE30">
            <v>0.34938631330526709</v>
          </cell>
          <cell r="AF30">
            <v>0.14681456716799995</v>
          </cell>
        </row>
        <row r="31">
          <cell r="B31" t="str">
            <v>Ajle</v>
          </cell>
          <cell r="AC31">
            <v>0.44763301900800018</v>
          </cell>
          <cell r="AD31">
            <v>0</v>
          </cell>
          <cell r="AE31">
            <v>2.094500522368492E-2</v>
          </cell>
          <cell r="AF31">
            <v>7.2908982719999994E-3</v>
          </cell>
        </row>
        <row r="32">
          <cell r="A32" t="str">
            <v>Dybstrøelse, opdelt lejeareal</v>
          </cell>
          <cell r="B32" t="str">
            <v>Dybstrøelse</v>
          </cell>
          <cell r="AC32">
            <v>0.19725148800000003</v>
          </cell>
          <cell r="AD32">
            <v>0.13150099200000001</v>
          </cell>
          <cell r="AE32">
            <v>0.11066322540000004</v>
          </cell>
          <cell r="AF32">
            <v>0.12768833700000001</v>
          </cell>
        </row>
        <row r="33">
          <cell r="B33" t="str">
            <v>Gylle</v>
          </cell>
          <cell r="AC33">
            <v>0.14921100633600004</v>
          </cell>
          <cell r="AD33">
            <v>0</v>
          </cell>
          <cell r="AE33">
            <v>1.6993475721600006E-2</v>
          </cell>
          <cell r="AF33">
            <v>0</v>
          </cell>
        </row>
        <row r="34">
          <cell r="A34" t="str">
            <v>Dybstrøelse</v>
          </cell>
          <cell r="B34" t="str">
            <v>Dybstrøelse</v>
          </cell>
          <cell r="AC34">
            <v>0.39450297600000006</v>
          </cell>
          <cell r="AD34">
            <v>0.26300198400000002</v>
          </cell>
          <cell r="AE34">
            <v>0.22132645080000007</v>
          </cell>
          <cell r="AF34">
            <v>0.25537667400000003</v>
          </cell>
        </row>
        <row r="35">
          <cell r="A35" t="str">
            <v>Faremark, inkl. Smågrise</v>
          </cell>
          <cell r="B35" t="str">
            <v>Ude</v>
          </cell>
          <cell r="AC35">
            <v>3.1718684160000006</v>
          </cell>
          <cell r="AD35">
            <v>0</v>
          </cell>
          <cell r="AE35">
            <v>0</v>
          </cell>
          <cell r="AF35">
            <v>0</v>
          </cell>
        </row>
        <row r="36">
          <cell r="A36" t="str">
            <v>Dybstrøelse hele arealet inde. Løbegård med fast/d</v>
          </cell>
          <cell r="B36" t="str">
            <v>Dybstrøelse</v>
          </cell>
          <cell r="AC36">
            <v>0.70615670400000008</v>
          </cell>
          <cell r="AD36">
            <v>0.47077113600000003</v>
          </cell>
          <cell r="AE36">
            <v>0.3261884288000001</v>
          </cell>
          <cell r="AF36">
            <v>0.37637126400000009</v>
          </cell>
        </row>
        <row r="37">
          <cell r="B37" t="str">
            <v>Gylle</v>
          </cell>
          <cell r="AC37">
            <v>1.0968525619200002</v>
          </cell>
          <cell r="AD37">
            <v>0</v>
          </cell>
          <cell r="AE37">
            <v>0.14396189875200002</v>
          </cell>
          <cell r="AF37">
            <v>0</v>
          </cell>
        </row>
        <row r="38">
          <cell r="A38" t="str">
            <v>Løbe/drægtighed, udendørs</v>
          </cell>
          <cell r="B38" t="str">
            <v>Ude</v>
          </cell>
          <cell r="AC38">
            <v>3.1718684160000006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Delvis spaltegulv inde. Løbegård med fast/drænet g</v>
          </cell>
          <cell r="B39" t="str">
            <v>Gylle</v>
          </cell>
          <cell r="AC39">
            <v>1.6370933760000002</v>
          </cell>
          <cell r="AD39">
            <v>0</v>
          </cell>
          <cell r="AE39">
            <v>0.21486850560000006</v>
          </cell>
          <cell r="AF39">
            <v>0</v>
          </cell>
        </row>
        <row r="40">
          <cell r="A40" t="str">
            <v>Udendørs</v>
          </cell>
          <cell r="B40" t="str">
            <v>Ude</v>
          </cell>
          <cell r="AC40">
            <v>0.10918094847999997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Dybstrøelse hele arealet inde. Løbegård med fast/d</v>
          </cell>
          <cell r="B41" t="str">
            <v>Dybstrøelse</v>
          </cell>
          <cell r="AC41">
            <v>2.5219814399999999E-2</v>
          </cell>
          <cell r="AD41">
            <v>1.6813209599999997E-2</v>
          </cell>
          <cell r="AE41">
            <v>1.4780909520000001E-2</v>
          </cell>
          <cell r="AF41">
            <v>1.7054895599999998E-2</v>
          </cell>
        </row>
        <row r="42">
          <cell r="B42" t="str">
            <v>Gylle</v>
          </cell>
          <cell r="AC42">
            <v>3.5395759103999995E-2</v>
          </cell>
          <cell r="AD42">
            <v>0</v>
          </cell>
          <cell r="AE42">
            <v>5.0143992063999988E-3</v>
          </cell>
          <cell r="AF42">
            <v>0</v>
          </cell>
        </row>
        <row r="43">
          <cell r="A43" t="str">
            <v>Delvis spaltegulv inde. Løbegård med fast/drænet g</v>
          </cell>
          <cell r="B43" t="str">
            <v>Gylle</v>
          </cell>
          <cell r="AC43">
            <v>8.4527185919999984E-2</v>
          </cell>
          <cell r="AD43">
            <v>0</v>
          </cell>
          <cell r="AE43">
            <v>6.6917355519999985E-3</v>
          </cell>
          <cell r="AF43">
            <v>0</v>
          </cell>
        </row>
        <row r="44">
          <cell r="A44" t="str">
            <v>Udendørs</v>
          </cell>
          <cell r="B44" t="str">
            <v>Ude</v>
          </cell>
          <cell r="AC44">
            <v>0.85053977824000027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Delvis spaltegulv inde. Løbegård med fast/drænet g</v>
          </cell>
          <cell r="B45" t="str">
            <v>Gylle</v>
          </cell>
          <cell r="AC45">
            <v>1.0425971475200002</v>
          </cell>
          <cell r="AD45">
            <v>0</v>
          </cell>
          <cell r="AE45">
            <v>4.2526988912000012E-2</v>
          </cell>
          <cell r="AF45">
            <v>0</v>
          </cell>
        </row>
        <row r="46">
          <cell r="A46" t="str">
            <v>Dybstrøelse hele arealet inde. Løbegård med fast/d</v>
          </cell>
          <cell r="B46" t="str">
            <v>Dybstrøelse</v>
          </cell>
          <cell r="AC46">
            <v>0.19585162080000001</v>
          </cell>
          <cell r="AD46">
            <v>0.13056774720000003</v>
          </cell>
          <cell r="AE46">
            <v>0.10790891514000001</v>
          </cell>
          <cell r="AF46">
            <v>0.12451028670000001</v>
          </cell>
        </row>
        <row r="47">
          <cell r="B47" t="str">
            <v>Gylle</v>
          </cell>
          <cell r="AC47">
            <v>0.62500955317120022</v>
          </cell>
          <cell r="AD47">
            <v>0</v>
          </cell>
          <cell r="AE47">
            <v>3.033134596272001E-2</v>
          </cell>
          <cell r="AF47">
            <v>0</v>
          </cell>
        </row>
        <row r="48">
          <cell r="A48" t="str">
            <v>Bindestald med grebning</v>
          </cell>
          <cell r="B48" t="str">
            <v>Staldgødning</v>
          </cell>
          <cell r="AC48">
            <v>0</v>
          </cell>
          <cell r="AD48">
            <v>0</v>
          </cell>
          <cell r="AE48">
            <v>4.8023515727878303</v>
          </cell>
          <cell r="AF48">
            <v>8.9700778500821929</v>
          </cell>
        </row>
        <row r="49">
          <cell r="B49" t="str">
            <v>Ajle</v>
          </cell>
          <cell r="AC49">
            <v>4.0983959517382198</v>
          </cell>
          <cell r="AD49">
            <v>0</v>
          </cell>
          <cell r="AE49">
            <v>1.4102698233615214</v>
          </cell>
          <cell r="AF49">
            <v>0.46231199210958912</v>
          </cell>
        </row>
        <row r="50">
          <cell r="A50" t="str">
            <v>Bindestald med riste</v>
          </cell>
          <cell r="B50" t="str">
            <v>Gylle</v>
          </cell>
          <cell r="AC50">
            <v>4.0983959517382198</v>
          </cell>
          <cell r="AD50">
            <v>0</v>
          </cell>
          <cell r="AE50">
            <v>2.1830789102925579</v>
          </cell>
          <cell r="AF50">
            <v>0</v>
          </cell>
        </row>
        <row r="51">
          <cell r="A51" t="str">
            <v>Sengestald med fast gulv</v>
          </cell>
          <cell r="B51" t="str">
            <v>Gylle</v>
          </cell>
          <cell r="AC51">
            <v>13.661319839127398</v>
          </cell>
          <cell r="AD51">
            <v>0</v>
          </cell>
          <cell r="AE51">
            <v>1.8579394981213262</v>
          </cell>
          <cell r="AF51">
            <v>0</v>
          </cell>
        </row>
        <row r="52">
          <cell r="A52" t="str">
            <v>Sengestald med spalter (kanal, linespil)</v>
          </cell>
          <cell r="B52" t="str">
            <v>Gylle</v>
          </cell>
          <cell r="AC52">
            <v>9.2213908914109943</v>
          </cell>
          <cell r="AD52">
            <v>0</v>
          </cell>
          <cell r="AE52">
            <v>2.008897082343684</v>
          </cell>
          <cell r="AF52">
            <v>0</v>
          </cell>
        </row>
        <row r="53">
          <cell r="A53" t="str">
            <v>Sengestald med spalter (kanal, bagskyl eller ringk</v>
          </cell>
          <cell r="B53" t="str">
            <v>Gylle</v>
          </cell>
          <cell r="AC53">
            <v>9.2213908914109943</v>
          </cell>
          <cell r="AD53">
            <v>0</v>
          </cell>
          <cell r="AE53">
            <v>2.008897082343684</v>
          </cell>
          <cell r="AF53">
            <v>0</v>
          </cell>
        </row>
        <row r="56">
          <cell r="A56" t="str">
            <v>Sengestald, fast drænet gulv med skraber og ajleaf</v>
          </cell>
          <cell r="B56" t="str">
            <v>Gylle</v>
          </cell>
          <cell r="AC56">
            <v>7.1038863163462471</v>
          </cell>
          <cell r="AD56">
            <v>0</v>
          </cell>
          <cell r="AE56">
            <v>2.0808922378958852</v>
          </cell>
          <cell r="AF56">
            <v>0</v>
          </cell>
        </row>
        <row r="58">
          <cell r="A58" t="str">
            <v>Dybstrøelse (hele arealet)</v>
          </cell>
          <cell r="B58" t="str">
            <v>Dybstrøelse</v>
          </cell>
          <cell r="AC58">
            <v>9.6461398570532886</v>
          </cell>
          <cell r="AD58">
            <v>0</v>
          </cell>
          <cell r="AE58">
            <v>1.7822475064852659</v>
          </cell>
          <cell r="AF58">
            <v>2.9704125108087767</v>
          </cell>
        </row>
        <row r="59">
          <cell r="A59" t="str">
            <v>Dybstrøelse, lang ædeplads med fast gulv</v>
          </cell>
          <cell r="B59" t="str">
            <v>Dybstrøelse</v>
          </cell>
          <cell r="AC59">
            <v>5.7876839142319731</v>
          </cell>
          <cell r="AD59">
            <v>0</v>
          </cell>
          <cell r="AE59">
            <v>1.1149552538911598</v>
          </cell>
          <cell r="AF59">
            <v>1.8582587564852662</v>
          </cell>
        </row>
        <row r="60">
          <cell r="B60" t="str">
            <v>Gylle</v>
          </cell>
          <cell r="AC60">
            <v>5.4645279356509597</v>
          </cell>
          <cell r="AD60">
            <v>0</v>
          </cell>
          <cell r="AE60">
            <v>0.7431757992485305</v>
          </cell>
          <cell r="AF60">
            <v>0</v>
          </cell>
        </row>
        <row r="61">
          <cell r="A61" t="str">
            <v>Dybstrøelse, lang ædeplads med spalter</v>
          </cell>
          <cell r="B61" t="str">
            <v>Dybstrøelse</v>
          </cell>
          <cell r="AC61">
            <v>5.7876839142319731</v>
          </cell>
          <cell r="AD61">
            <v>0</v>
          </cell>
          <cell r="AE61">
            <v>1.1149552538911598</v>
          </cell>
          <cell r="AF61">
            <v>1.8582587564852662</v>
          </cell>
        </row>
        <row r="62">
          <cell r="A62" t="str">
            <v>(kanal, linespil)</v>
          </cell>
          <cell r="B62" t="str">
            <v>Gylle</v>
          </cell>
          <cell r="AC62">
            <v>3.2787167613905757</v>
          </cell>
          <cell r="AD62">
            <v>0</v>
          </cell>
          <cell r="AE62">
            <v>0.81749337917338349</v>
          </cell>
          <cell r="AF62">
            <v>0</v>
          </cell>
        </row>
        <row r="63">
          <cell r="A63" t="str">
            <v>Dybstrøelse, lang ædeplads med spalter</v>
          </cell>
          <cell r="B63" t="str">
            <v>Dybstrøelse</v>
          </cell>
          <cell r="AC63">
            <v>5.7876839142319731</v>
          </cell>
          <cell r="AD63">
            <v>0</v>
          </cell>
          <cell r="AE63">
            <v>1.1149552538911598</v>
          </cell>
          <cell r="AF63">
            <v>1.8582587564852662</v>
          </cell>
        </row>
        <row r="64">
          <cell r="A64" t="str">
            <v>(kanal, bagskyl eller ringkanal)</v>
          </cell>
          <cell r="B64" t="str">
            <v>Gylle</v>
          </cell>
          <cell r="AC64">
            <v>3.6885563565643982</v>
          </cell>
          <cell r="AD64">
            <v>0</v>
          </cell>
          <cell r="AE64">
            <v>0.80355883293747365</v>
          </cell>
          <cell r="AF64">
            <v>0</v>
          </cell>
        </row>
        <row r="65">
          <cell r="A65" t="str">
            <v>Dybstrøelse, lang ædeplads,</v>
          </cell>
          <cell r="B65" t="str">
            <v>Dybstrøelse</v>
          </cell>
          <cell r="AC65">
            <v>5.7876839142319731</v>
          </cell>
          <cell r="AD65">
            <v>0</v>
          </cell>
          <cell r="AE65">
            <v>1.1149552538911598</v>
          </cell>
          <cell r="AF65">
            <v>1.8582587564852662</v>
          </cell>
        </row>
        <row r="66">
          <cell r="A66" t="str">
            <v>fast drænet gulv med skraber og ajleafløb</v>
          </cell>
          <cell r="B66" t="str">
            <v>Gylle</v>
          </cell>
          <cell r="AC66">
            <v>2.8415545265384994</v>
          </cell>
          <cell r="AD66">
            <v>0</v>
          </cell>
          <cell r="AE66">
            <v>0.8323568951583542</v>
          </cell>
          <cell r="AF66">
            <v>0</v>
          </cell>
        </row>
        <row r="70">
          <cell r="A70" t="str">
            <v>Bindestald med grebning</v>
          </cell>
          <cell r="B70" t="str">
            <v>Staldgødning</v>
          </cell>
          <cell r="AC70">
            <v>0</v>
          </cell>
          <cell r="AD70">
            <v>0</v>
          </cell>
          <cell r="AE70">
            <v>3.94348696302476</v>
          </cell>
          <cell r="AF70">
            <v>7.3374369828272457</v>
          </cell>
        </row>
        <row r="71">
          <cell r="B71" t="str">
            <v>Ajle</v>
          </cell>
          <cell r="AC71">
            <v>3.3511156804714251</v>
          </cell>
          <cell r="AD71">
            <v>0</v>
          </cell>
          <cell r="AE71">
            <v>1.1437706104573495</v>
          </cell>
          <cell r="AF71">
            <v>0.37801642014880243</v>
          </cell>
        </row>
        <row r="72">
          <cell r="A72" t="str">
            <v>Bindestald med riste</v>
          </cell>
          <cell r="B72" t="str">
            <v>Gylle</v>
          </cell>
          <cell r="AC72">
            <v>3.3511156804714251</v>
          </cell>
          <cell r="AD72">
            <v>0</v>
          </cell>
          <cell r="AE72">
            <v>1.7850276191311125</v>
          </cell>
          <cell r="AF72">
            <v>0</v>
          </cell>
        </row>
        <row r="73">
          <cell r="A73" t="str">
            <v>Sengestald med fast gulv</v>
          </cell>
          <cell r="B73" t="str">
            <v>Gylle</v>
          </cell>
          <cell r="AC73">
            <v>11.170385601571416</v>
          </cell>
          <cell r="AD73">
            <v>0</v>
          </cell>
          <cell r="AE73">
            <v>1.5191724418137125</v>
          </cell>
          <cell r="AF73">
            <v>0</v>
          </cell>
        </row>
        <row r="74">
          <cell r="A74" t="str">
            <v>Sengestald med spalter (kanal, linespil)</v>
          </cell>
          <cell r="B74" t="str">
            <v>Gylle</v>
          </cell>
          <cell r="AC74">
            <v>7.5400102810607059</v>
          </cell>
          <cell r="AD74">
            <v>0</v>
          </cell>
          <cell r="AE74">
            <v>1.6426052027110769</v>
          </cell>
          <cell r="AF74">
            <v>0</v>
          </cell>
        </row>
        <row r="75">
          <cell r="A75" t="str">
            <v>Sengestald med spalter (kanal, bagskyl eller ringk</v>
          </cell>
          <cell r="B75" t="str">
            <v>Gylle</v>
          </cell>
          <cell r="AC75">
            <v>7.5400102810607059</v>
          </cell>
          <cell r="AD75">
            <v>0</v>
          </cell>
          <cell r="AE75">
            <v>1.6426052027110769</v>
          </cell>
          <cell r="AF75">
            <v>0</v>
          </cell>
        </row>
        <row r="78">
          <cell r="A78" t="str">
            <v>Sengestald, fast drænet gulv med skraber og ajleaf</v>
          </cell>
          <cell r="B78" t="str">
            <v>Gylle</v>
          </cell>
          <cell r="AC78">
            <v>5.8086005128171374</v>
          </cell>
          <cell r="AD78">
            <v>0</v>
          </cell>
          <cell r="AE78">
            <v>1.7014731348313581</v>
          </cell>
          <cell r="AF78">
            <v>0</v>
          </cell>
        </row>
        <row r="80">
          <cell r="A80" t="str">
            <v>Dybstrøelse (hele arealet)</v>
          </cell>
          <cell r="B80" t="str">
            <v>Dybstrøelse</v>
          </cell>
          <cell r="AC80">
            <v>7.8873127222570547</v>
          </cell>
          <cell r="AD80">
            <v>0</v>
          </cell>
          <cell r="AE80">
            <v>1.4603441928112855</v>
          </cell>
          <cell r="AF80">
            <v>2.4339069880188093</v>
          </cell>
        </row>
        <row r="81">
          <cell r="A81" t="str">
            <v>Dybstrøelse, lang ædeplads med fast gulv</v>
          </cell>
          <cell r="B81" t="str">
            <v>Dybstrøelse</v>
          </cell>
          <cell r="AC81">
            <v>4.7323876333542323</v>
          </cell>
          <cell r="AD81">
            <v>0</v>
          </cell>
          <cell r="AE81">
            <v>0.90878276568677119</v>
          </cell>
          <cell r="AF81">
            <v>1.5146379428112851</v>
          </cell>
        </row>
        <row r="82">
          <cell r="B82" t="str">
            <v>Gylle</v>
          </cell>
          <cell r="AC82">
            <v>4.468154240628567</v>
          </cell>
          <cell r="AD82">
            <v>0</v>
          </cell>
          <cell r="AE82">
            <v>0.60766897672548514</v>
          </cell>
          <cell r="AF82">
            <v>0</v>
          </cell>
        </row>
        <row r="83">
          <cell r="A83" t="str">
            <v>Dybstrøelse, lang ædeplads med spalter</v>
          </cell>
          <cell r="B83" t="str">
            <v>Dybstrøelse</v>
          </cell>
          <cell r="AC83">
            <v>4.7323876333542323</v>
          </cell>
          <cell r="AD83">
            <v>0</v>
          </cell>
          <cell r="AE83">
            <v>0.90878276568677119</v>
          </cell>
          <cell r="AF83">
            <v>1.5146379428112851</v>
          </cell>
        </row>
        <row r="84">
          <cell r="A84" t="str">
            <v>(kanal, linespil)</v>
          </cell>
          <cell r="B84" t="str">
            <v>Gylle</v>
          </cell>
          <cell r="AC84">
            <v>2.6808925443771403</v>
          </cell>
          <cell r="AD84">
            <v>0</v>
          </cell>
          <cell r="AE84">
            <v>0.66843587439803354</v>
          </cell>
          <cell r="AF84">
            <v>0</v>
          </cell>
        </row>
        <row r="85">
          <cell r="A85" t="str">
            <v>Dybstrøelse, lang ædeplads med spalter</v>
          </cell>
          <cell r="B85" t="str">
            <v>Dybstrøelse</v>
          </cell>
          <cell r="AC85">
            <v>4.7323876333542323</v>
          </cell>
          <cell r="AD85">
            <v>0</v>
          </cell>
          <cell r="AE85">
            <v>0.90878276568677119</v>
          </cell>
          <cell r="AF85">
            <v>1.5146379428112851</v>
          </cell>
        </row>
        <row r="86">
          <cell r="A86" t="str">
            <v>(kanal, bagskyl eller ringkanal)</v>
          </cell>
          <cell r="B86" t="str">
            <v>Gylle</v>
          </cell>
          <cell r="AC86">
            <v>3.0160041124242825</v>
          </cell>
          <cell r="AD86">
            <v>0</v>
          </cell>
          <cell r="AE86">
            <v>0.65704208108443074</v>
          </cell>
          <cell r="AF86">
            <v>0</v>
          </cell>
        </row>
        <row r="87">
          <cell r="A87" t="str">
            <v>Dybstrøelse, lang ædeplads,</v>
          </cell>
          <cell r="B87" t="str">
            <v>Dybstrøelse</v>
          </cell>
          <cell r="AC87">
            <v>4.7323876333542323</v>
          </cell>
          <cell r="AD87">
            <v>0</v>
          </cell>
          <cell r="AE87">
            <v>0.90878276568677119</v>
          </cell>
          <cell r="AF87">
            <v>1.5146379428112851</v>
          </cell>
        </row>
        <row r="88">
          <cell r="A88" t="str">
            <v>fast drænet gulv med skraber og ajleafløb</v>
          </cell>
          <cell r="B88" t="str">
            <v>Gylle</v>
          </cell>
          <cell r="AC88">
            <v>2.3234402051268548</v>
          </cell>
          <cell r="AD88">
            <v>0</v>
          </cell>
          <cell r="AE88">
            <v>0.68058925393254344</v>
          </cell>
          <cell r="AF88">
            <v>0</v>
          </cell>
        </row>
        <row r="92">
          <cell r="A92" t="str">
            <v>Dybstrøelse (hele arealet)</v>
          </cell>
          <cell r="B92" t="str">
            <v>Dybstrøelse</v>
          </cell>
          <cell r="AC92">
            <v>1.603691736019806</v>
          </cell>
          <cell r="AD92">
            <v>0</v>
          </cell>
          <cell r="AE92">
            <v>0.28823947807525807</v>
          </cell>
          <cell r="AF92">
            <v>0.48039913012543001</v>
          </cell>
        </row>
        <row r="93">
          <cell r="A93" t="str">
            <v>Dybstrøelse + kort ædeplads med fast gulv</v>
          </cell>
          <cell r="B93" t="str">
            <v>Dybstrøelse</v>
          </cell>
          <cell r="AC93">
            <v>1.603691736019806</v>
          </cell>
          <cell r="AD93">
            <v>0</v>
          </cell>
          <cell r="AE93">
            <v>0.28823947807525807</v>
          </cell>
          <cell r="AF93">
            <v>0.48039913012543001</v>
          </cell>
        </row>
        <row r="94">
          <cell r="A94" t="str">
            <v>Dybstrøelse (hele arealet)</v>
          </cell>
          <cell r="B94" t="str">
            <v>Dybstrøelse</v>
          </cell>
          <cell r="AC94">
            <v>1.2027688020148541</v>
          </cell>
          <cell r="AD94">
            <v>0</v>
          </cell>
          <cell r="AE94">
            <v>0.21740121793144351</v>
          </cell>
          <cell r="AF94">
            <v>0.3623353632190725</v>
          </cell>
        </row>
        <row r="95">
          <cell r="A95" t="str">
            <v>Dybstrøelse + kort ædeplads med fast gulv</v>
          </cell>
          <cell r="B95" t="str">
            <v>Dybstrøelse</v>
          </cell>
          <cell r="AC95">
            <v>1.2027688020148541</v>
          </cell>
          <cell r="AD95">
            <v>0</v>
          </cell>
          <cell r="AE95">
            <v>0.21740121793144351</v>
          </cell>
          <cell r="AF95">
            <v>0.3623353632190725</v>
          </cell>
        </row>
        <row r="96">
          <cell r="A96" t="str">
            <v>Bindestald med grebning</v>
          </cell>
          <cell r="B96" t="str">
            <v>Staldgødning</v>
          </cell>
          <cell r="AC96">
            <v>0</v>
          </cell>
          <cell r="AD96">
            <v>0</v>
          </cell>
          <cell r="AE96">
            <v>1.4271159833170257</v>
          </cell>
          <cell r="AF96">
            <v>1.6569614400254027</v>
          </cell>
        </row>
        <row r="97">
          <cell r="B97" t="str">
            <v>Ajle</v>
          </cell>
          <cell r="AC97">
            <v>2.0311240832264179</v>
          </cell>
          <cell r="AD97">
            <v>0</v>
          </cell>
          <cell r="AE97">
            <v>0.36852867798650008</v>
          </cell>
          <cell r="AF97">
            <v>8.2762773159231737E-2</v>
          </cell>
        </row>
        <row r="98">
          <cell r="A98" t="str">
            <v>Bindestald med riste</v>
          </cell>
          <cell r="B98" t="str">
            <v>Gylle</v>
          </cell>
          <cell r="AC98">
            <v>2.0311240832264179</v>
          </cell>
          <cell r="AD98">
            <v>0</v>
          </cell>
          <cell r="AE98">
            <v>1.0819120949986052</v>
          </cell>
          <cell r="AF98">
            <v>0</v>
          </cell>
        </row>
        <row r="99">
          <cell r="A99" t="str">
            <v>Sengestald med fast gulv</v>
          </cell>
          <cell r="B99" t="str">
            <v>Gylle</v>
          </cell>
          <cell r="AC99">
            <v>6.7704136107547255</v>
          </cell>
          <cell r="AD99">
            <v>0</v>
          </cell>
          <cell r="AE99">
            <v>0.9207762510626426</v>
          </cell>
          <cell r="AF99">
            <v>0</v>
          </cell>
        </row>
        <row r="100">
          <cell r="A100" t="str">
            <v>Sengestald med spaltegulv (kanal, linespil)</v>
          </cell>
          <cell r="B100" t="str">
            <v>Gylle</v>
          </cell>
          <cell r="AC100">
            <v>4.5700291872594399</v>
          </cell>
          <cell r="AD100">
            <v>0</v>
          </cell>
          <cell r="AE100">
            <v>0.99558932146148238</v>
          </cell>
          <cell r="AF100">
            <v>0</v>
          </cell>
        </row>
        <row r="101">
          <cell r="A101" t="str">
            <v>Sengestald med spaltegulv (kanal, bagskyl eller ri</v>
          </cell>
          <cell r="B101" t="str">
            <v>Gylle</v>
          </cell>
          <cell r="AC101">
            <v>4.5700291872594399</v>
          </cell>
          <cell r="AD101">
            <v>0</v>
          </cell>
          <cell r="AE101">
            <v>0.99558932146148238</v>
          </cell>
          <cell r="AF101">
            <v>0</v>
          </cell>
        </row>
        <row r="104">
          <cell r="A104" t="str">
            <v>Sengestald, fast drænet gulv med skraber og ajleaf</v>
          </cell>
          <cell r="B104" t="str">
            <v>Gylle</v>
          </cell>
          <cell r="AC104">
            <v>3.5206150775924572</v>
          </cell>
          <cell r="AD104">
            <v>0</v>
          </cell>
          <cell r="AE104">
            <v>1.0312694011901598</v>
          </cell>
          <cell r="AF104">
            <v>0</v>
          </cell>
        </row>
        <row r="106">
          <cell r="A106" t="str">
            <v>Dybstrøelse, hele arealet</v>
          </cell>
          <cell r="B106" t="str">
            <v>Dybstrøelse</v>
          </cell>
          <cell r="AC106">
            <v>3.0242773611371989</v>
          </cell>
          <cell r="AD106">
            <v>0</v>
          </cell>
          <cell r="AE106">
            <v>0.56844737590706917</v>
          </cell>
          <cell r="AF106">
            <v>0.94741229317844866</v>
          </cell>
        </row>
        <row r="107">
          <cell r="A107" t="str">
            <v>Dybstrøelse, kort ædeplads med fast gulv</v>
          </cell>
          <cell r="B107" t="str">
            <v>Dybstrøelse</v>
          </cell>
          <cell r="AC107">
            <v>3.0242773611371989</v>
          </cell>
          <cell r="AD107">
            <v>0</v>
          </cell>
          <cell r="AE107">
            <v>0.55662175090706922</v>
          </cell>
          <cell r="AF107">
            <v>0.92770291817844863</v>
          </cell>
        </row>
        <row r="108">
          <cell r="A108" t="str">
            <v>Dybstrøelse, lang ædeplads med fast gulv</v>
          </cell>
          <cell r="B108" t="str">
            <v>Dybstrøelse</v>
          </cell>
          <cell r="AC108">
            <v>1.814566416682319</v>
          </cell>
          <cell r="AD108">
            <v>0</v>
          </cell>
          <cell r="AE108">
            <v>0.35762430054424149</v>
          </cell>
          <cell r="AF108">
            <v>0.59604050090706917</v>
          </cell>
        </row>
        <row r="109">
          <cell r="B109" t="str">
            <v>Gylle</v>
          </cell>
          <cell r="AC109">
            <v>2.708165444301891</v>
          </cell>
          <cell r="AD109">
            <v>0</v>
          </cell>
          <cell r="AE109">
            <v>0.36831050042505709</v>
          </cell>
          <cell r="AF109">
            <v>0</v>
          </cell>
        </row>
        <row r="110">
          <cell r="A110" t="str">
            <v>Dybstrøelse, lang ædeplads med spalter</v>
          </cell>
          <cell r="B110" t="str">
            <v>Dybstrøelse</v>
          </cell>
          <cell r="AC110">
            <v>1.814566416682319</v>
          </cell>
          <cell r="AD110">
            <v>0</v>
          </cell>
          <cell r="AE110">
            <v>0.35762430054424149</v>
          </cell>
          <cell r="AF110">
            <v>0.59604050090706917</v>
          </cell>
        </row>
        <row r="111">
          <cell r="A111" t="str">
            <v>(kanal, linespil)</v>
          </cell>
          <cell r="B111" t="str">
            <v>Gylle</v>
          </cell>
          <cell r="AC111">
            <v>1.6248992665811344</v>
          </cell>
          <cell r="AD111">
            <v>0</v>
          </cell>
          <cell r="AE111">
            <v>0.40514155046756278</v>
          </cell>
          <cell r="AF111">
            <v>0</v>
          </cell>
        </row>
        <row r="112">
          <cell r="A112" t="str">
            <v>Dybstrøelse, lang ædeplads med spalter</v>
          </cell>
          <cell r="B112" t="str">
            <v>Dybstrøelse</v>
          </cell>
          <cell r="AC112">
            <v>1.814566416682319</v>
          </cell>
          <cell r="AD112">
            <v>0</v>
          </cell>
          <cell r="AE112">
            <v>0.35762430054424149</v>
          </cell>
          <cell r="AF112">
            <v>0.59604050090706917</v>
          </cell>
        </row>
        <row r="113">
          <cell r="A113" t="str">
            <v>(kanal, bagskyl eller ringkanal)</v>
          </cell>
          <cell r="B113" t="str">
            <v>Gylle</v>
          </cell>
          <cell r="AC113">
            <v>1.8280116749037763</v>
          </cell>
          <cell r="AD113">
            <v>0</v>
          </cell>
          <cell r="AE113">
            <v>0.398235728584593</v>
          </cell>
          <cell r="AF113">
            <v>0</v>
          </cell>
        </row>
        <row r="117">
          <cell r="A117" t="str">
            <v>Spaltegulvbokse</v>
          </cell>
          <cell r="B117" t="str">
            <v>Gylle</v>
          </cell>
          <cell r="AC117">
            <v>5.4163308886037802</v>
          </cell>
          <cell r="AD117">
            <v>0</v>
          </cell>
          <cell r="AE117">
            <v>0.96681506361577474</v>
          </cell>
          <cell r="AF117">
            <v>0</v>
          </cell>
        </row>
        <row r="118">
          <cell r="A118" t="str">
            <v>Bindestald med grebning</v>
          </cell>
          <cell r="B118" t="str">
            <v>Staldgødning</v>
          </cell>
          <cell r="AC118">
            <v>0</v>
          </cell>
          <cell r="AD118">
            <v>0</v>
          </cell>
          <cell r="AE118">
            <v>1.1056434072420711</v>
          </cell>
          <cell r="AF118">
            <v>1.2469445175190528</v>
          </cell>
        </row>
        <row r="119">
          <cell r="B119" t="str">
            <v>Ajle</v>
          </cell>
          <cell r="AC119">
            <v>1.526895062419813</v>
          </cell>
          <cell r="AD119">
            <v>0</v>
          </cell>
          <cell r="AE119">
            <v>0.25733511387613472</v>
          </cell>
          <cell r="AF119">
            <v>6.2072079869423827E-2</v>
          </cell>
        </row>
        <row r="120">
          <cell r="A120" t="str">
            <v>Bindestald med riste</v>
          </cell>
          <cell r="B120" t="str">
            <v>Gylle</v>
          </cell>
          <cell r="AC120">
            <v>1.526895062419813</v>
          </cell>
          <cell r="AD120">
            <v>0</v>
          </cell>
          <cell r="AE120">
            <v>0.81332610324895371</v>
          </cell>
          <cell r="AF120">
            <v>0</v>
          </cell>
        </row>
        <row r="121">
          <cell r="A121" t="str">
            <v>Sengestald med fast gulv</v>
          </cell>
          <cell r="B121" t="str">
            <v>Gylle</v>
          </cell>
          <cell r="AC121">
            <v>5.0896502080660424</v>
          </cell>
          <cell r="AD121">
            <v>0</v>
          </cell>
          <cell r="AE121">
            <v>0.6921924282969818</v>
          </cell>
          <cell r="AF121">
            <v>0</v>
          </cell>
        </row>
        <row r="122">
          <cell r="A122" t="str">
            <v>Sengestald med spaltegulv (kanal, linespil)</v>
          </cell>
          <cell r="B122" t="str">
            <v>Gylle</v>
          </cell>
          <cell r="AC122">
            <v>3.4355138904445788</v>
          </cell>
          <cell r="AD122">
            <v>0</v>
          </cell>
          <cell r="AE122">
            <v>0.74843306309611146</v>
          </cell>
          <cell r="AF122">
            <v>0</v>
          </cell>
        </row>
        <row r="123">
          <cell r="A123" t="str">
            <v>Sengestald med spaltegulv (kanal, bagskyl eller ri</v>
          </cell>
          <cell r="B123" t="str">
            <v>Gylle</v>
          </cell>
          <cell r="AC123">
            <v>3.4355138904445788</v>
          </cell>
          <cell r="AD123">
            <v>0</v>
          </cell>
          <cell r="AE123">
            <v>0.74843306309611146</v>
          </cell>
          <cell r="AF123">
            <v>0</v>
          </cell>
        </row>
        <row r="126">
          <cell r="A126" t="str">
            <v>Sengestald, fast drænet gulv med skraber og ajleaf</v>
          </cell>
          <cell r="B126" t="str">
            <v>Gylle</v>
          </cell>
          <cell r="AC126">
            <v>2.6466181081943421</v>
          </cell>
          <cell r="AD126">
            <v>0</v>
          </cell>
          <cell r="AE126">
            <v>0.77525551969261952</v>
          </cell>
          <cell r="AF126">
            <v>0</v>
          </cell>
        </row>
        <row r="128">
          <cell r="A128" t="str">
            <v>Dybstrøelse, hele arealet</v>
          </cell>
          <cell r="B128" t="str">
            <v>Dybstrøelse</v>
          </cell>
          <cell r="AC128">
            <v>2.271760020852899</v>
          </cell>
          <cell r="AD128">
            <v>0</v>
          </cell>
          <cell r="AE128">
            <v>0.43283264843030184</v>
          </cell>
          <cell r="AF128">
            <v>0.72138774738383626</v>
          </cell>
        </row>
        <row r="129">
          <cell r="A129" t="str">
            <v>Dybstrøelse, kort ædeplads med fast gulv</v>
          </cell>
          <cell r="B129" t="str">
            <v>Dybstrøelse</v>
          </cell>
          <cell r="AC129">
            <v>2.271760020852899</v>
          </cell>
          <cell r="AD129">
            <v>0</v>
          </cell>
          <cell r="AE129">
            <v>0.42100702343030183</v>
          </cell>
          <cell r="AF129">
            <v>0.70167837238383646</v>
          </cell>
        </row>
        <row r="130">
          <cell r="A130" t="str">
            <v>Dybstrøelse, lang ædeplads med fast gulv</v>
          </cell>
          <cell r="B130" t="str">
            <v>Dybstrøelse</v>
          </cell>
          <cell r="AC130">
            <v>1.363056012511739</v>
          </cell>
          <cell r="AD130">
            <v>0</v>
          </cell>
          <cell r="AE130">
            <v>0.27152521405818109</v>
          </cell>
          <cell r="AF130">
            <v>0.45254202343030181</v>
          </cell>
        </row>
        <row r="131">
          <cell r="B131" t="str">
            <v>Gylle</v>
          </cell>
          <cell r="AC131">
            <v>2.0358600832264173</v>
          </cell>
          <cell r="AD131">
            <v>0</v>
          </cell>
          <cell r="AE131">
            <v>0.27687697131879274</v>
          </cell>
          <cell r="AF131">
            <v>0</v>
          </cell>
        </row>
        <row r="132">
          <cell r="A132" t="str">
            <v>Dybstrøelse, lang ædeplads med spalter</v>
          </cell>
          <cell r="B132" t="str">
            <v>Dybstrøelse</v>
          </cell>
          <cell r="AC132">
            <v>1.363056012511739</v>
          </cell>
          <cell r="AD132">
            <v>0</v>
          </cell>
          <cell r="AE132">
            <v>0.27152521405818109</v>
          </cell>
          <cell r="AF132">
            <v>0.45254202343030181</v>
          </cell>
        </row>
        <row r="133">
          <cell r="A133" t="str">
            <v>(kanal, linespil)</v>
          </cell>
          <cell r="B133" t="str">
            <v>Gylle</v>
          </cell>
          <cell r="AC133">
            <v>1.2215160499358504</v>
          </cell>
          <cell r="AD133">
            <v>0</v>
          </cell>
          <cell r="AE133">
            <v>0.30456466845067198</v>
          </cell>
          <cell r="AF133">
            <v>0</v>
          </cell>
        </row>
        <row r="134">
          <cell r="A134" t="str">
            <v>Dybstrøelse, lang ædeplads med spalter</v>
          </cell>
          <cell r="B134" t="str">
            <v>Dybstrøelse</v>
          </cell>
          <cell r="AC134">
            <v>1.363056012511739</v>
          </cell>
          <cell r="AD134">
            <v>0</v>
          </cell>
          <cell r="AE134">
            <v>0.27152521405818109</v>
          </cell>
          <cell r="AF134">
            <v>0.45254202343030181</v>
          </cell>
        </row>
        <row r="135">
          <cell r="A135" t="str">
            <v>(kanal, bagskyl eller ringkanal)</v>
          </cell>
          <cell r="B135" t="str">
            <v>Gylle</v>
          </cell>
          <cell r="AC135">
            <v>1.3742055561778317</v>
          </cell>
          <cell r="AD135">
            <v>0</v>
          </cell>
          <cell r="AE135">
            <v>0.29937322523844467</v>
          </cell>
          <cell r="AF135">
            <v>0</v>
          </cell>
        </row>
        <row r="139">
          <cell r="A139" t="str">
            <v>Spaltegulvbokse</v>
          </cell>
          <cell r="B139" t="str">
            <v>Gylle</v>
          </cell>
          <cell r="AC139">
            <v>4.0717201664528337</v>
          </cell>
          <cell r="AD139">
            <v>0</v>
          </cell>
          <cell r="AE139">
            <v>0.72680204971183082</v>
          </cell>
          <cell r="AF139">
            <v>0</v>
          </cell>
        </row>
        <row r="140">
          <cell r="A140" t="str">
            <v>Dybstrøelse (hele arealet)</v>
          </cell>
          <cell r="B140" t="str">
            <v>Dybstrøelse</v>
          </cell>
          <cell r="AC140">
            <v>0.65757240000000006</v>
          </cell>
          <cell r="AD140">
            <v>0</v>
          </cell>
          <cell r="AE140">
            <v>0.12038675355</v>
          </cell>
          <cell r="AF140">
            <v>0.20064458925000003</v>
          </cell>
        </row>
        <row r="141">
          <cell r="A141" t="str">
            <v>Dybstrøelse + kort ædeplads med fast gulv</v>
          </cell>
          <cell r="B141" t="str">
            <v>Dybstrøelse</v>
          </cell>
          <cell r="AC141">
            <v>0.65757240000000006</v>
          </cell>
          <cell r="AD141">
            <v>0</v>
          </cell>
          <cell r="AE141">
            <v>0.12038675355</v>
          </cell>
          <cell r="AF141">
            <v>0.20064458925000003</v>
          </cell>
        </row>
        <row r="142">
          <cell r="A142" t="str">
            <v>Dybstrøelse (hele arealet)</v>
          </cell>
          <cell r="B142" t="str">
            <v>Dybstrøelse</v>
          </cell>
          <cell r="AC142">
            <v>0.54640683409586766</v>
          </cell>
          <cell r="AD142">
            <v>0</v>
          </cell>
          <cell r="AE142">
            <v>9.9656799208770241E-2</v>
          </cell>
          <cell r="AF142">
            <v>0.16609466534795039</v>
          </cell>
        </row>
        <row r="143">
          <cell r="A143" t="str">
            <v>Dybstrøelse + kort ædeplads med fast gulv</v>
          </cell>
          <cell r="B143" t="str">
            <v>Dybstrøelse</v>
          </cell>
          <cell r="AC143">
            <v>0.54640683409586766</v>
          </cell>
          <cell r="AD143">
            <v>0</v>
          </cell>
          <cell r="AE143">
            <v>9.9656799208770241E-2</v>
          </cell>
          <cell r="AF143">
            <v>0.16609466534795039</v>
          </cell>
        </row>
        <row r="144">
          <cell r="A144" t="str">
            <v>Bindestald med grebning</v>
          </cell>
          <cell r="B144" t="str">
            <v>Staldgødning</v>
          </cell>
          <cell r="AC144">
            <v>0</v>
          </cell>
          <cell r="AD144">
            <v>0</v>
          </cell>
          <cell r="AE144">
            <v>0.87070262219999994</v>
          </cell>
          <cell r="AF144">
            <v>0.6444251849999999</v>
          </cell>
        </row>
        <row r="145">
          <cell r="B145" t="str">
            <v>Ajle</v>
          </cell>
          <cell r="AC145">
            <v>0.84224111999999995</v>
          </cell>
          <cell r="AD145">
            <v>0</v>
          </cell>
          <cell r="AE145">
            <v>-3.2226245989999999E-2</v>
          </cell>
          <cell r="AF145">
            <v>3.0570240000000002E-2</v>
          </cell>
        </row>
        <row r="146">
          <cell r="A146" t="str">
            <v>Bindestald med riste</v>
          </cell>
          <cell r="B146" t="str">
            <v>Gylle</v>
          </cell>
          <cell r="AC146">
            <v>0.84224111999999995</v>
          </cell>
          <cell r="AD146">
            <v>0</v>
          </cell>
          <cell r="AE146">
            <v>0.44863376991999993</v>
          </cell>
          <cell r="AF146">
            <v>0</v>
          </cell>
        </row>
        <row r="147">
          <cell r="A147" t="str">
            <v>Sengestald med fast gulv</v>
          </cell>
          <cell r="B147" t="str">
            <v>Gylle</v>
          </cell>
          <cell r="AC147">
            <v>2.8074703999999997</v>
          </cell>
          <cell r="AD147">
            <v>0</v>
          </cell>
          <cell r="AE147">
            <v>0.38181597439999998</v>
          </cell>
          <cell r="AF147">
            <v>0</v>
          </cell>
        </row>
        <row r="148">
          <cell r="A148" t="str">
            <v>Sengestald med spaltegulv (kanal, linespil)</v>
          </cell>
          <cell r="B148" t="str">
            <v>Gylle</v>
          </cell>
          <cell r="AC148">
            <v>1.8950425199999998</v>
          </cell>
          <cell r="AD148">
            <v>0</v>
          </cell>
          <cell r="AE148">
            <v>0.41283852231999996</v>
          </cell>
          <cell r="AF148">
            <v>0</v>
          </cell>
        </row>
        <row r="149">
          <cell r="A149" t="str">
            <v>Sengestald med spaltegulv (kanal, bagskyl eller ri</v>
          </cell>
          <cell r="B149" t="str">
            <v>Gylle</v>
          </cell>
          <cell r="AC149">
            <v>1.8950425199999998</v>
          </cell>
          <cell r="AD149">
            <v>0</v>
          </cell>
          <cell r="AE149">
            <v>0.41283852231999996</v>
          </cell>
          <cell r="AF149">
            <v>0</v>
          </cell>
        </row>
        <row r="152">
          <cell r="A152" t="str">
            <v>Sengestald, fast drænet gulv med skraber og ajleaf</v>
          </cell>
          <cell r="B152" t="str">
            <v>Gylle</v>
          </cell>
          <cell r="AC152">
            <v>1.4598846079999999</v>
          </cell>
          <cell r="AD152">
            <v>0</v>
          </cell>
          <cell r="AE152">
            <v>0.42763389132799995</v>
          </cell>
          <cell r="AF152">
            <v>0</v>
          </cell>
        </row>
        <row r="154">
          <cell r="A154" t="str">
            <v>Dybstrøelse, hele arealet</v>
          </cell>
          <cell r="B154" t="str">
            <v>Dybstrøelse</v>
          </cell>
          <cell r="AC154">
            <v>1.209084</v>
          </cell>
          <cell r="AD154">
            <v>0</v>
          </cell>
          <cell r="AE154">
            <v>0.2327245305</v>
          </cell>
          <cell r="AF154">
            <v>0.38787421749999995</v>
          </cell>
        </row>
        <row r="155">
          <cell r="A155" t="str">
            <v>Dybstrøelse, kort ædeplads med fast gulv</v>
          </cell>
          <cell r="B155" t="str">
            <v>Dybstrøelse</v>
          </cell>
          <cell r="AC155">
            <v>1.209084</v>
          </cell>
          <cell r="AD155">
            <v>0</v>
          </cell>
          <cell r="AE155">
            <v>0.22738291799999996</v>
          </cell>
          <cell r="AF155">
            <v>0.37897153000000006</v>
          </cell>
        </row>
        <row r="156">
          <cell r="A156" t="str">
            <v>Dybstrøelse, lang ædeplads med fast gulv</v>
          </cell>
          <cell r="B156" t="str">
            <v>Dybstrøelse</v>
          </cell>
          <cell r="AC156">
            <v>0.72545039999999994</v>
          </cell>
          <cell r="AD156">
            <v>0</v>
          </cell>
          <cell r="AE156">
            <v>0.14693492205</v>
          </cell>
          <cell r="AF156">
            <v>0.24489153674999997</v>
          </cell>
        </row>
        <row r="157">
          <cell r="B157" t="str">
            <v>Gylle</v>
          </cell>
          <cell r="AC157">
            <v>1.1229881599999998</v>
          </cell>
          <cell r="AD157">
            <v>0</v>
          </cell>
          <cell r="AE157">
            <v>0.15272638975999997</v>
          </cell>
          <cell r="AF157">
            <v>0</v>
          </cell>
        </row>
        <row r="158">
          <cell r="A158" t="str">
            <v>Dybstrøelse, lang ædeplads med spalter</v>
          </cell>
          <cell r="B158" t="str">
            <v>Dybstrøelse</v>
          </cell>
          <cell r="AC158">
            <v>0.72545039999999994</v>
          </cell>
          <cell r="AD158">
            <v>0</v>
          </cell>
          <cell r="AE158">
            <v>0.14693492205</v>
          </cell>
          <cell r="AF158">
            <v>0.24489153674999997</v>
          </cell>
        </row>
        <row r="159">
          <cell r="A159" t="str">
            <v>(kanal, linespil)</v>
          </cell>
          <cell r="B159" t="str">
            <v>Gylle</v>
          </cell>
          <cell r="AC159">
            <v>0.67379289599999992</v>
          </cell>
          <cell r="AD159">
            <v>0</v>
          </cell>
          <cell r="AE159">
            <v>0.16799902873599998</v>
          </cell>
          <cell r="AF159">
            <v>0</v>
          </cell>
        </row>
        <row r="160">
          <cell r="A160" t="str">
            <v>Dybstrøelse, lang ædeplads med spalter</v>
          </cell>
          <cell r="B160" t="str">
            <v>Dybstrøelse</v>
          </cell>
          <cell r="AC160">
            <v>0.72545039999999994</v>
          </cell>
          <cell r="AD160">
            <v>0</v>
          </cell>
          <cell r="AE160">
            <v>0.14693492205</v>
          </cell>
          <cell r="AF160">
            <v>0.24489153674999997</v>
          </cell>
        </row>
        <row r="161">
          <cell r="A161" t="str">
            <v>(kanal, bagskyl eller ringkanal)</v>
          </cell>
          <cell r="B161" t="str">
            <v>Gylle</v>
          </cell>
          <cell r="AC161">
            <v>0.75801700799999994</v>
          </cell>
          <cell r="AD161">
            <v>0</v>
          </cell>
          <cell r="AE161">
            <v>0.16513540892799999</v>
          </cell>
          <cell r="AF161">
            <v>0</v>
          </cell>
        </row>
        <row r="165">
          <cell r="A165" t="str">
            <v>Spaltegulvbokse</v>
          </cell>
          <cell r="B165" t="str">
            <v>Gylle</v>
          </cell>
          <cell r="AC165">
            <v>2.2459763199999996</v>
          </cell>
          <cell r="AD165">
            <v>0</v>
          </cell>
          <cell r="AE165">
            <v>0.40090677311999989</v>
          </cell>
          <cell r="AF165">
            <v>0</v>
          </cell>
        </row>
        <row r="166">
          <cell r="A166" t="str">
            <v>Bindestald med grebning</v>
          </cell>
          <cell r="B166" t="str">
            <v>Staldgødning</v>
          </cell>
          <cell r="AC166">
            <v>0</v>
          </cell>
          <cell r="AD166">
            <v>0</v>
          </cell>
          <cell r="AE166">
            <v>0.67069460715311247</v>
          </cell>
          <cell r="AF166">
            <v>0.64838333612701771</v>
          </cell>
        </row>
        <row r="167">
          <cell r="B167" t="str">
            <v>Ajle</v>
          </cell>
          <cell r="AC167">
            <v>0.726177927200648</v>
          </cell>
          <cell r="AD167">
            <v>0</v>
          </cell>
          <cell r="AE167">
            <v>5.1570952966327299E-2</v>
          </cell>
          <cell r="AF167">
            <v>3.1447938743527255E-2</v>
          </cell>
        </row>
        <row r="168">
          <cell r="A168" t="str">
            <v>Bindestald med riste</v>
          </cell>
          <cell r="B168" t="str">
            <v>Gylle</v>
          </cell>
          <cell r="AC168">
            <v>0.726177927200648</v>
          </cell>
          <cell r="AD168">
            <v>0</v>
          </cell>
          <cell r="AE168">
            <v>0.38681077588887847</v>
          </cell>
          <cell r="AF168">
            <v>0</v>
          </cell>
        </row>
        <row r="169">
          <cell r="A169" t="str">
            <v>Sengestald med fast gulv</v>
          </cell>
          <cell r="B169" t="str">
            <v>Gylle</v>
          </cell>
          <cell r="AC169">
            <v>2.4205930906688264</v>
          </cell>
          <cell r="AD169">
            <v>0</v>
          </cell>
          <cell r="AE169">
            <v>0.3292006603309604</v>
          </cell>
          <cell r="AF169">
            <v>0</v>
          </cell>
        </row>
        <row r="170">
          <cell r="A170" t="str">
            <v>Sengestald med spaltegulv (kanal, linespil)</v>
          </cell>
          <cell r="B170" t="str">
            <v>Gylle</v>
          </cell>
          <cell r="AC170">
            <v>1.6339003362014579</v>
          </cell>
          <cell r="AD170">
            <v>0</v>
          </cell>
          <cell r="AE170">
            <v>0.35594821398285093</v>
          </cell>
          <cell r="AF170">
            <v>0</v>
          </cell>
        </row>
        <row r="171">
          <cell r="A171" t="str">
            <v>Sengestald med spaltegulv (kanal, bagskyl eller ri</v>
          </cell>
          <cell r="B171" t="str">
            <v>Gylle</v>
          </cell>
          <cell r="AC171">
            <v>1.6339003362014579</v>
          </cell>
          <cell r="AD171">
            <v>0</v>
          </cell>
          <cell r="AE171">
            <v>0.35594821398285093</v>
          </cell>
          <cell r="AF171">
            <v>0</v>
          </cell>
        </row>
        <row r="174">
          <cell r="A174" t="str">
            <v>Sengestald, fast drænet gulv med skraber og ajleaf</v>
          </cell>
          <cell r="B174" t="str">
            <v>Gylle</v>
          </cell>
          <cell r="AC174">
            <v>1.2587084071477899</v>
          </cell>
          <cell r="AD174">
            <v>0</v>
          </cell>
          <cell r="AE174">
            <v>0.36870473957067568</v>
          </cell>
          <cell r="AF174">
            <v>0</v>
          </cell>
        </row>
        <row r="176">
          <cell r="A176" t="str">
            <v>Dybstrøelse, hele arealet</v>
          </cell>
          <cell r="B176" t="str">
            <v>Dybstrøelse</v>
          </cell>
          <cell r="AC176">
            <v>1.1035531921229751</v>
          </cell>
          <cell r="AD176">
            <v>0</v>
          </cell>
          <cell r="AE176">
            <v>0.20735229385422937</v>
          </cell>
          <cell r="AF176">
            <v>0.34558715642371568</v>
          </cell>
        </row>
        <row r="177">
          <cell r="A177" t="str">
            <v>Dybstrøelse, kort ædeplads med fast gulv</v>
          </cell>
          <cell r="B177" t="str">
            <v>Dybstrøelse</v>
          </cell>
          <cell r="AC177">
            <v>1.1035531921229751</v>
          </cell>
          <cell r="AD177">
            <v>0</v>
          </cell>
          <cell r="AE177">
            <v>0.20290095010422934</v>
          </cell>
          <cell r="AF177">
            <v>0.33816825017371566</v>
          </cell>
        </row>
        <row r="178">
          <cell r="A178" t="str">
            <v>Dybstrøelse, lang ædeplads med fast gulv</v>
          </cell>
          <cell r="B178" t="str">
            <v>Dybstrøelse</v>
          </cell>
          <cell r="AC178">
            <v>0.66213191527378501</v>
          </cell>
          <cell r="AD178">
            <v>0</v>
          </cell>
          <cell r="AE178">
            <v>0.12939688131253763</v>
          </cell>
          <cell r="AF178">
            <v>0.21566146885422938</v>
          </cell>
        </row>
        <row r="179">
          <cell r="B179" t="str">
            <v>Gylle</v>
          </cell>
          <cell r="AC179">
            <v>0.96823723626753078</v>
          </cell>
          <cell r="AD179">
            <v>0</v>
          </cell>
          <cell r="AE179">
            <v>0.13168026413238418</v>
          </cell>
          <cell r="AF179">
            <v>0</v>
          </cell>
        </row>
        <row r="180">
          <cell r="A180" t="str">
            <v>Dybstrøelse, lang ædeplads med spalter</v>
          </cell>
          <cell r="B180" t="str">
            <v>Dybstrøelse</v>
          </cell>
          <cell r="AC180">
            <v>0.66213191527378501</v>
          </cell>
          <cell r="AD180">
            <v>0</v>
          </cell>
          <cell r="AE180">
            <v>0.12939688131253763</v>
          </cell>
          <cell r="AF180">
            <v>0.21566146885422938</v>
          </cell>
        </row>
        <row r="181">
          <cell r="A181" t="str">
            <v>(kanal, linespil)</v>
          </cell>
          <cell r="B181" t="str">
            <v>Gylle</v>
          </cell>
          <cell r="AC181">
            <v>0.5809423417605184</v>
          </cell>
          <cell r="AD181">
            <v>0</v>
          </cell>
          <cell r="AE181">
            <v>0.14484829054562262</v>
          </cell>
          <cell r="AF181">
            <v>0</v>
          </cell>
        </row>
        <row r="182">
          <cell r="A182" t="str">
            <v>Dybstrøelse, lang ædeplads med spalter</v>
          </cell>
          <cell r="B182" t="str">
            <v>Dybstrøelse</v>
          </cell>
          <cell r="AC182">
            <v>0.66213191527378501</v>
          </cell>
          <cell r="AD182">
            <v>0</v>
          </cell>
          <cell r="AE182">
            <v>0.12939688131253763</v>
          </cell>
          <cell r="AF182">
            <v>0.21566146885422938</v>
          </cell>
        </row>
        <row r="183">
          <cell r="A183" t="str">
            <v>(kanal, bagskyl eller ringkanal)</v>
          </cell>
          <cell r="B183" t="str">
            <v>Gylle</v>
          </cell>
          <cell r="AC183">
            <v>0.65356013448058325</v>
          </cell>
          <cell r="AD183">
            <v>0</v>
          </cell>
          <cell r="AE183">
            <v>0.14237928559314039</v>
          </cell>
          <cell r="AF183">
            <v>0</v>
          </cell>
        </row>
        <row r="187">
          <cell r="A187" t="str">
            <v>Spaltegulvbokse</v>
          </cell>
          <cell r="B187" t="str">
            <v>Gylle</v>
          </cell>
          <cell r="AC187">
            <v>1.9364744725350613</v>
          </cell>
          <cell r="AD187">
            <v>0</v>
          </cell>
          <cell r="AE187">
            <v>0.34566069334750843</v>
          </cell>
          <cell r="AF187">
            <v>0</v>
          </cell>
        </row>
        <row r="188">
          <cell r="A188" t="str">
            <v>Bindestald med grebning</v>
          </cell>
          <cell r="B188" t="str">
            <v>Staldgødning</v>
          </cell>
          <cell r="AC188">
            <v>0</v>
          </cell>
          <cell r="AD188">
            <v>0</v>
          </cell>
          <cell r="AE188">
            <v>0.94864339436520762</v>
          </cell>
          <cell r="AF188">
            <v>1.3320579289454872</v>
          </cell>
        </row>
        <row r="189">
          <cell r="B189" t="str">
            <v>Ajle</v>
          </cell>
          <cell r="AC189">
            <v>1.806121453437938</v>
          </cell>
          <cell r="AD189">
            <v>0</v>
          </cell>
          <cell r="AE189">
            <v>0.47785027031537636</v>
          </cell>
          <cell r="AF189">
            <v>6.7679101523446694E-2</v>
          </cell>
        </row>
        <row r="190">
          <cell r="A190" t="str">
            <v>Bindestald med riste</v>
          </cell>
          <cell r="B190" t="str">
            <v>Gylle</v>
          </cell>
          <cell r="AC190">
            <v>1.806121453437938</v>
          </cell>
          <cell r="AD190">
            <v>0</v>
          </cell>
          <cell r="AE190">
            <v>0.96206069419794149</v>
          </cell>
          <cell r="AF190">
            <v>0</v>
          </cell>
        </row>
        <row r="191">
          <cell r="A191" t="str">
            <v>Sengestald med spaltegulv (kanal, linespil)</v>
          </cell>
          <cell r="B191" t="str">
            <v>Gylle</v>
          </cell>
          <cell r="AC191">
            <v>4.0637732702353606</v>
          </cell>
          <cell r="AD191">
            <v>0</v>
          </cell>
          <cell r="AE191">
            <v>0.88530053242682916</v>
          </cell>
          <cell r="AF191">
            <v>0</v>
          </cell>
        </row>
        <row r="192">
          <cell r="A192" t="str">
            <v>Sengestald med spaltegulv (kanal, bagskyl el. ring</v>
          </cell>
          <cell r="B192" t="str">
            <v>Gylle</v>
          </cell>
          <cell r="AC192">
            <v>4.0637732702353606</v>
          </cell>
          <cell r="AD192">
            <v>0</v>
          </cell>
          <cell r="AE192">
            <v>0.88530053242682916</v>
          </cell>
          <cell r="AF192">
            <v>0</v>
          </cell>
        </row>
        <row r="193">
          <cell r="A193" t="str">
            <v>Sengestald, fast drænet gulv med skraber og ajleaf</v>
          </cell>
          <cell r="B193" t="str">
            <v>Gylle</v>
          </cell>
          <cell r="AC193">
            <v>3.1306105192924258</v>
          </cell>
          <cell r="AD193">
            <v>0</v>
          </cell>
          <cell r="AE193">
            <v>0.91702806595888897</v>
          </cell>
          <cell r="AF193">
            <v>0</v>
          </cell>
        </row>
        <row r="194">
          <cell r="A194" t="str">
            <v>Dybstrøelse (hele arealet)</v>
          </cell>
          <cell r="B194" t="str">
            <v>Dybstrøelse</v>
          </cell>
          <cell r="AC194">
            <v>2.6182706717192983</v>
          </cell>
          <cell r="AD194">
            <v>0</v>
          </cell>
          <cell r="AE194">
            <v>0.47916827549782459</v>
          </cell>
          <cell r="AF194">
            <v>0.79861379249637421</v>
          </cell>
        </row>
        <row r="195">
          <cell r="A195" t="str">
            <v>Dybstrøelse (kort ædeplads med fast gulv)</v>
          </cell>
          <cell r="B195" t="str">
            <v>Dybstrøelse</v>
          </cell>
          <cell r="AC195">
            <v>2.6182706717192983</v>
          </cell>
          <cell r="AD195">
            <v>0</v>
          </cell>
          <cell r="AE195">
            <v>0.47311043174782452</v>
          </cell>
          <cell r="AF195">
            <v>0.78851738624637424</v>
          </cell>
        </row>
        <row r="196">
          <cell r="A196" t="str">
            <v>Dybstrøelse, lang ædeplads med fast gulv</v>
          </cell>
          <cell r="B196" t="str">
            <v>Dybstrøelse</v>
          </cell>
          <cell r="AC196">
            <v>1.5709624030315787</v>
          </cell>
          <cell r="AD196">
            <v>0</v>
          </cell>
          <cell r="AE196">
            <v>0.29477037779869469</v>
          </cell>
          <cell r="AF196">
            <v>0.49128396299782451</v>
          </cell>
        </row>
        <row r="197">
          <cell r="B197" t="str">
            <v>Gylle</v>
          </cell>
          <cell r="AC197">
            <v>2.4081619379172508</v>
          </cell>
          <cell r="AD197">
            <v>0</v>
          </cell>
          <cell r="AE197">
            <v>0.32751002355674608</v>
          </cell>
          <cell r="AF197">
            <v>0</v>
          </cell>
        </row>
        <row r="198">
          <cell r="A198" t="str">
            <v>Dybstrøelse, lang ædeplads med spalter</v>
          </cell>
          <cell r="B198" t="str">
            <v>Dybstrøelse</v>
          </cell>
          <cell r="AC198">
            <v>1.5709624030315787</v>
          </cell>
          <cell r="AD198">
            <v>0</v>
          </cell>
          <cell r="AE198">
            <v>0.29477037779869469</v>
          </cell>
          <cell r="AF198">
            <v>0.49128396299782451</v>
          </cell>
        </row>
        <row r="199">
          <cell r="A199" t="str">
            <v>(kanal, linespil)</v>
          </cell>
          <cell r="B199" t="str">
            <v>Gylle</v>
          </cell>
          <cell r="AC199">
            <v>1.4448971627503504</v>
          </cell>
          <cell r="AD199">
            <v>0</v>
          </cell>
          <cell r="AE199">
            <v>0.36026102591242071</v>
          </cell>
          <cell r="AF199">
            <v>0</v>
          </cell>
        </row>
        <row r="200">
          <cell r="A200" t="str">
            <v>Dybstrøelse, lang ædeplads med spalter</v>
          </cell>
          <cell r="B200" t="str">
            <v>Dybstrøelse</v>
          </cell>
          <cell r="AC200">
            <v>1.5709624030315787</v>
          </cell>
          <cell r="AD200">
            <v>0</v>
          </cell>
          <cell r="AE200">
            <v>0.29477037779869469</v>
          </cell>
          <cell r="AF200">
            <v>0.49128396299782451</v>
          </cell>
        </row>
        <row r="201">
          <cell r="A201" t="str">
            <v>(kanal, bagskyl eller ringkanal)</v>
          </cell>
          <cell r="B201" t="str">
            <v>Gylle</v>
          </cell>
          <cell r="AC201">
            <v>1.6255093080941443</v>
          </cell>
          <cell r="AD201">
            <v>0</v>
          </cell>
          <cell r="AE201">
            <v>0.35412021297073165</v>
          </cell>
          <cell r="AF201">
            <v>0</v>
          </cell>
        </row>
        <row r="205">
          <cell r="A205" t="str">
            <v>Bindestald med grebning</v>
          </cell>
          <cell r="B205" t="str">
            <v>Staldgødning</v>
          </cell>
          <cell r="AC205">
            <v>0</v>
          </cell>
          <cell r="AD205">
            <v>0</v>
          </cell>
          <cell r="AE205">
            <v>1.3387244939137886</v>
          </cell>
          <cell r="AF205">
            <v>1.9222100306085264</v>
          </cell>
        </row>
        <row r="206">
          <cell r="B206" t="str">
            <v>Ajle</v>
          </cell>
          <cell r="AC206">
            <v>2.6421889931595275</v>
          </cell>
          <cell r="AD206">
            <v>0</v>
          </cell>
          <cell r="AE206">
            <v>0.72049355893748912</v>
          </cell>
          <cell r="AF206">
            <v>9.7930001610975065E-2</v>
          </cell>
        </row>
        <row r="207">
          <cell r="A207" t="str">
            <v>Bindestald med riste</v>
          </cell>
          <cell r="B207" t="str">
            <v>Gylle</v>
          </cell>
          <cell r="AC207">
            <v>2.6421889931595275</v>
          </cell>
          <cell r="AD207">
            <v>0</v>
          </cell>
          <cell r="AE207">
            <v>1.4074060036896419</v>
          </cell>
          <cell r="AF207">
            <v>0</v>
          </cell>
        </row>
        <row r="208">
          <cell r="A208" t="str">
            <v>Sengestald med spaltegulv (kanal, linespil)</v>
          </cell>
          <cell r="B208" t="str">
            <v>Gylle</v>
          </cell>
          <cell r="AC208">
            <v>5.9449252346089372</v>
          </cell>
          <cell r="AD208">
            <v>0</v>
          </cell>
          <cell r="AE208">
            <v>1.2951129714803615</v>
          </cell>
          <cell r="AF208">
            <v>0</v>
          </cell>
        </row>
        <row r="209">
          <cell r="A209" t="str">
            <v>Sengestald med spaltegulv (kanal, bagskyl el. ring</v>
          </cell>
          <cell r="B209" t="str">
            <v>Gylle</v>
          </cell>
          <cell r="AC209">
            <v>5.9449252346089372</v>
          </cell>
          <cell r="AD209">
            <v>0</v>
          </cell>
          <cell r="AE209">
            <v>1.2951129714803615</v>
          </cell>
          <cell r="AF209">
            <v>0</v>
          </cell>
        </row>
        <row r="210">
          <cell r="A210" t="str">
            <v>Sengestald, fast drænet gulv med skraber og ajleaf</v>
          </cell>
          <cell r="B210" t="str">
            <v>Gylle</v>
          </cell>
          <cell r="AC210">
            <v>4.5797942548098476</v>
          </cell>
          <cell r="AD210">
            <v>0</v>
          </cell>
          <cell r="AE210">
            <v>1.3415274247935309</v>
          </cell>
          <cell r="AF210">
            <v>0</v>
          </cell>
        </row>
        <row r="211">
          <cell r="A211" t="str">
            <v>Dybstrøelse (hele arealet)</v>
          </cell>
          <cell r="B211" t="str">
            <v>Dybstrøelse</v>
          </cell>
          <cell r="AC211">
            <v>3.8173490124912282</v>
          </cell>
          <cell r="AD211">
            <v>0</v>
          </cell>
          <cell r="AE211">
            <v>0.69257091255480707</v>
          </cell>
          <cell r="AF211">
            <v>1.1542848542580117</v>
          </cell>
        </row>
        <row r="212">
          <cell r="A212" t="str">
            <v>Dybstrøelse (kort ædeplads med fast gulv)</v>
          </cell>
          <cell r="B212" t="str">
            <v>Dybstrøelse</v>
          </cell>
          <cell r="AC212">
            <v>3.8173490124912282</v>
          </cell>
          <cell r="AD212">
            <v>0</v>
          </cell>
          <cell r="AE212">
            <v>0.68449378755480705</v>
          </cell>
          <cell r="AF212">
            <v>1.1408229792580118</v>
          </cell>
        </row>
        <row r="213">
          <cell r="A213" t="str">
            <v>Dybstrøelse, lang ædeplads med fast gulv</v>
          </cell>
          <cell r="B213" t="str">
            <v>Dybstrøelse</v>
          </cell>
          <cell r="AC213">
            <v>2.290409407494737</v>
          </cell>
          <cell r="AD213">
            <v>0</v>
          </cell>
          <cell r="AE213">
            <v>0.42523509753288424</v>
          </cell>
          <cell r="AF213">
            <v>0.708725162554807</v>
          </cell>
        </row>
        <row r="214">
          <cell r="B214" t="str">
            <v>Gylle</v>
          </cell>
          <cell r="AC214">
            <v>3.5229186575460369</v>
          </cell>
          <cell r="AD214">
            <v>0</v>
          </cell>
          <cell r="AE214">
            <v>0.47911693742626099</v>
          </cell>
          <cell r="AF214">
            <v>0</v>
          </cell>
        </row>
        <row r="215">
          <cell r="A215" t="str">
            <v>Dybstrøelse, lang ædeplads med spalter</v>
          </cell>
          <cell r="B215" t="str">
            <v>Dybstrøelse</v>
          </cell>
          <cell r="AC215">
            <v>2.290409407494737</v>
          </cell>
          <cell r="AD215">
            <v>0</v>
          </cell>
          <cell r="AE215">
            <v>0.42523509753288424</v>
          </cell>
          <cell r="AF215">
            <v>0.708725162554807</v>
          </cell>
        </row>
        <row r="216">
          <cell r="A216" t="str">
            <v>(kanal, linespil)</v>
          </cell>
          <cell r="B216" t="str">
            <v>Gylle</v>
          </cell>
          <cell r="AC216">
            <v>2.1137511945276217</v>
          </cell>
          <cell r="AD216">
            <v>0</v>
          </cell>
          <cell r="AE216">
            <v>0.5270286311688871</v>
          </cell>
          <cell r="AF216">
            <v>0</v>
          </cell>
        </row>
        <row r="217">
          <cell r="A217" t="str">
            <v>Dybstrøelse, lang ædeplads med spalter</v>
          </cell>
          <cell r="B217" t="str">
            <v>Dybstrøelse</v>
          </cell>
          <cell r="AC217">
            <v>2.290409407494737</v>
          </cell>
          <cell r="AD217">
            <v>0</v>
          </cell>
          <cell r="AE217">
            <v>0.42523509753288424</v>
          </cell>
          <cell r="AF217">
            <v>0.708725162554807</v>
          </cell>
        </row>
        <row r="218">
          <cell r="A218" t="str">
            <v>(kanal, bagskyl eller ringkanal)</v>
          </cell>
          <cell r="B218" t="str">
            <v>Gylle</v>
          </cell>
          <cell r="AC218">
            <v>2.3779700938435751</v>
          </cell>
          <cell r="AD218">
            <v>0</v>
          </cell>
          <cell r="AE218">
            <v>0.51804518859214466</v>
          </cell>
          <cell r="AF218">
            <v>0</v>
          </cell>
        </row>
        <row r="222">
          <cell r="A222" t="str">
            <v>Bindestald med grebning</v>
          </cell>
          <cell r="B222" t="str">
            <v>Staldgødning</v>
          </cell>
          <cell r="AC222">
            <v>0</v>
          </cell>
          <cell r="AD222">
            <v>0</v>
          </cell>
          <cell r="AE222">
            <v>1.4590109770051614</v>
          </cell>
          <cell r="AF222">
            <v>2.1710091089836507</v>
          </cell>
        </row>
        <row r="223">
          <cell r="B223" t="str">
            <v>Ajle</v>
          </cell>
          <cell r="AC223">
            <v>3.012582347519098</v>
          </cell>
          <cell r="AD223">
            <v>0</v>
          </cell>
          <cell r="AE223">
            <v>0.8560963568534854</v>
          </cell>
          <cell r="AF223">
            <v>0.11102468994650792</v>
          </cell>
        </row>
        <row r="224">
          <cell r="A224" t="str">
            <v>Bindestald med riste</v>
          </cell>
          <cell r="B224" t="str">
            <v>Gylle</v>
          </cell>
          <cell r="AC224">
            <v>3.012582347519098</v>
          </cell>
          <cell r="AD224">
            <v>0</v>
          </cell>
          <cell r="AE224">
            <v>1.6047021971118394</v>
          </cell>
          <cell r="AF224">
            <v>0</v>
          </cell>
        </row>
        <row r="225">
          <cell r="A225" t="str">
            <v>Sengestald med spaltegulv (kanal, linespil)</v>
          </cell>
          <cell r="B225" t="str">
            <v>Gylle</v>
          </cell>
          <cell r="AC225">
            <v>6.7783102819179701</v>
          </cell>
          <cell r="AD225">
            <v>0</v>
          </cell>
          <cell r="AE225">
            <v>1.4766674473422778</v>
          </cell>
          <cell r="AF225">
            <v>0</v>
          </cell>
        </row>
        <row r="226">
          <cell r="A226" t="str">
            <v>Sengestald med spaltegulv (kanal, bagskyl el. ring</v>
          </cell>
          <cell r="B226" t="str">
            <v>Gylle</v>
          </cell>
          <cell r="AC226">
            <v>6.7783102819179701</v>
          </cell>
          <cell r="AD226">
            <v>0</v>
          </cell>
          <cell r="AE226">
            <v>1.4766674473422778</v>
          </cell>
          <cell r="AF226">
            <v>0</v>
          </cell>
        </row>
        <row r="227">
          <cell r="A227" t="str">
            <v>Sengestald, fast drænet gulv med skraber og ajleaf</v>
          </cell>
          <cell r="B227" t="str">
            <v>Gylle</v>
          </cell>
          <cell r="AC227">
            <v>5.2218094023664365</v>
          </cell>
          <cell r="AD227">
            <v>0</v>
          </cell>
          <cell r="AE227">
            <v>1.5295884772470298</v>
          </cell>
          <cell r="AF227">
            <v>0</v>
          </cell>
        </row>
        <row r="228">
          <cell r="A228" t="str">
            <v>Dybstrøelse (hele arealet)</v>
          </cell>
          <cell r="B228" t="str">
            <v>Dybstrøelse</v>
          </cell>
          <cell r="AC228">
            <v>4.3448786268771933</v>
          </cell>
          <cell r="AD228">
            <v>0</v>
          </cell>
          <cell r="AE228">
            <v>0.77934953412129826</v>
          </cell>
          <cell r="AF228">
            <v>1.2989158902021638</v>
          </cell>
        </row>
        <row r="229">
          <cell r="A229" t="str">
            <v>Dybstrøelse, kort ædeplads med fast gulv</v>
          </cell>
          <cell r="B229" t="str">
            <v>Dybstrøelse</v>
          </cell>
          <cell r="AC229">
            <v>4.3448786268771933</v>
          </cell>
          <cell r="AD229">
            <v>0</v>
          </cell>
          <cell r="AE229">
            <v>0.77127240912129835</v>
          </cell>
          <cell r="AF229">
            <v>1.2854540152021636</v>
          </cell>
        </row>
        <row r="230">
          <cell r="A230" t="str">
            <v>Dybstrøelse, lang ædeplads med fast gulv</v>
          </cell>
          <cell r="B230" t="str">
            <v>Dybstrøelse</v>
          </cell>
          <cell r="AC230">
            <v>2.606927176126316</v>
          </cell>
          <cell r="AD230">
            <v>0</v>
          </cell>
          <cell r="AE230">
            <v>0.47730227047277896</v>
          </cell>
          <cell r="AF230">
            <v>0.79550378412129819</v>
          </cell>
        </row>
        <row r="231">
          <cell r="B231" t="str">
            <v>Gylle</v>
          </cell>
          <cell r="AC231">
            <v>4.0167764633587977</v>
          </cell>
          <cell r="AD231">
            <v>0</v>
          </cell>
          <cell r="AE231">
            <v>0.5462815990167964</v>
          </cell>
          <cell r="AF231">
            <v>0</v>
          </cell>
        </row>
        <row r="232">
          <cell r="A232" t="str">
            <v>Dybstrøelse, lang ædeplads med spalter</v>
          </cell>
          <cell r="B232" t="str">
            <v>Dybstrøelse</v>
          </cell>
          <cell r="AC232">
            <v>2.606927176126316</v>
          </cell>
          <cell r="AD232">
            <v>0</v>
          </cell>
          <cell r="AE232">
            <v>0.47730227047277896</v>
          </cell>
          <cell r="AF232">
            <v>0.79550378412129819</v>
          </cell>
        </row>
        <row r="233">
          <cell r="A233" t="str">
            <v>(kanal, linespil)</v>
          </cell>
          <cell r="B233" t="str">
            <v>Gylle</v>
          </cell>
          <cell r="AC233">
            <v>2.4100658780152786</v>
          </cell>
          <cell r="AD233">
            <v>0</v>
          </cell>
          <cell r="AE233">
            <v>0.6009097589184762</v>
          </cell>
          <cell r="AF233">
            <v>0</v>
          </cell>
        </row>
        <row r="234">
          <cell r="A234" t="str">
            <v>Dybstrøelse, lang ædeplads med spalter</v>
          </cell>
          <cell r="B234" t="str">
            <v>Dybstrøelse</v>
          </cell>
          <cell r="AC234">
            <v>2.606927176126316</v>
          </cell>
          <cell r="AD234">
            <v>0</v>
          </cell>
          <cell r="AE234">
            <v>0.47730227047277896</v>
          </cell>
          <cell r="AF234">
            <v>0.79550378412129819</v>
          </cell>
        </row>
        <row r="235">
          <cell r="A235" t="str">
            <v>(kanal, bagskyl eller ringkanal)</v>
          </cell>
          <cell r="B235" t="str">
            <v>Gylle</v>
          </cell>
          <cell r="AC235">
            <v>2.7113241127671888</v>
          </cell>
          <cell r="AD235">
            <v>0</v>
          </cell>
          <cell r="AE235">
            <v>0.59066697893691122</v>
          </cell>
          <cell r="AF235">
            <v>0</v>
          </cell>
        </row>
        <row r="240">
          <cell r="A240" t="str">
            <v>Mink, bure, fast gødning i gødningsrende 15)</v>
          </cell>
          <cell r="B240" t="str">
            <v>Gylle</v>
          </cell>
          <cell r="AC240">
            <v>2.9776541999999999</v>
          </cell>
          <cell r="AD240">
            <v>0</v>
          </cell>
          <cell r="AE240">
            <v>4.2531568200000001E-2</v>
          </cell>
          <cell r="AF240">
            <v>0</v>
          </cell>
        </row>
        <row r="241">
          <cell r="A241" t="str">
            <v>Mink, bure, gødningsrende, ugentlig tømning</v>
          </cell>
          <cell r="B241" t="str">
            <v>Dybstrøelse</v>
          </cell>
          <cell r="AC241">
            <v>0.42404000000000003</v>
          </cell>
          <cell r="AD241">
            <v>0</v>
          </cell>
          <cell r="AE241">
            <v>3.5285119999999996E-2</v>
          </cell>
          <cell r="AF241">
            <v>4.4106399999999997E-2</v>
          </cell>
        </row>
        <row r="242">
          <cell r="B242" t="str">
            <v>Gylle</v>
          </cell>
          <cell r="AC242">
            <v>1.1999502</v>
          </cell>
          <cell r="AD242">
            <v>0</v>
          </cell>
          <cell r="AE242">
            <v>8.1196630199999995E-2</v>
          </cell>
          <cell r="AF242">
            <v>0</v>
          </cell>
        </row>
        <row r="247">
          <cell r="B247" t="str">
            <v>Dybstrøelse</v>
          </cell>
          <cell r="AC247">
            <v>2.8860800000000006</v>
          </cell>
          <cell r="AD247">
            <v>0</v>
          </cell>
          <cell r="AE247">
            <v>1.7749509600000002</v>
          </cell>
          <cell r="AF247">
            <v>2.2186887000000008</v>
          </cell>
        </row>
        <row r="248">
          <cell r="B248" t="str">
            <v>Dybstrøelse</v>
          </cell>
          <cell r="AC248">
            <v>3.3945999999999974</v>
          </cell>
          <cell r="AD248">
            <v>0</v>
          </cell>
          <cell r="AE248">
            <v>2.0861651999999986</v>
          </cell>
          <cell r="AF248">
            <v>2.6077064999999982</v>
          </cell>
        </row>
        <row r="249">
          <cell r="B249" t="str">
            <v>Dybstrøelse</v>
          </cell>
          <cell r="AC249">
            <v>4.4159999999999977</v>
          </cell>
          <cell r="AD249">
            <v>0</v>
          </cell>
          <cell r="AE249">
            <v>2.7112619999999983</v>
          </cell>
          <cell r="AF249">
            <v>3.3890774999999977</v>
          </cell>
        </row>
        <row r="250">
          <cell r="B250" t="str">
            <v>Dybstrøelse</v>
          </cell>
          <cell r="AC250">
            <v>5.80044</v>
          </cell>
          <cell r="AD250">
            <v>0</v>
          </cell>
          <cell r="AE250">
            <v>3.5585392799999997</v>
          </cell>
          <cell r="AF250">
            <v>4.4481741000000001</v>
          </cell>
        </row>
        <row r="251">
          <cell r="B251" t="str">
            <v>Dybstrøelse</v>
          </cell>
          <cell r="AC251">
            <v>7.7143199999999998</v>
          </cell>
          <cell r="AD251">
            <v>0</v>
          </cell>
          <cell r="AE251">
            <v>4.7298338400000004</v>
          </cell>
          <cell r="AF251">
            <v>5.9122923000000007</v>
          </cell>
        </row>
        <row r="252">
          <cell r="B252" t="str">
            <v>Dybstrøelse</v>
          </cell>
          <cell r="AC252">
            <v>4.1529200000000008</v>
          </cell>
          <cell r="AD252">
            <v>0</v>
          </cell>
          <cell r="AE252">
            <v>2.5502570400000004</v>
          </cell>
          <cell r="AF252">
            <v>3.1878213000000004</v>
          </cell>
        </row>
        <row r="253">
          <cell r="B253" t="str">
            <v>Dybstrøelse</v>
          </cell>
          <cell r="AC253">
            <v>5.3025999999999973</v>
          </cell>
          <cell r="AD253">
            <v>0</v>
          </cell>
          <cell r="AE253">
            <v>3.2538611999999985</v>
          </cell>
          <cell r="AF253">
            <v>4.0673264999999983</v>
          </cell>
        </row>
        <row r="254">
          <cell r="B254" t="str">
            <v>Dybstrøelse</v>
          </cell>
          <cell r="AC254">
            <v>6.6000000000000014</v>
          </cell>
          <cell r="AD254">
            <v>0</v>
          </cell>
          <cell r="AE254">
            <v>4.0478700000000005</v>
          </cell>
          <cell r="AF254">
            <v>5.0598375000000013</v>
          </cell>
        </row>
        <row r="256">
          <cell r="A256" t="str">
            <v>Økologiske slagtekyllinger , 63 dage</v>
          </cell>
          <cell r="B256" t="str">
            <v>Dybstrøelse</v>
          </cell>
          <cell r="AC256">
            <v>12.636234</v>
          </cell>
          <cell r="AD256">
            <v>0</v>
          </cell>
          <cell r="AE256">
            <v>5.7938084879999998</v>
          </cell>
          <cell r="AF256">
            <v>7.2422606099999998</v>
          </cell>
        </row>
        <row r="257">
          <cell r="B257" t="str">
            <v>Udeareal</v>
          </cell>
          <cell r="AC257">
            <v>1.404026</v>
          </cell>
          <cell r="AD257">
            <v>0</v>
          </cell>
          <cell r="AE257">
            <v>0.75169392000000002</v>
          </cell>
          <cell r="AF257">
            <v>0.93961740000000005</v>
          </cell>
        </row>
        <row r="258">
          <cell r="A258" t="str">
            <v>Kalkuner, tunge hunner, produktionstid 112 dage</v>
          </cell>
          <cell r="B258" t="str">
            <v>Dybstrøelse</v>
          </cell>
          <cell r="AC258">
            <v>9.6224000000000007</v>
          </cell>
          <cell r="AD258">
            <v>0</v>
          </cell>
          <cell r="AE258">
            <v>3.0995680000000005</v>
          </cell>
          <cell r="AF258">
            <v>3.8744600000000005</v>
          </cell>
        </row>
        <row r="259">
          <cell r="A259" t="str">
            <v>Kalkuner, tunge hanner, produktionstid 147 dage</v>
          </cell>
          <cell r="B259" t="str">
            <v>Dybstrøelse</v>
          </cell>
          <cell r="AC259">
            <v>17.564544000000001</v>
          </cell>
          <cell r="AD259">
            <v>0</v>
          </cell>
          <cell r="AE259">
            <v>5.64105408</v>
          </cell>
          <cell r="AF259">
            <v>7.0513176</v>
          </cell>
        </row>
        <row r="260">
          <cell r="A260" t="str">
            <v>Ænder, produktionstid 52 dage</v>
          </cell>
          <cell r="B260" t="str">
            <v>Dybstrøelse</v>
          </cell>
          <cell r="AC260">
            <v>3.4512</v>
          </cell>
          <cell r="AD260">
            <v>0</v>
          </cell>
          <cell r="AE260">
            <v>1.189384</v>
          </cell>
          <cell r="AF260">
            <v>1.4867300000000001</v>
          </cell>
        </row>
        <row r="261">
          <cell r="A261" t="str">
            <v>Gæs, produktionstid 91 dage</v>
          </cell>
          <cell r="B261" t="str">
            <v>Dybstrøelse</v>
          </cell>
          <cell r="AC261">
            <v>11.215999999999999</v>
          </cell>
          <cell r="AD261">
            <v>0</v>
          </cell>
          <cell r="AE261">
            <v>3.6741199999999998</v>
          </cell>
          <cell r="AF261">
            <v>4.5926499999999999</v>
          </cell>
        </row>
        <row r="262">
          <cell r="A262" t="str">
            <v>Friland, konsumæg,</v>
          </cell>
          <cell r="B262" t="str">
            <v>Dybstrøelse</v>
          </cell>
          <cell r="AC262">
            <v>5.7558149999999992</v>
          </cell>
          <cell r="AD262">
            <v>0</v>
          </cell>
          <cell r="AE262">
            <v>0.82323176249999985</v>
          </cell>
          <cell r="AF262">
            <v>1.6464635249999997</v>
          </cell>
        </row>
        <row r="263">
          <cell r="A263" t="str">
            <v>gulvdrift + gødningskumme</v>
          </cell>
          <cell r="B263" t="str">
            <v>Staldgødning</v>
          </cell>
          <cell r="AC263">
            <v>18.418607999999995</v>
          </cell>
          <cell r="AD263">
            <v>0</v>
          </cell>
          <cell r="AE263">
            <v>1.3813955999999998</v>
          </cell>
          <cell r="AF263">
            <v>2.7627911999999997</v>
          </cell>
        </row>
        <row r="264">
          <cell r="B264" t="str">
            <v>Udeareal</v>
          </cell>
          <cell r="AC264">
            <v>2.6860469999999999</v>
          </cell>
          <cell r="AD264">
            <v>0</v>
          </cell>
          <cell r="AE264">
            <v>0.24941864999999996</v>
          </cell>
          <cell r="AF264">
            <v>0.49883729999999993</v>
          </cell>
        </row>
        <row r="265">
          <cell r="A265" t="str">
            <v>Friland, konsumæg,</v>
          </cell>
          <cell r="B265" t="str">
            <v>Dybstrøelse</v>
          </cell>
          <cell r="AC265">
            <v>17.267444999999999</v>
          </cell>
          <cell r="AD265">
            <v>0</v>
          </cell>
          <cell r="AE265">
            <v>2.4636390375000001</v>
          </cell>
          <cell r="AF265">
            <v>4.9272780750000003</v>
          </cell>
        </row>
        <row r="266">
          <cell r="A266" t="str">
            <v>gulvdrift uden gødningskumme</v>
          </cell>
        </row>
        <row r="267">
          <cell r="B267" t="str">
            <v>Udeareal</v>
          </cell>
          <cell r="AC267">
            <v>1.9186050000000001</v>
          </cell>
          <cell r="AD267">
            <v>0</v>
          </cell>
          <cell r="AE267">
            <v>0.28779074999999993</v>
          </cell>
          <cell r="AF267">
            <v>0.57558149999999986</v>
          </cell>
        </row>
        <row r="268">
          <cell r="A268" t="str">
            <v>Friland, konsumæg,</v>
          </cell>
          <cell r="B268" t="str">
            <v>Dybstrøelse</v>
          </cell>
          <cell r="AC268">
            <v>3.8372100000000002</v>
          </cell>
          <cell r="AD268">
            <v>0</v>
          </cell>
          <cell r="AE268">
            <v>0.54983054999999981</v>
          </cell>
          <cell r="AF268">
            <v>1.0996610999999996</v>
          </cell>
        </row>
        <row r="269">
          <cell r="A269" t="str">
            <v>gulvdrift + fler-etagesystem med gødningsbånd</v>
          </cell>
          <cell r="B269" t="str">
            <v>Staldgødning</v>
          </cell>
          <cell r="AC269">
            <v>5.3720939999999997</v>
          </cell>
          <cell r="AD269">
            <v>0</v>
          </cell>
          <cell r="AE269">
            <v>2.4174422999999994</v>
          </cell>
          <cell r="AF269">
            <v>4.8348845999999988</v>
          </cell>
        </row>
        <row r="270">
          <cell r="B270" t="str">
            <v>Udeareal</v>
          </cell>
          <cell r="AC270">
            <v>0.99767459999999997</v>
          </cell>
          <cell r="AD270">
            <v>0</v>
          </cell>
          <cell r="AE270">
            <v>0.33383727000000002</v>
          </cell>
          <cell r="AF270">
            <v>0.66767454000000004</v>
          </cell>
        </row>
        <row r="271">
          <cell r="A271" t="str">
            <v>Friland, komsumæg,</v>
          </cell>
          <cell r="B271" t="str">
            <v>Dybstrøelse</v>
          </cell>
          <cell r="AC271">
            <v>3.8372100000000002</v>
          </cell>
          <cell r="AD271">
            <v>0</v>
          </cell>
          <cell r="AE271">
            <v>0.54983054999999981</v>
          </cell>
          <cell r="AF271">
            <v>1.0996610999999996</v>
          </cell>
        </row>
        <row r="272">
          <cell r="A272" t="str">
            <v>gulvdrift + fler-etagesystem med gødningsbånd</v>
          </cell>
          <cell r="B272" t="str">
            <v>Gylle</v>
          </cell>
          <cell r="AC272">
            <v>5.3720939999999997</v>
          </cell>
          <cell r="AD272">
            <v>0</v>
          </cell>
          <cell r="AE272">
            <v>0.96697691999999991</v>
          </cell>
          <cell r="AF272">
            <v>0</v>
          </cell>
        </row>
        <row r="273">
          <cell r="B273" t="str">
            <v>Udeareal</v>
          </cell>
          <cell r="AC273">
            <v>0.99767459999999997</v>
          </cell>
          <cell r="AD273">
            <v>0</v>
          </cell>
          <cell r="AE273">
            <v>0.20030236199999998</v>
          </cell>
          <cell r="AF273">
            <v>0.13353490800000001</v>
          </cell>
        </row>
        <row r="274">
          <cell r="A274" t="str">
            <v>Økologiske, konsumæg,</v>
          </cell>
          <cell r="B274" t="str">
            <v>Dybstrøelse</v>
          </cell>
          <cell r="AC274">
            <v>4.4782899999999994</v>
          </cell>
          <cell r="AD274">
            <v>0</v>
          </cell>
          <cell r="AE274">
            <v>0.64825007499999998</v>
          </cell>
          <cell r="AF274">
            <v>1.29650015</v>
          </cell>
        </row>
        <row r="275">
          <cell r="A275" t="str">
            <v>gulvdrift + fler-etagesystem med gødningsbånd</v>
          </cell>
          <cell r="B275" t="str">
            <v>Staldgødning</v>
          </cell>
          <cell r="AC275">
            <v>6.2696059999999978</v>
          </cell>
          <cell r="AD275">
            <v>0</v>
          </cell>
          <cell r="AE275">
            <v>2.8213226999999996</v>
          </cell>
          <cell r="AF275">
            <v>5.6426453999999993</v>
          </cell>
        </row>
        <row r="276">
          <cell r="B276" t="str">
            <v>Udeareal</v>
          </cell>
          <cell r="AC276">
            <v>1.1643553999999998</v>
          </cell>
          <cell r="AD276">
            <v>0</v>
          </cell>
          <cell r="AE276">
            <v>0.38961122999999992</v>
          </cell>
          <cell r="AF276">
            <v>0.77922245999999984</v>
          </cell>
        </row>
        <row r="279">
          <cell r="A279" t="str">
            <v>Økologiske, konsumæg,</v>
          </cell>
          <cell r="B279" t="str">
            <v>Dybstrøelse</v>
          </cell>
          <cell r="AC279">
            <v>6.7174349999999983</v>
          </cell>
          <cell r="AD279">
            <v>0</v>
          </cell>
          <cell r="AE279">
            <v>0.96732823749999963</v>
          </cell>
          <cell r="AF279">
            <v>1.9346564749999993</v>
          </cell>
        </row>
        <row r="280">
          <cell r="A280" t="str">
            <v>gulvdrift + gødningskumme</v>
          </cell>
          <cell r="B280" t="str">
            <v>Staldgødning</v>
          </cell>
          <cell r="AC280">
            <v>21.495791999999991</v>
          </cell>
          <cell r="AD280">
            <v>0</v>
          </cell>
          <cell r="AE280">
            <v>1.6121843999999996</v>
          </cell>
          <cell r="AF280">
            <v>3.2243687999999993</v>
          </cell>
        </row>
        <row r="281">
          <cell r="B281" t="str">
            <v>Udeareal</v>
          </cell>
          <cell r="AC281">
            <v>3.1348029999999993</v>
          </cell>
          <cell r="AD281">
            <v>0</v>
          </cell>
          <cell r="AE281">
            <v>0.29108884999999995</v>
          </cell>
          <cell r="AF281">
            <v>0.58217769999999991</v>
          </cell>
        </row>
        <row r="282">
          <cell r="A282" t="str">
            <v>Økologiske, konsumæg,</v>
          </cell>
          <cell r="B282" t="str">
            <v>Dybstrøelse</v>
          </cell>
          <cell r="AC282">
            <v>4.4782899999999994</v>
          </cell>
          <cell r="AD282">
            <v>0</v>
          </cell>
          <cell r="AE282">
            <v>0.64825007499999998</v>
          </cell>
          <cell r="AF282">
            <v>1.29650015</v>
          </cell>
        </row>
        <row r="283">
          <cell r="A283" t="str">
            <v>gulvdrift + fler-etagesystem med gødningsbånd</v>
          </cell>
          <cell r="B283" t="str">
            <v>Gylle</v>
          </cell>
          <cell r="AC283">
            <v>6.2696059999999978</v>
          </cell>
          <cell r="AD283">
            <v>0</v>
          </cell>
          <cell r="AE283">
            <v>1.1285290799999996</v>
          </cell>
          <cell r="AF283">
            <v>0</v>
          </cell>
        </row>
        <row r="284">
          <cell r="B284" t="str">
            <v>Udeareal</v>
          </cell>
          <cell r="AC284">
            <v>1.1643553999999998</v>
          </cell>
          <cell r="AD284">
            <v>0</v>
          </cell>
          <cell r="AE284">
            <v>0.233766738</v>
          </cell>
          <cell r="AF284">
            <v>0.15584449199999997</v>
          </cell>
        </row>
        <row r="285">
          <cell r="A285" t="str">
            <v>Skrabehøner, konsumæg,</v>
          </cell>
          <cell r="B285" t="str">
            <v>Dybstrøelse</v>
          </cell>
          <cell r="AC285">
            <v>6.2005349999999995</v>
          </cell>
          <cell r="AD285">
            <v>0</v>
          </cell>
          <cell r="AE285">
            <v>0.88559498749999999</v>
          </cell>
          <cell r="AF285">
            <v>1.771189975</v>
          </cell>
        </row>
        <row r="286">
          <cell r="A286" t="str">
            <v>gulvdrift + gødningskumme</v>
          </cell>
          <cell r="B286" t="str">
            <v>Staldgødning</v>
          </cell>
          <cell r="AC286">
            <v>20.142343999999998</v>
          </cell>
          <cell r="AD286">
            <v>0</v>
          </cell>
          <cell r="AE286">
            <v>1.5106757999999996</v>
          </cell>
          <cell r="AF286">
            <v>3.0213515999999991</v>
          </cell>
        </row>
        <row r="287">
          <cell r="A287" t="str">
            <v>Skrabehøner, konsumæg,</v>
          </cell>
          <cell r="B287" t="str">
            <v>Dybstrøelse</v>
          </cell>
          <cell r="AC287">
            <v>4.6973749999999992</v>
          </cell>
          <cell r="AD287">
            <v>0</v>
          </cell>
          <cell r="AE287">
            <v>0.67139468749999975</v>
          </cell>
          <cell r="AF287">
            <v>1.3427893749999995</v>
          </cell>
        </row>
        <row r="288">
          <cell r="A288" t="str">
            <v>gulvdrift + fler-etagesystem med gødningsbånd</v>
          </cell>
          <cell r="B288" t="str">
            <v>Staldgødning</v>
          </cell>
          <cell r="AC288">
            <v>5.636849999999999</v>
          </cell>
          <cell r="AD288">
            <v>0</v>
          </cell>
          <cell r="AE288">
            <v>2.5365824999999997</v>
          </cell>
          <cell r="AF288">
            <v>5.0731649999999995</v>
          </cell>
        </row>
        <row r="289">
          <cell r="A289" t="str">
            <v>Skrabehøner, konsumæg,</v>
          </cell>
          <cell r="B289" t="str">
            <v>Dybstrøelse</v>
          </cell>
          <cell r="AC289">
            <v>4.6973749999999992</v>
          </cell>
          <cell r="AD289">
            <v>0</v>
          </cell>
          <cell r="AE289">
            <v>0.67139468749999975</v>
          </cell>
          <cell r="AF289">
            <v>1.3427893749999995</v>
          </cell>
        </row>
        <row r="290">
          <cell r="A290" t="str">
            <v>gulvdrift + fler-etagesystem med gødningsbånd</v>
          </cell>
          <cell r="B290" t="str">
            <v>Gylle</v>
          </cell>
          <cell r="AC290">
            <v>5.636849999999999</v>
          </cell>
          <cell r="AD290">
            <v>0</v>
          </cell>
          <cell r="AE290">
            <v>1.0146329999999997</v>
          </cell>
          <cell r="AF290">
            <v>0</v>
          </cell>
        </row>
        <row r="291">
          <cell r="B291" t="str">
            <v>Staldgødning</v>
          </cell>
        </row>
        <row r="292">
          <cell r="A292" t="str">
            <v>Burhøns, konsumæg, bånd</v>
          </cell>
          <cell r="B292" t="str">
            <v>Staldgødning</v>
          </cell>
          <cell r="AC292">
            <v>6.5036199999999997</v>
          </cell>
          <cell r="AD292">
            <v>0</v>
          </cell>
          <cell r="AE292">
            <v>2.9266289999999997</v>
          </cell>
          <cell r="AF292">
            <v>5.8532579999999994</v>
          </cell>
        </row>
        <row r="293">
          <cell r="A293" t="str">
            <v>Burhøns, konsumæg, bånd</v>
          </cell>
          <cell r="B293" t="str">
            <v>Gylle</v>
          </cell>
          <cell r="AC293">
            <v>6.5036199999999997</v>
          </cell>
          <cell r="AD293">
            <v>0</v>
          </cell>
          <cell r="AE293">
            <v>1.1706516</v>
          </cell>
          <cell r="AF293">
            <v>0</v>
          </cell>
        </row>
        <row r="294">
          <cell r="A294" t="str">
            <v>Rugeæg (HPR-høner),</v>
          </cell>
          <cell r="B294" t="str">
            <v>Dybstrøelse</v>
          </cell>
          <cell r="AC294">
            <v>35.541375999999993</v>
          </cell>
          <cell r="AD294">
            <v>17.770687999999996</v>
          </cell>
          <cell r="AE294">
            <v>1.6922528600000002</v>
          </cell>
          <cell r="AF294">
            <v>3.3845057200000004</v>
          </cell>
        </row>
        <row r="295">
          <cell r="A295" t="str">
            <v>gulvdrift + gødningskumme</v>
          </cell>
          <cell r="B295" t="str">
            <v>Staldgødning</v>
          </cell>
        </row>
        <row r="296">
          <cell r="A296" t="str">
            <v>Konsum, bure, produktions-tid 118 dage</v>
          </cell>
          <cell r="B296" t="str">
            <v>Staldgødning</v>
          </cell>
          <cell r="AC296">
            <v>4.3015680000000005</v>
          </cell>
          <cell r="AD296">
            <v>0</v>
          </cell>
          <cell r="AE296">
            <v>0.3226176</v>
          </cell>
          <cell r="AF296">
            <v>0.64523520000000001</v>
          </cell>
        </row>
        <row r="297">
          <cell r="A297" t="str">
            <v>Konsum, gulvdrift, produktionstid 118 dage</v>
          </cell>
          <cell r="B297" t="str">
            <v>Dybstrøelse</v>
          </cell>
          <cell r="AC297">
            <v>2.6884800000000002</v>
          </cell>
          <cell r="AD297">
            <v>0</v>
          </cell>
          <cell r="AE297">
            <v>0.3871459000000001</v>
          </cell>
          <cell r="AF297">
            <v>0.7742918000000002</v>
          </cell>
        </row>
        <row r="298">
          <cell r="A298" t="str">
            <v>Rugeæg (hønniker, HPR), gulvdrift, produktionstid</v>
          </cell>
          <cell r="B298" t="str">
            <v>Dybstrøelse</v>
          </cell>
          <cell r="AC298">
            <v>2.1805600000000003</v>
          </cell>
          <cell r="AD298">
            <v>0</v>
          </cell>
          <cell r="AE298">
            <v>0.31476730000000008</v>
          </cell>
          <cell r="AF298">
            <v>0.62953460000000017</v>
          </cell>
        </row>
        <row r="299">
          <cell r="B299" t="str">
            <v>Dybstrøelse</v>
          </cell>
          <cell r="AC299">
            <v>3.45</v>
          </cell>
          <cell r="AD299">
            <v>0</v>
          </cell>
          <cell r="AE299">
            <v>0.72611249999999994</v>
          </cell>
          <cell r="AF299">
            <v>2.4203749999999999</v>
          </cell>
        </row>
        <row r="300">
          <cell r="B300" t="str">
            <v>Dybstrøelse</v>
          </cell>
          <cell r="AC300">
            <v>5.7</v>
          </cell>
          <cell r="AD300">
            <v>0</v>
          </cell>
          <cell r="AE300">
            <v>1.2016874999999998</v>
          </cell>
          <cell r="AF300">
            <v>4.0056250000000002</v>
          </cell>
        </row>
        <row r="301">
          <cell r="B301" t="str">
            <v>Dybstrøelse</v>
          </cell>
          <cell r="AC301">
            <v>7.5</v>
          </cell>
          <cell r="AD301">
            <v>0</v>
          </cell>
          <cell r="AE301">
            <v>1.5076875000000001</v>
          </cell>
          <cell r="AF301">
            <v>5.0256249999999998</v>
          </cell>
        </row>
        <row r="302">
          <cell r="B302" t="str">
            <v>Dybstrøelse</v>
          </cell>
          <cell r="AC302">
            <v>9.4499999999999993</v>
          </cell>
          <cell r="AD302">
            <v>0</v>
          </cell>
          <cell r="AE302">
            <v>1.8391875</v>
          </cell>
          <cell r="AF302">
            <v>6.1306250000000002</v>
          </cell>
        </row>
        <row r="303">
          <cell r="A303" t="str">
            <v>Får</v>
          </cell>
          <cell r="B303" t="str">
            <v>Dybstrøelse</v>
          </cell>
          <cell r="AC303">
            <v>2.5420020689655174</v>
          </cell>
          <cell r="AD303">
            <v>0</v>
          </cell>
          <cell r="AE303">
            <v>0.50226535172413789</v>
          </cell>
          <cell r="AF303">
            <v>1.6742178390804596</v>
          </cell>
        </row>
        <row r="304">
          <cell r="A304" t="str">
            <v>Mohairgeder</v>
          </cell>
          <cell r="B304" t="str">
            <v>Dybstrøelse</v>
          </cell>
          <cell r="AC304">
            <v>2.7715863448275866</v>
          </cell>
          <cell r="AD304">
            <v>0</v>
          </cell>
          <cell r="AE304">
            <v>0.54129467862068981</v>
          </cell>
          <cell r="AF304">
            <v>1.8043155954022994</v>
          </cell>
        </row>
        <row r="305">
          <cell r="A305" t="str">
            <v>Kødgeder</v>
          </cell>
          <cell r="B305" t="str">
            <v>Dybstrøelse</v>
          </cell>
          <cell r="AC305">
            <v>2.4543144827586199</v>
          </cell>
          <cell r="AD305">
            <v>0</v>
          </cell>
          <cell r="AE305">
            <v>0.48735846206896549</v>
          </cell>
          <cell r="AF305">
            <v>1.6245282068965514</v>
          </cell>
        </row>
        <row r="306">
          <cell r="A306" t="str">
            <v>Malkegeder</v>
          </cell>
          <cell r="B306" t="str">
            <v>Dybstrøelse</v>
          </cell>
          <cell r="AC306">
            <v>2.5526074482758618</v>
          </cell>
          <cell r="AD306">
            <v>0</v>
          </cell>
          <cell r="AE306">
            <v>0.5040682662068966</v>
          </cell>
          <cell r="AF306">
            <v>1.6802275540229885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E9666-BC9B-419E-ABA4-0D55F779D948}">
  <dimension ref="A1:CK325"/>
  <sheetViews>
    <sheetView tabSelected="1" topLeftCell="A11" zoomScale="145" zoomScaleNormal="145" workbookViewId="0">
      <selection activeCell="G25" sqref="G25"/>
    </sheetView>
  </sheetViews>
  <sheetFormatPr defaultRowHeight="15" x14ac:dyDescent="0.25"/>
  <cols>
    <col min="1" max="1" width="42.5703125" customWidth="1"/>
    <col min="2" max="2" width="18.140625" bestFit="1" customWidth="1"/>
    <col min="3" max="3" width="8.85546875" bestFit="1" customWidth="1"/>
    <col min="4" max="4" width="14.7109375" customWidth="1"/>
    <col min="6" max="6" width="10.140625" bestFit="1" customWidth="1"/>
    <col min="8" max="8" width="10.140625" bestFit="1" customWidth="1"/>
    <col min="258" max="258" width="42.5703125" customWidth="1"/>
    <col min="259" max="259" width="14.7109375" customWidth="1"/>
    <col min="264" max="264" width="16.7109375" customWidth="1"/>
    <col min="514" max="514" width="42.5703125" customWidth="1"/>
    <col min="515" max="515" width="14.7109375" customWidth="1"/>
    <col min="520" max="520" width="16.7109375" customWidth="1"/>
    <col min="770" max="770" width="42.5703125" customWidth="1"/>
    <col min="771" max="771" width="14.7109375" customWidth="1"/>
    <col min="776" max="776" width="16.7109375" customWidth="1"/>
    <col min="1026" max="1026" width="42.5703125" customWidth="1"/>
    <col min="1027" max="1027" width="14.7109375" customWidth="1"/>
    <col min="1032" max="1032" width="16.7109375" customWidth="1"/>
    <col min="1282" max="1282" width="42.5703125" customWidth="1"/>
    <col min="1283" max="1283" width="14.7109375" customWidth="1"/>
    <col min="1288" max="1288" width="16.7109375" customWidth="1"/>
    <col min="1538" max="1538" width="42.5703125" customWidth="1"/>
    <col min="1539" max="1539" width="14.7109375" customWidth="1"/>
    <col min="1544" max="1544" width="16.7109375" customWidth="1"/>
    <col min="1794" max="1794" width="42.5703125" customWidth="1"/>
    <col min="1795" max="1795" width="14.7109375" customWidth="1"/>
    <col min="1800" max="1800" width="16.7109375" customWidth="1"/>
    <col min="2050" max="2050" width="42.5703125" customWidth="1"/>
    <col min="2051" max="2051" width="14.7109375" customWidth="1"/>
    <col min="2056" max="2056" width="16.7109375" customWidth="1"/>
    <col min="2306" max="2306" width="42.5703125" customWidth="1"/>
    <col min="2307" max="2307" width="14.7109375" customWidth="1"/>
    <col min="2312" max="2312" width="16.7109375" customWidth="1"/>
    <col min="2562" max="2562" width="42.5703125" customWidth="1"/>
    <col min="2563" max="2563" width="14.7109375" customWidth="1"/>
    <col min="2568" max="2568" width="16.7109375" customWidth="1"/>
    <col min="2818" max="2818" width="42.5703125" customWidth="1"/>
    <col min="2819" max="2819" width="14.7109375" customWidth="1"/>
    <col min="2824" max="2824" width="16.7109375" customWidth="1"/>
    <col min="3074" max="3074" width="42.5703125" customWidth="1"/>
    <col min="3075" max="3075" width="14.7109375" customWidth="1"/>
    <col min="3080" max="3080" width="16.7109375" customWidth="1"/>
    <col min="3330" max="3330" width="42.5703125" customWidth="1"/>
    <col min="3331" max="3331" width="14.7109375" customWidth="1"/>
    <col min="3336" max="3336" width="16.7109375" customWidth="1"/>
    <col min="3586" max="3586" width="42.5703125" customWidth="1"/>
    <col min="3587" max="3587" width="14.7109375" customWidth="1"/>
    <col min="3592" max="3592" width="16.7109375" customWidth="1"/>
    <col min="3842" max="3842" width="42.5703125" customWidth="1"/>
    <col min="3843" max="3843" width="14.7109375" customWidth="1"/>
    <col min="3848" max="3848" width="16.7109375" customWidth="1"/>
    <col min="4098" max="4098" width="42.5703125" customWidth="1"/>
    <col min="4099" max="4099" width="14.7109375" customWidth="1"/>
    <col min="4104" max="4104" width="16.7109375" customWidth="1"/>
    <col min="4354" max="4354" width="42.5703125" customWidth="1"/>
    <col min="4355" max="4355" width="14.7109375" customWidth="1"/>
    <col min="4360" max="4360" width="16.7109375" customWidth="1"/>
    <col min="4610" max="4610" width="42.5703125" customWidth="1"/>
    <col min="4611" max="4611" width="14.7109375" customWidth="1"/>
    <col min="4616" max="4616" width="16.7109375" customWidth="1"/>
    <col min="4866" max="4866" width="42.5703125" customWidth="1"/>
    <col min="4867" max="4867" width="14.7109375" customWidth="1"/>
    <col min="4872" max="4872" width="16.7109375" customWidth="1"/>
    <col min="5122" max="5122" width="42.5703125" customWidth="1"/>
    <col min="5123" max="5123" width="14.7109375" customWidth="1"/>
    <col min="5128" max="5128" width="16.7109375" customWidth="1"/>
    <col min="5378" max="5378" width="42.5703125" customWidth="1"/>
    <col min="5379" max="5379" width="14.7109375" customWidth="1"/>
    <col min="5384" max="5384" width="16.7109375" customWidth="1"/>
    <col min="5634" max="5634" width="42.5703125" customWidth="1"/>
    <col min="5635" max="5635" width="14.7109375" customWidth="1"/>
    <col min="5640" max="5640" width="16.7109375" customWidth="1"/>
    <col min="5890" max="5890" width="42.5703125" customWidth="1"/>
    <col min="5891" max="5891" width="14.7109375" customWidth="1"/>
    <col min="5896" max="5896" width="16.7109375" customWidth="1"/>
    <col min="6146" max="6146" width="42.5703125" customWidth="1"/>
    <col min="6147" max="6147" width="14.7109375" customWidth="1"/>
    <col min="6152" max="6152" width="16.7109375" customWidth="1"/>
    <col min="6402" max="6402" width="42.5703125" customWidth="1"/>
    <col min="6403" max="6403" width="14.7109375" customWidth="1"/>
    <col min="6408" max="6408" width="16.7109375" customWidth="1"/>
    <col min="6658" max="6658" width="42.5703125" customWidth="1"/>
    <col min="6659" max="6659" width="14.7109375" customWidth="1"/>
    <col min="6664" max="6664" width="16.7109375" customWidth="1"/>
    <col min="6914" max="6914" width="42.5703125" customWidth="1"/>
    <col min="6915" max="6915" width="14.7109375" customWidth="1"/>
    <col min="6920" max="6920" width="16.7109375" customWidth="1"/>
    <col min="7170" max="7170" width="42.5703125" customWidth="1"/>
    <col min="7171" max="7171" width="14.7109375" customWidth="1"/>
    <col min="7176" max="7176" width="16.7109375" customWidth="1"/>
    <col min="7426" max="7426" width="42.5703125" customWidth="1"/>
    <col min="7427" max="7427" width="14.7109375" customWidth="1"/>
    <col min="7432" max="7432" width="16.7109375" customWidth="1"/>
    <col min="7682" max="7682" width="42.5703125" customWidth="1"/>
    <col min="7683" max="7683" width="14.7109375" customWidth="1"/>
    <col min="7688" max="7688" width="16.7109375" customWidth="1"/>
    <col min="7938" max="7938" width="42.5703125" customWidth="1"/>
    <col min="7939" max="7939" width="14.7109375" customWidth="1"/>
    <col min="7944" max="7944" width="16.7109375" customWidth="1"/>
    <col min="8194" max="8194" width="42.5703125" customWidth="1"/>
    <col min="8195" max="8195" width="14.7109375" customWidth="1"/>
    <col min="8200" max="8200" width="16.7109375" customWidth="1"/>
    <col min="8450" max="8450" width="42.5703125" customWidth="1"/>
    <col min="8451" max="8451" width="14.7109375" customWidth="1"/>
    <col min="8456" max="8456" width="16.7109375" customWidth="1"/>
    <col min="8706" max="8706" width="42.5703125" customWidth="1"/>
    <col min="8707" max="8707" width="14.7109375" customWidth="1"/>
    <col min="8712" max="8712" width="16.7109375" customWidth="1"/>
    <col min="8962" max="8962" width="42.5703125" customWidth="1"/>
    <col min="8963" max="8963" width="14.7109375" customWidth="1"/>
    <col min="8968" max="8968" width="16.7109375" customWidth="1"/>
    <col min="9218" max="9218" width="42.5703125" customWidth="1"/>
    <col min="9219" max="9219" width="14.7109375" customWidth="1"/>
    <col min="9224" max="9224" width="16.7109375" customWidth="1"/>
    <col min="9474" max="9474" width="42.5703125" customWidth="1"/>
    <col min="9475" max="9475" width="14.7109375" customWidth="1"/>
    <col min="9480" max="9480" width="16.7109375" customWidth="1"/>
    <col min="9730" max="9730" width="42.5703125" customWidth="1"/>
    <col min="9731" max="9731" width="14.7109375" customWidth="1"/>
    <col min="9736" max="9736" width="16.7109375" customWidth="1"/>
    <col min="9986" max="9986" width="42.5703125" customWidth="1"/>
    <col min="9987" max="9987" width="14.7109375" customWidth="1"/>
    <col min="9992" max="9992" width="16.7109375" customWidth="1"/>
    <col min="10242" max="10242" width="42.5703125" customWidth="1"/>
    <col min="10243" max="10243" width="14.7109375" customWidth="1"/>
    <col min="10248" max="10248" width="16.7109375" customWidth="1"/>
    <col min="10498" max="10498" width="42.5703125" customWidth="1"/>
    <col min="10499" max="10499" width="14.7109375" customWidth="1"/>
    <col min="10504" max="10504" width="16.7109375" customWidth="1"/>
    <col min="10754" max="10754" width="42.5703125" customWidth="1"/>
    <col min="10755" max="10755" width="14.7109375" customWidth="1"/>
    <col min="10760" max="10760" width="16.7109375" customWidth="1"/>
    <col min="11010" max="11010" width="42.5703125" customWidth="1"/>
    <col min="11011" max="11011" width="14.7109375" customWidth="1"/>
    <col min="11016" max="11016" width="16.7109375" customWidth="1"/>
    <col min="11266" max="11266" width="42.5703125" customWidth="1"/>
    <col min="11267" max="11267" width="14.7109375" customWidth="1"/>
    <col min="11272" max="11272" width="16.7109375" customWidth="1"/>
    <col min="11522" max="11522" width="42.5703125" customWidth="1"/>
    <col min="11523" max="11523" width="14.7109375" customWidth="1"/>
    <col min="11528" max="11528" width="16.7109375" customWidth="1"/>
    <col min="11778" max="11778" width="42.5703125" customWidth="1"/>
    <col min="11779" max="11779" width="14.7109375" customWidth="1"/>
    <col min="11784" max="11784" width="16.7109375" customWidth="1"/>
    <col min="12034" max="12034" width="42.5703125" customWidth="1"/>
    <col min="12035" max="12035" width="14.7109375" customWidth="1"/>
    <col min="12040" max="12040" width="16.7109375" customWidth="1"/>
    <col min="12290" max="12290" width="42.5703125" customWidth="1"/>
    <col min="12291" max="12291" width="14.7109375" customWidth="1"/>
    <col min="12296" max="12296" width="16.7109375" customWidth="1"/>
    <col min="12546" max="12546" width="42.5703125" customWidth="1"/>
    <col min="12547" max="12547" width="14.7109375" customWidth="1"/>
    <col min="12552" max="12552" width="16.7109375" customWidth="1"/>
    <col min="12802" max="12802" width="42.5703125" customWidth="1"/>
    <col min="12803" max="12803" width="14.7109375" customWidth="1"/>
    <col min="12808" max="12808" width="16.7109375" customWidth="1"/>
    <col min="13058" max="13058" width="42.5703125" customWidth="1"/>
    <col min="13059" max="13059" width="14.7109375" customWidth="1"/>
    <col min="13064" max="13064" width="16.7109375" customWidth="1"/>
    <col min="13314" max="13314" width="42.5703125" customWidth="1"/>
    <col min="13315" max="13315" width="14.7109375" customWidth="1"/>
    <col min="13320" max="13320" width="16.7109375" customWidth="1"/>
    <col min="13570" max="13570" width="42.5703125" customWidth="1"/>
    <col min="13571" max="13571" width="14.7109375" customWidth="1"/>
    <col min="13576" max="13576" width="16.7109375" customWidth="1"/>
    <col min="13826" max="13826" width="42.5703125" customWidth="1"/>
    <col min="13827" max="13827" width="14.7109375" customWidth="1"/>
    <col min="13832" max="13832" width="16.7109375" customWidth="1"/>
    <col min="14082" max="14082" width="42.5703125" customWidth="1"/>
    <col min="14083" max="14083" width="14.7109375" customWidth="1"/>
    <col min="14088" max="14088" width="16.7109375" customWidth="1"/>
    <col min="14338" max="14338" width="42.5703125" customWidth="1"/>
    <col min="14339" max="14339" width="14.7109375" customWidth="1"/>
    <col min="14344" max="14344" width="16.7109375" customWidth="1"/>
    <col min="14594" max="14594" width="42.5703125" customWidth="1"/>
    <col min="14595" max="14595" width="14.7109375" customWidth="1"/>
    <col min="14600" max="14600" width="16.7109375" customWidth="1"/>
    <col min="14850" max="14850" width="42.5703125" customWidth="1"/>
    <col min="14851" max="14851" width="14.7109375" customWidth="1"/>
    <col min="14856" max="14856" width="16.7109375" customWidth="1"/>
    <col min="15106" max="15106" width="42.5703125" customWidth="1"/>
    <col min="15107" max="15107" width="14.7109375" customWidth="1"/>
    <col min="15112" max="15112" width="16.7109375" customWidth="1"/>
    <col min="15362" max="15362" width="42.5703125" customWidth="1"/>
    <col min="15363" max="15363" width="14.7109375" customWidth="1"/>
    <col min="15368" max="15368" width="16.7109375" customWidth="1"/>
    <col min="15618" max="15618" width="42.5703125" customWidth="1"/>
    <col min="15619" max="15619" width="14.7109375" customWidth="1"/>
    <col min="15624" max="15624" width="16.7109375" customWidth="1"/>
    <col min="15874" max="15874" width="42.5703125" customWidth="1"/>
    <col min="15875" max="15875" width="14.7109375" customWidth="1"/>
    <col min="15880" max="15880" width="16.7109375" customWidth="1"/>
    <col min="16130" max="16130" width="42.5703125" customWidth="1"/>
    <col min="16131" max="16131" width="14.7109375" customWidth="1"/>
    <col min="16136" max="16136" width="16.7109375" customWidth="1"/>
  </cols>
  <sheetData>
    <row r="1" spans="1:8" x14ac:dyDescent="0.25">
      <c r="A1" t="s">
        <v>46</v>
      </c>
      <c r="B1" t="s">
        <v>41</v>
      </c>
      <c r="C1" t="s">
        <v>44</v>
      </c>
      <c r="D1" t="s">
        <v>42</v>
      </c>
      <c r="E1" t="s">
        <v>39</v>
      </c>
      <c r="F1" t="s">
        <v>47</v>
      </c>
      <c r="G1" t="s">
        <v>48</v>
      </c>
      <c r="H1" t="s">
        <v>40</v>
      </c>
    </row>
    <row r="2" spans="1:8" x14ac:dyDescent="0.25">
      <c r="A2" s="3" t="str">
        <f>[1]UDABDYRSTALDLAGER!$A2</f>
        <v>Individuel opstaldning, delvis spaltegulv</v>
      </c>
      <c r="B2" s="4" t="s">
        <v>43</v>
      </c>
      <c r="C2" s="4" t="s">
        <v>45</v>
      </c>
      <c r="D2" s="4" t="str">
        <f>[1]UDABDYRSTALDLAGER!$B2</f>
        <v>Gylle</v>
      </c>
      <c r="E2" s="5">
        <f>[1]UDABDYRSTALDLAGER!$AC2</f>
        <v>1.5467274914000004</v>
      </c>
      <c r="F2" s="6">
        <f>[1]UDABDYRSTALDLAGER!$AD2</f>
        <v>0</v>
      </c>
      <c r="G2" s="5">
        <f>[1]UDABDYRSTALDLAGER!$AE2</f>
        <v>0.25877940721500009</v>
      </c>
      <c r="H2" s="7">
        <f>[1]UDABDYRSTALDLAGER!$AF2</f>
        <v>0</v>
      </c>
    </row>
    <row r="3" spans="1:8" x14ac:dyDescent="0.25">
      <c r="A3" s="8" t="str">
        <f>[1]UDABDYRSTALDLAGER!$A4</f>
        <v>Individuel opstaldning, fast gulv</v>
      </c>
      <c r="B3" s="9"/>
      <c r="C3" s="9"/>
      <c r="D3" s="9" t="str">
        <f>[1]UDABDYRSTALDLAGER!$B4</f>
        <v>Staldgødning</v>
      </c>
      <c r="E3" s="10">
        <f>[1]UDABDYRSTALDLAGER!$AC4</f>
        <v>0</v>
      </c>
      <c r="F3" s="11">
        <f>[1]UDABDYRSTALDLAGER!$AD4</f>
        <v>0</v>
      </c>
      <c r="G3" s="10">
        <f>[1]UDABDYRSTALDLAGER!$AE4</f>
        <v>1.6659664774441401</v>
      </c>
      <c r="H3" s="12">
        <f>[1]UDABDYRSTALDLAGER!$AF4</f>
        <v>0.65705526959999971</v>
      </c>
    </row>
    <row r="4" spans="1:8" x14ac:dyDescent="0.25">
      <c r="A4" s="13"/>
      <c r="B4" s="14"/>
      <c r="C4" s="14"/>
      <c r="D4" s="14" t="str">
        <f>[1]UDABDYRSTALDLAGER!$B5</f>
        <v>Ajle</v>
      </c>
      <c r="E4" s="15">
        <f>[1]UDABDYRSTALDLAGER!$AC5</f>
        <v>2.4985597938000006</v>
      </c>
      <c r="F4" s="16">
        <f>[1]UDABDYRSTALDLAGER!$AD5</f>
        <v>0</v>
      </c>
      <c r="G4" s="15">
        <f>[1]UDABDYRSTALDLAGER!$AE5</f>
        <v>0.16471537442420087</v>
      </c>
      <c r="H4" s="17">
        <f>[1]UDABDYRSTALDLAGER!$AF5</f>
        <v>3.2568698399999992E-2</v>
      </c>
    </row>
    <row r="5" spans="1:8" x14ac:dyDescent="0.25">
      <c r="A5" s="8" t="str">
        <f>[1]UDABDYRSTALDLAGER!$A6</f>
        <v>Løsgående, dybstrøelse + spaltegulv</v>
      </c>
      <c r="B5" s="9"/>
      <c r="C5" s="9"/>
      <c r="D5" s="9" t="str">
        <f>[1]UDABDYRSTALDLAGER!$B6</f>
        <v>Dybstrøelse</v>
      </c>
      <c r="E5" s="10">
        <f>[1]UDABDYRSTALDLAGER!$AC6</f>
        <v>0.80389964655000012</v>
      </c>
      <c r="F5" s="11">
        <f>[1]UDABDYRSTALDLAGER!$AD6</f>
        <v>0.53593309770000008</v>
      </c>
      <c r="G5" s="10">
        <f>[1]UDABDYRSTALDLAGER!$AE6</f>
        <v>0.33861738512875006</v>
      </c>
      <c r="H5" s="12">
        <f>[1]UDABDYRSTALDLAGER!$AF6</f>
        <v>0.39071236745624999</v>
      </c>
    </row>
    <row r="6" spans="1:8" x14ac:dyDescent="0.25">
      <c r="A6" s="13"/>
      <c r="B6" s="4" t="s">
        <v>43</v>
      </c>
      <c r="C6" s="4" t="s">
        <v>45</v>
      </c>
      <c r="D6" s="14" t="str">
        <f>[1]UDABDYRSTALDLAGER!$B7</f>
        <v>Gylle</v>
      </c>
      <c r="E6" s="15">
        <f>[1]UDABDYRSTALDLAGER!$AC7</f>
        <v>1.2754552852160004</v>
      </c>
      <c r="F6" s="16">
        <f>[1]UDABDYRSTALDLAGER!$AD7</f>
        <v>0</v>
      </c>
      <c r="G6" s="15">
        <f>[1]UDABDYRSTALDLAGER!$AE7</f>
        <v>0.16740350618460006</v>
      </c>
      <c r="H6" s="17">
        <f>[1]UDABDYRSTALDLAGER!$AF7</f>
        <v>0</v>
      </c>
    </row>
    <row r="7" spans="1:8" x14ac:dyDescent="0.25">
      <c r="A7" s="8" t="str">
        <f>[1]UDABDYRSTALDLAGER!$A8</f>
        <v>Løsgående, dybstrøelse + fast gulv</v>
      </c>
      <c r="B7" s="9"/>
      <c r="C7" s="9"/>
      <c r="D7" s="9" t="str">
        <f>[1]UDABDYRSTALDLAGER!$B8</f>
        <v>Dybstrøelse</v>
      </c>
      <c r="E7" s="10">
        <f>[1]UDABDYRSTALDLAGER!$AC8</f>
        <v>0.80389964655000012</v>
      </c>
      <c r="F7" s="11">
        <f>[1]UDABDYRSTALDLAGER!$AD8</f>
        <v>0.53593309770000008</v>
      </c>
      <c r="G7" s="10">
        <f>[1]UDABDYRSTALDLAGER!$AE8</f>
        <v>0.33861738512875006</v>
      </c>
      <c r="H7" s="12">
        <f>[1]UDABDYRSTALDLAGER!$AF8</f>
        <v>0.39071236745624999</v>
      </c>
    </row>
    <row r="8" spans="1:8" x14ac:dyDescent="0.25">
      <c r="A8" s="13"/>
      <c r="B8" s="4" t="s">
        <v>43</v>
      </c>
      <c r="C8" s="4" t="s">
        <v>45</v>
      </c>
      <c r="D8" s="18" t="str">
        <f>[1]UDABDYRSTALDLAGER!$B9</f>
        <v>Gylle</v>
      </c>
      <c r="E8" s="15">
        <f>[1]UDABDYRSTALDLAGER!$AC9</f>
        <v>1.5146031511940006</v>
      </c>
      <c r="F8" s="16">
        <f>[1]UDABDYRSTALDLAGER!$AD9</f>
        <v>0</v>
      </c>
      <c r="G8" s="15">
        <f>[1]UDABDYRSTALDLAGER!$AE9</f>
        <v>0.16142480953515004</v>
      </c>
      <c r="H8" s="17">
        <f>[1]UDABDYRSTALDLAGER!$AF9</f>
        <v>0</v>
      </c>
    </row>
    <row r="9" spans="1:8" x14ac:dyDescent="0.25">
      <c r="A9" s="13" t="str">
        <f>[1]UDABDYRSTALDLAGER!$A10</f>
        <v>Løsgående, dybstrøelse</v>
      </c>
      <c r="B9" s="14"/>
      <c r="C9" s="14"/>
      <c r="D9" s="18" t="str">
        <f>[1]UDABDYRSTALDLAGER!$B10</f>
        <v>Dybstrøelse</v>
      </c>
      <c r="E9" s="15">
        <f>[1]UDABDYRSTALDLAGER!$AC10</f>
        <v>2.4360595350000005</v>
      </c>
      <c r="F9" s="16">
        <f>[1]UDABDYRSTALDLAGER!$AD10</f>
        <v>1.6240396900000005</v>
      </c>
      <c r="G9" s="15">
        <f>[1]UDABDYRSTALDLAGER!$AE10</f>
        <v>0.99061934887499992</v>
      </c>
      <c r="H9" s="17">
        <f>[1]UDABDYRSTALDLAGER!$AF10</f>
        <v>1.1430223256250001</v>
      </c>
    </row>
    <row r="10" spans="1:8" x14ac:dyDescent="0.25">
      <c r="A10" s="3" t="str">
        <f>[1]UDABDYRSTALDLAGER!$A11</f>
        <v>Løsgående, delvis spaltegulv</v>
      </c>
      <c r="B10" s="4" t="s">
        <v>43</v>
      </c>
      <c r="C10" s="4" t="s">
        <v>45</v>
      </c>
      <c r="D10" s="4" t="str">
        <f>[1]UDABDYRSTALDLAGER!$B11</f>
        <v>Gylle</v>
      </c>
      <c r="E10" s="5">
        <f>[1]UDABDYRSTALDLAGER!$AC11</f>
        <v>1.9036646048000005</v>
      </c>
      <c r="F10" s="6">
        <f>[1]UDABDYRSTALDLAGER!$AD11</f>
        <v>0</v>
      </c>
      <c r="G10" s="5">
        <f>[1]UDABDYRSTALDLAGER!$AE11</f>
        <v>0.24985597938000004</v>
      </c>
      <c r="H10" s="7">
        <f>[1]UDABDYRSTALDLAGER!$AF11</f>
        <v>0</v>
      </c>
    </row>
    <row r="11" spans="1:8" x14ac:dyDescent="0.25">
      <c r="A11" s="3" t="str">
        <f>[1]UDABDYRSTALDLAGER!$A12</f>
        <v>Kassestier, delvis spaltegulv</v>
      </c>
      <c r="B11" s="4">
        <v>64</v>
      </c>
      <c r="C11" s="4" t="s">
        <v>45</v>
      </c>
      <c r="D11" s="4" t="str">
        <f>[1]UDABDYRSTALDLAGER!$B12</f>
        <v>Gylle</v>
      </c>
      <c r="E11" s="5">
        <f>[1]UDABDYRSTALDLAGER!$AC12</f>
        <v>0.66288321060000011</v>
      </c>
      <c r="F11" s="6">
        <f>[1]UDABDYRSTALDLAGER!$AD12</f>
        <v>0</v>
      </c>
      <c r="G11" s="5">
        <f>[1]UDABDYRSTALDLAGER!$AE12</f>
        <v>0.11090546023500003</v>
      </c>
      <c r="H11" s="7">
        <f>[1]UDABDYRSTALDLAGER!$AF12</f>
        <v>0</v>
      </c>
    </row>
    <row r="12" spans="1:8" x14ac:dyDescent="0.25">
      <c r="A12" s="3" t="str">
        <f>[1]UDABDYRSTALDLAGER!$A13</f>
        <v>Kassestier, fuldspaltegulv</v>
      </c>
      <c r="B12" s="4">
        <v>65</v>
      </c>
      <c r="C12" s="4" t="s">
        <v>45</v>
      </c>
      <c r="D12" s="4" t="str">
        <f>[1]UDABDYRSTALDLAGER!$B13</f>
        <v>Gylle</v>
      </c>
      <c r="E12" s="5">
        <f>[1]UDABDYRSTALDLAGER!$AC13</f>
        <v>1.3257664212000002</v>
      </c>
      <c r="F12" s="6">
        <f>[1]UDABDYRSTALDLAGER!$AD13</f>
        <v>0</v>
      </c>
      <c r="G12" s="5">
        <f>[1]UDABDYRSTALDLAGER!$AE13</f>
        <v>9.4333379970000047E-2</v>
      </c>
      <c r="H12" s="7">
        <f>[1]UDABDYRSTALDLAGER!$AF13</f>
        <v>0</v>
      </c>
    </row>
    <row r="13" spans="1:8" x14ac:dyDescent="0.25">
      <c r="E13" s="19"/>
      <c r="F13" s="19"/>
      <c r="G13" s="19"/>
      <c r="H13" s="19"/>
    </row>
    <row r="14" spans="1:8" x14ac:dyDescent="0.25">
      <c r="A14" s="2" t="s">
        <v>0</v>
      </c>
      <c r="B14" s="2"/>
      <c r="C14" s="2"/>
      <c r="D14" s="14"/>
      <c r="E14" s="16"/>
      <c r="F14" s="16"/>
      <c r="G14" s="16"/>
      <c r="H14" s="16"/>
    </row>
    <row r="15" spans="1:8" x14ac:dyDescent="0.25">
      <c r="A15" s="3" t="str">
        <f>[1]UDABDYRSTALDLAGER!$A19</f>
        <v>Friland 8)</v>
      </c>
      <c r="B15" s="4"/>
      <c r="C15" s="4"/>
      <c r="D15" s="4" t="str">
        <f>[1]UDABDYRSTALDLAGER!$B19</f>
        <v>Ude</v>
      </c>
      <c r="E15" s="5">
        <f>[1]UDABDYRSTALDLAGER!$AC19</f>
        <v>1.7930138670000002</v>
      </c>
      <c r="F15" s="6">
        <f>[1]UDABDYRSTALDLAGER!$AD19</f>
        <v>0</v>
      </c>
      <c r="G15" s="5">
        <f>[1]UDABDYRSTALDLAGER!$AE19</f>
        <v>0</v>
      </c>
      <c r="H15" s="7">
        <f>[1]UDABDYRSTALDLAGER!$AF19</f>
        <v>0</v>
      </c>
    </row>
    <row r="16" spans="1:8" x14ac:dyDescent="0.25">
      <c r="E16" s="19"/>
      <c r="F16" s="19"/>
      <c r="G16" s="19"/>
      <c r="H16" s="19"/>
    </row>
    <row r="17" spans="1:8" x14ac:dyDescent="0.25">
      <c r="A17" s="1" t="s">
        <v>1</v>
      </c>
      <c r="B17" s="1"/>
      <c r="C17" s="1"/>
      <c r="E17" s="19"/>
      <c r="F17" s="19"/>
      <c r="G17" s="19"/>
      <c r="H17" s="19"/>
    </row>
    <row r="18" spans="1:8" x14ac:dyDescent="0.25">
      <c r="A18" s="3" t="str">
        <f>[1]UDABDYRSTALDLAGER!$A20</f>
        <v>Toklimastald, delvis spaltegulv</v>
      </c>
      <c r="B18" s="4"/>
      <c r="C18" s="4"/>
      <c r="D18" s="4" t="str">
        <f>[1]UDABDYRSTALDLAGER!$B20</f>
        <v>Gylle</v>
      </c>
      <c r="E18" s="5">
        <f>[1]UDABDYRSTALDLAGER!$AC20</f>
        <v>2.0657768255999995E-2</v>
      </c>
      <c r="F18" s="6">
        <f>[1]UDABDYRSTALDLAGER!$AD20</f>
        <v>0</v>
      </c>
      <c r="G18" s="5">
        <f>[1]UDABDYRSTALDLAGER!$AE20</f>
        <v>4.6479978575999989E-3</v>
      </c>
      <c r="H18" s="7">
        <f>[1]UDABDYRSTALDLAGER!$AF20</f>
        <v>0</v>
      </c>
    </row>
    <row r="19" spans="1:8" x14ac:dyDescent="0.25">
      <c r="A19" s="3" t="str">
        <f>[1]UDABDYRSTALDLAGER!$A22</f>
        <v>Drænet gulv + spalter (50/50)</v>
      </c>
      <c r="B19" s="4"/>
      <c r="C19" s="4"/>
      <c r="D19" s="4" t="str">
        <f>[1]UDABDYRSTALDLAGER!$B22</f>
        <v>Gylle</v>
      </c>
      <c r="E19" s="5">
        <f>[1]UDABDYRSTALDLAGER!$AC22</f>
        <v>4.3381313337599987E-2</v>
      </c>
      <c r="F19" s="6">
        <f>[1]UDABDYRSTALDLAGER!$AD22</f>
        <v>0</v>
      </c>
      <c r="G19" s="5">
        <f>[1]UDABDYRSTALDLAGER!$AE22</f>
        <v>4.0799092305599995E-3</v>
      </c>
      <c r="H19" s="7">
        <f>[1]UDABDYRSTALDLAGER!$AF22</f>
        <v>0</v>
      </c>
    </row>
    <row r="20" spans="1:8" x14ac:dyDescent="0.25">
      <c r="A20" s="8" t="str">
        <f>[1]UDABDYRSTALDLAGER!$A23</f>
        <v>Fast gulv</v>
      </c>
      <c r="B20" s="9"/>
      <c r="C20" s="9"/>
      <c r="D20" s="9" t="str">
        <f>[1]UDABDYRSTALDLAGER!$B23</f>
        <v>Staldgødning</v>
      </c>
      <c r="E20" s="10">
        <f>[1]UDABDYRSTALDLAGER!$AC23</f>
        <v>0</v>
      </c>
      <c r="F20" s="11">
        <f>[1]UDABDYRSTALDLAGER!$AD23</f>
        <v>0</v>
      </c>
      <c r="G20" s="10">
        <f>[1]UDABDYRSTALDLAGER!$AE23</f>
        <v>5.6701445308150807E-2</v>
      </c>
      <c r="H20" s="12">
        <f>[1]UDABDYRSTALDLAGER!$AF23</f>
        <v>2.7251829955200001E-2</v>
      </c>
    </row>
    <row r="21" spans="1:8" x14ac:dyDescent="0.25">
      <c r="A21" s="13"/>
      <c r="B21" s="14"/>
      <c r="C21" s="14"/>
      <c r="D21" s="14" t="str">
        <f>[1]UDABDYRSTALDLAGER!$B24</f>
        <v>Ajle</v>
      </c>
      <c r="E21" s="15">
        <f>[1]UDABDYRSTALDLAGER!$AC24</f>
        <v>7.6433742547199979E-2</v>
      </c>
      <c r="F21" s="16">
        <f>[1]UDABDYRSTALDLAGER!$AD24</f>
        <v>0</v>
      </c>
      <c r="G21" s="15">
        <f>[1]UDABDYRSTALDLAGER!$AE24</f>
        <v>3.122867050370614E-3</v>
      </c>
      <c r="H21" s="17">
        <f>[1]UDABDYRSTALDLAGER!$AF24</f>
        <v>1.3504252608E-3</v>
      </c>
    </row>
    <row r="22" spans="1:8" x14ac:dyDescent="0.25">
      <c r="A22" s="3" t="str">
        <f>[1]UDABDYRSTALDLAGER!$A25</f>
        <v>Dybstrøelse</v>
      </c>
      <c r="B22" s="4"/>
      <c r="C22" s="4"/>
      <c r="D22" s="4" t="str">
        <f>[1]UDABDYRSTALDLAGER!$B25</f>
        <v>Dybstrøelse</v>
      </c>
      <c r="E22" s="5">
        <f>[1]UDABDYRSTALDLAGER!$AC25</f>
        <v>5.7995157599999993E-2</v>
      </c>
      <c r="F22" s="6">
        <f>[1]UDABDYRSTALDLAGER!$AD25</f>
        <v>3.8663438399999993E-2</v>
      </c>
      <c r="G22" s="5">
        <f>[1]UDABDYRSTALDLAGER!$AE25</f>
        <v>4.4879352439999992E-2</v>
      </c>
      <c r="H22" s="7">
        <f>[1]UDABDYRSTALDLAGER!$AF25</f>
        <v>5.1783868199999986E-2</v>
      </c>
    </row>
    <row r="23" spans="1:8" x14ac:dyDescent="0.25">
      <c r="E23" s="19"/>
      <c r="F23" s="19"/>
      <c r="G23" s="19"/>
      <c r="H23" s="19"/>
    </row>
    <row r="24" spans="1:8" x14ac:dyDescent="0.25">
      <c r="A24" s="20" t="s">
        <v>2</v>
      </c>
      <c r="B24" s="33"/>
      <c r="C24" s="33"/>
      <c r="E24" s="21"/>
      <c r="F24" s="21"/>
      <c r="G24" s="22"/>
      <c r="H24" s="23"/>
    </row>
    <row r="25" spans="1:8" x14ac:dyDescent="0.25">
      <c r="A25" s="3" t="str">
        <f>[1]UDABDYRSTALDLAGER!$A26</f>
        <v>Delvis spaltegulv med 50-75% fast gulv</v>
      </c>
      <c r="B25" s="4"/>
      <c r="C25" s="4"/>
      <c r="D25" s="4" t="str">
        <f>[1]UDABDYRSTALDLAGER!$B26</f>
        <v>Gylle</v>
      </c>
      <c r="E25" s="5">
        <f>[1]UDABDYRSTALDLAGER!$AC26</f>
        <v>0.2155270091520001</v>
      </c>
      <c r="F25" s="6">
        <f>[1]UDABDYRSTALDLAGER!$AD26</f>
        <v>0</v>
      </c>
      <c r="G25" s="5">
        <f>[1]UDABDYRSTALDLAGER!$AE26</f>
        <v>3.605932653120001E-2</v>
      </c>
      <c r="H25" s="7">
        <f>[1]UDABDYRSTALDLAGER!$AF26</f>
        <v>0</v>
      </c>
    </row>
    <row r="26" spans="1:8" x14ac:dyDescent="0.25">
      <c r="A26" s="3" t="str">
        <f>[1]UDABDYRSTALDLAGER!$A27</f>
        <v>Delvis spaltegulv med 25-49% fast gulv</v>
      </c>
      <c r="B26" s="4"/>
      <c r="C26" s="4"/>
      <c r="D26" s="4" t="str">
        <f>[1]UDABDYRSTALDLAGER!$B27</f>
        <v>Gylle</v>
      </c>
      <c r="E26" s="5">
        <f>[1]UDABDYRSTALDLAGER!$AC27</f>
        <v>0.2818430119680001</v>
      </c>
      <c r="F26" s="6">
        <f>[1]UDABDYRSTALDLAGER!$AD27</f>
        <v>0</v>
      </c>
      <c r="G26" s="5">
        <f>[1]UDABDYRSTALDLAGER!$AE27</f>
        <v>3.4401426460800008E-2</v>
      </c>
      <c r="H26" s="7">
        <f>[1]UDABDYRSTALDLAGER!$AF27</f>
        <v>0</v>
      </c>
    </row>
    <row r="27" spans="1:8" x14ac:dyDescent="0.25">
      <c r="A27" s="3" t="str">
        <f>[1]UDABDYRSTALDLAGER!$A29</f>
        <v>Drænet gulv + spalter (33/67)</v>
      </c>
      <c r="B27" s="4"/>
      <c r="C27" s="4"/>
      <c r="D27" s="4" t="str">
        <f>[1]UDABDYRSTALDLAGER!$B29</f>
        <v>Gylle</v>
      </c>
      <c r="E27" s="5">
        <f>[1]UDABDYRSTALDLAGER!$AC29</f>
        <v>0.34815901478400013</v>
      </c>
      <c r="F27" s="6">
        <f>[1]UDABDYRSTALDLAGER!$AD29</f>
        <v>0</v>
      </c>
      <c r="G27" s="5">
        <f>[1]UDABDYRSTALDLAGER!$AE29</f>
        <v>3.2743526390400013E-2</v>
      </c>
      <c r="H27" s="7">
        <f>[1]UDABDYRSTALDLAGER!$AF29</f>
        <v>0</v>
      </c>
    </row>
    <row r="28" spans="1:8" x14ac:dyDescent="0.25">
      <c r="A28" s="8" t="str">
        <f>[1]UDABDYRSTALDLAGER!$A30</f>
        <v>Fast gulv</v>
      </c>
      <c r="B28" s="9"/>
      <c r="C28" s="9"/>
      <c r="D28" s="9" t="str">
        <f>[1]UDABDYRSTALDLAGER!$B30</f>
        <v>Staldgødning</v>
      </c>
      <c r="E28" s="10">
        <f>[1]UDABDYRSTALDLAGER!$AC30</f>
        <v>0</v>
      </c>
      <c r="F28" s="11">
        <f>[1]UDABDYRSTALDLAGER!$AD30</f>
        <v>0</v>
      </c>
      <c r="G28" s="10">
        <f>[1]UDABDYRSTALDLAGER!$AE30</f>
        <v>0.34938631330526709</v>
      </c>
      <c r="H28" s="12">
        <f>[1]UDABDYRSTALDLAGER!$AF30</f>
        <v>0.14681456716799995</v>
      </c>
    </row>
    <row r="29" spans="1:8" x14ac:dyDescent="0.25">
      <c r="A29" s="13"/>
      <c r="B29" s="14"/>
      <c r="C29" s="14"/>
      <c r="D29" s="14" t="str">
        <f>[1]UDABDYRSTALDLAGER!$B31</f>
        <v>Ajle</v>
      </c>
      <c r="E29" s="15">
        <f>[1]UDABDYRSTALDLAGER!$AC31</f>
        <v>0.44763301900800018</v>
      </c>
      <c r="F29" s="16">
        <f>[1]UDABDYRSTALDLAGER!$AD31</f>
        <v>0</v>
      </c>
      <c r="G29" s="15">
        <f>[1]UDABDYRSTALDLAGER!$AE31</f>
        <v>2.094500522368492E-2</v>
      </c>
      <c r="H29" s="17">
        <f>[1]UDABDYRSTALDLAGER!$AF31</f>
        <v>7.2908982719999994E-3</v>
      </c>
    </row>
    <row r="30" spans="1:8" x14ac:dyDescent="0.25">
      <c r="A30" s="8" t="str">
        <f>[1]UDABDYRSTALDLAGER!$A32</f>
        <v>Dybstrøelse, opdelt lejeareal</v>
      </c>
      <c r="B30" s="9"/>
      <c r="C30" s="9"/>
      <c r="D30" s="9" t="str">
        <f>[1]UDABDYRSTALDLAGER!$B32</f>
        <v>Dybstrøelse</v>
      </c>
      <c r="E30" s="10">
        <f>[1]UDABDYRSTALDLAGER!$AC32</f>
        <v>0.19725148800000003</v>
      </c>
      <c r="F30" s="11">
        <f>[1]UDABDYRSTALDLAGER!$AD32</f>
        <v>0.13150099200000001</v>
      </c>
      <c r="G30" s="10">
        <f>[1]UDABDYRSTALDLAGER!$AE32</f>
        <v>0.11066322540000004</v>
      </c>
      <c r="H30" s="12">
        <f>[1]UDABDYRSTALDLAGER!$AF32</f>
        <v>0.12768833700000001</v>
      </c>
    </row>
    <row r="31" spans="1:8" x14ac:dyDescent="0.25">
      <c r="A31" s="13"/>
      <c r="B31" s="14"/>
      <c r="C31" s="14"/>
      <c r="D31" s="14" t="str">
        <f>[1]UDABDYRSTALDLAGER!$B33</f>
        <v>Gylle</v>
      </c>
      <c r="E31" s="15">
        <f>[1]UDABDYRSTALDLAGER!$AC33</f>
        <v>0.14921100633600004</v>
      </c>
      <c r="F31" s="16">
        <f>[1]UDABDYRSTALDLAGER!$AD33</f>
        <v>0</v>
      </c>
      <c r="G31" s="15">
        <f>[1]UDABDYRSTALDLAGER!$AE33</f>
        <v>1.6993475721600006E-2</v>
      </c>
      <c r="H31" s="17">
        <f>[1]UDABDYRSTALDLAGER!$AF33</f>
        <v>0</v>
      </c>
    </row>
    <row r="32" spans="1:8" x14ac:dyDescent="0.25">
      <c r="A32" s="3" t="str">
        <f>[1]UDABDYRSTALDLAGER!$A34</f>
        <v>Dybstrøelse</v>
      </c>
      <c r="B32" s="4"/>
      <c r="C32" s="4"/>
      <c r="D32" s="4" t="str">
        <f>[1]UDABDYRSTALDLAGER!$B34</f>
        <v>Dybstrøelse</v>
      </c>
      <c r="E32" s="5">
        <f>[1]UDABDYRSTALDLAGER!$AC34</f>
        <v>0.39450297600000006</v>
      </c>
      <c r="F32" s="6">
        <f>[1]UDABDYRSTALDLAGER!$AD34</f>
        <v>0.26300198400000002</v>
      </c>
      <c r="G32" s="5">
        <f>[1]UDABDYRSTALDLAGER!$AE34</f>
        <v>0.22132645080000007</v>
      </c>
      <c r="H32" s="7">
        <f>[1]UDABDYRSTALDLAGER!$AF34</f>
        <v>0.25537667400000003</v>
      </c>
    </row>
    <row r="33" spans="1:9" x14ac:dyDescent="0.25">
      <c r="A33" s="8"/>
      <c r="B33" s="9"/>
      <c r="C33" s="9"/>
      <c r="D33" s="9"/>
      <c r="E33" s="11"/>
      <c r="F33" s="11"/>
      <c r="G33" s="11"/>
      <c r="H33" s="11"/>
    </row>
    <row r="34" spans="1:9" x14ac:dyDescent="0.25">
      <c r="A34" s="13"/>
      <c r="B34" s="14"/>
      <c r="C34" s="14"/>
      <c r="D34" s="14"/>
      <c r="E34" s="16"/>
      <c r="F34" s="16"/>
      <c r="G34" s="16"/>
      <c r="H34" s="16"/>
    </row>
    <row r="35" spans="1:9" x14ac:dyDescent="0.25">
      <c r="A35" s="1" t="s">
        <v>3</v>
      </c>
      <c r="B35" s="1"/>
      <c r="C35" s="1"/>
      <c r="D35" s="4"/>
      <c r="E35" s="5"/>
      <c r="F35" s="6"/>
      <c r="G35" s="5"/>
      <c r="H35" s="7"/>
    </row>
    <row r="36" spans="1:9" x14ac:dyDescent="0.25">
      <c r="A36" s="3" t="str">
        <f>[1]UDABDYRSTALDLAGER!$A35</f>
        <v>Faremark, inkl. Smågrise</v>
      </c>
      <c r="B36" s="4"/>
      <c r="C36" s="4"/>
      <c r="D36" s="4" t="str">
        <f>[1]UDABDYRSTALDLAGER!$B35</f>
        <v>Ude</v>
      </c>
      <c r="E36" s="5">
        <f>[1]UDABDYRSTALDLAGER!$AC35</f>
        <v>3.1718684160000006</v>
      </c>
      <c r="F36" s="6">
        <f>[1]UDABDYRSTALDLAGER!$AD35</f>
        <v>0</v>
      </c>
      <c r="G36" s="5">
        <f>[1]UDABDYRSTALDLAGER!$AE35</f>
        <v>0</v>
      </c>
      <c r="H36" s="7">
        <f>[1]UDABDYRSTALDLAGER!$AF35</f>
        <v>0</v>
      </c>
      <c r="I36" s="24"/>
    </row>
    <row r="37" spans="1:9" x14ac:dyDescent="0.25">
      <c r="A37" s="8" t="str">
        <f>[1]UDABDYRSTALDLAGER!$A36</f>
        <v>Dybstrøelse hele arealet inde. Løbegård med fast/d</v>
      </c>
      <c r="B37" s="9"/>
      <c r="C37" s="9"/>
      <c r="D37" s="9" t="str">
        <f>[1]UDABDYRSTALDLAGER!$B36</f>
        <v>Dybstrøelse</v>
      </c>
      <c r="E37" s="10">
        <f>[1]UDABDYRSTALDLAGER!$AC36</f>
        <v>0.70615670400000008</v>
      </c>
      <c r="F37" s="11">
        <f>[1]UDABDYRSTALDLAGER!$AD36</f>
        <v>0.47077113600000003</v>
      </c>
      <c r="G37" s="10">
        <f>[1]UDABDYRSTALDLAGER!$AE36</f>
        <v>0.3261884288000001</v>
      </c>
      <c r="H37" s="12">
        <f>[1]UDABDYRSTALDLAGER!$AF36</f>
        <v>0.37637126400000009</v>
      </c>
      <c r="I37" s="24"/>
    </row>
    <row r="38" spans="1:9" x14ac:dyDescent="0.25">
      <c r="A38" s="13"/>
      <c r="B38" s="14"/>
      <c r="C38" s="14"/>
      <c r="D38" s="14" t="str">
        <f>[1]UDABDYRSTALDLAGER!$B37</f>
        <v>Gylle</v>
      </c>
      <c r="E38" s="15">
        <f>[1]UDABDYRSTALDLAGER!$AC37</f>
        <v>1.0968525619200002</v>
      </c>
      <c r="F38" s="16">
        <f>[1]UDABDYRSTALDLAGER!$AD37</f>
        <v>0</v>
      </c>
      <c r="G38" s="15">
        <f>[1]UDABDYRSTALDLAGER!$AE37</f>
        <v>0.14396189875200002</v>
      </c>
      <c r="H38" s="17">
        <f>[1]UDABDYRSTALDLAGER!$AF37</f>
        <v>0</v>
      </c>
      <c r="I38" s="24"/>
    </row>
    <row r="39" spans="1:9" x14ac:dyDescent="0.25">
      <c r="A39" s="3" t="str">
        <f>[1]UDABDYRSTALDLAGER!$A38</f>
        <v>Løbe/drægtighed, udendørs</v>
      </c>
      <c r="B39" s="4"/>
      <c r="C39" s="4"/>
      <c r="D39" s="4" t="str">
        <f>[1]UDABDYRSTALDLAGER!$B38</f>
        <v>Ude</v>
      </c>
      <c r="E39" s="5">
        <f>[1]UDABDYRSTALDLAGER!$AC38</f>
        <v>3.1718684160000006</v>
      </c>
      <c r="F39" s="6">
        <f>[1]UDABDYRSTALDLAGER!$AD38</f>
        <v>0</v>
      </c>
      <c r="G39" s="5">
        <f>[1]UDABDYRSTALDLAGER!$AE38</f>
        <v>0</v>
      </c>
      <c r="H39" s="7">
        <f>[1]UDABDYRSTALDLAGER!$AF38</f>
        <v>0</v>
      </c>
    </row>
    <row r="40" spans="1:9" x14ac:dyDescent="0.25">
      <c r="A40" s="3" t="str">
        <f>[1]UDABDYRSTALDLAGER!$A39</f>
        <v>Delvis spaltegulv inde. Løbegård med fast/drænet g</v>
      </c>
      <c r="B40" s="4"/>
      <c r="C40" s="4"/>
      <c r="D40" s="4" t="str">
        <f>[1]UDABDYRSTALDLAGER!$B39</f>
        <v>Gylle</v>
      </c>
      <c r="E40" s="5">
        <f>[1]UDABDYRSTALDLAGER!$AC39</f>
        <v>1.6370933760000002</v>
      </c>
      <c r="F40" s="6">
        <f>[1]UDABDYRSTALDLAGER!$AD39</f>
        <v>0</v>
      </c>
      <c r="G40" s="5">
        <f>[1]UDABDYRSTALDLAGER!$AE39</f>
        <v>0.21486850560000006</v>
      </c>
      <c r="H40" s="7">
        <f>[1]UDABDYRSTALDLAGER!$AF39</f>
        <v>0</v>
      </c>
    </row>
    <row r="41" spans="1:9" x14ac:dyDescent="0.25">
      <c r="A41" s="9"/>
      <c r="B41" s="9"/>
      <c r="C41" s="9"/>
      <c r="D41" s="9"/>
      <c r="E41" s="25"/>
      <c r="F41" s="26"/>
      <c r="G41" s="25"/>
      <c r="H41" s="25"/>
    </row>
    <row r="42" spans="1:9" x14ac:dyDescent="0.25">
      <c r="A42" s="1" t="s">
        <v>3</v>
      </c>
      <c r="B42" s="1"/>
      <c r="C42" s="1"/>
      <c r="D42" s="14"/>
      <c r="E42" s="27"/>
      <c r="F42" s="28"/>
      <c r="G42" s="27"/>
      <c r="H42" s="27"/>
    </row>
    <row r="43" spans="1:9" x14ac:dyDescent="0.25">
      <c r="A43" s="3" t="str">
        <f>[1]UDABDYRSTALDLAGER!$A40</f>
        <v>Udendørs</v>
      </c>
      <c r="B43" s="4"/>
      <c r="C43" s="4"/>
      <c r="D43" s="4" t="str">
        <f>[1]UDABDYRSTALDLAGER!$B40</f>
        <v>Ude</v>
      </c>
      <c r="E43" s="5">
        <f>[1]UDABDYRSTALDLAGER!$AC40</f>
        <v>0.10918094847999997</v>
      </c>
      <c r="F43" s="6">
        <f>[1]UDABDYRSTALDLAGER!$AD40</f>
        <v>0</v>
      </c>
      <c r="G43" s="5">
        <f>[1]UDABDYRSTALDLAGER!$AE40</f>
        <v>0</v>
      </c>
      <c r="H43" s="7">
        <f>[1]UDABDYRSTALDLAGER!$AF40</f>
        <v>0</v>
      </c>
    </row>
    <row r="44" spans="1:9" x14ac:dyDescent="0.25">
      <c r="A44" s="8" t="str">
        <f>[1]UDABDYRSTALDLAGER!$A41</f>
        <v>Dybstrøelse hele arealet inde. Løbegård med fast/d</v>
      </c>
      <c r="B44" s="9"/>
      <c r="C44" s="9"/>
      <c r="D44" s="9" t="str">
        <f>[1]UDABDYRSTALDLAGER!$B41</f>
        <v>Dybstrøelse</v>
      </c>
      <c r="E44" s="10">
        <f>[1]UDABDYRSTALDLAGER!$AC41</f>
        <v>2.5219814399999999E-2</v>
      </c>
      <c r="F44" s="11">
        <f>[1]UDABDYRSTALDLAGER!$AD41</f>
        <v>1.6813209599999997E-2</v>
      </c>
      <c r="G44" s="10">
        <f>[1]UDABDYRSTALDLAGER!$AE41</f>
        <v>1.4780909520000001E-2</v>
      </c>
      <c r="H44" s="12">
        <f>[1]UDABDYRSTALDLAGER!$AF41</f>
        <v>1.7054895599999998E-2</v>
      </c>
    </row>
    <row r="45" spans="1:9" x14ac:dyDescent="0.25">
      <c r="A45" s="13"/>
      <c r="B45" s="14"/>
      <c r="C45" s="14"/>
      <c r="D45" s="14" t="str">
        <f>[1]UDABDYRSTALDLAGER!$B42</f>
        <v>Gylle</v>
      </c>
      <c r="E45" s="15">
        <f>[1]UDABDYRSTALDLAGER!$AC42</f>
        <v>3.5395759103999995E-2</v>
      </c>
      <c r="F45" s="16">
        <f>[1]UDABDYRSTALDLAGER!$AD42</f>
        <v>0</v>
      </c>
      <c r="G45" s="15">
        <f>[1]UDABDYRSTALDLAGER!$AE42</f>
        <v>5.0143992063999988E-3</v>
      </c>
      <c r="H45" s="17">
        <f>[1]UDABDYRSTALDLAGER!$AF42</f>
        <v>0</v>
      </c>
    </row>
    <row r="46" spans="1:9" x14ac:dyDescent="0.25">
      <c r="A46" s="3" t="str">
        <f>[1]UDABDYRSTALDLAGER!$A43</f>
        <v>Delvis spaltegulv inde. Løbegård med fast/drænet g</v>
      </c>
      <c r="B46" s="4"/>
      <c r="C46" s="4"/>
      <c r="D46" s="4" t="str">
        <f>[1]UDABDYRSTALDLAGER!$B43</f>
        <v>Gylle</v>
      </c>
      <c r="E46" s="5">
        <f>[1]UDABDYRSTALDLAGER!$AC43</f>
        <v>8.4527185919999984E-2</v>
      </c>
      <c r="F46" s="6">
        <f>[1]UDABDYRSTALDLAGER!$AD43</f>
        <v>0</v>
      </c>
      <c r="G46" s="5">
        <f>[1]UDABDYRSTALDLAGER!$AE43</f>
        <v>6.6917355519999985E-3</v>
      </c>
      <c r="H46" s="7">
        <f>[1]UDABDYRSTALDLAGER!$AF43</f>
        <v>0</v>
      </c>
    </row>
    <row r="47" spans="1:9" x14ac:dyDescent="0.25">
      <c r="A47" s="9"/>
      <c r="B47" s="9"/>
      <c r="C47" s="9"/>
      <c r="D47" s="9"/>
      <c r="E47" s="25"/>
      <c r="F47" s="26"/>
      <c r="G47" s="25"/>
      <c r="H47" s="25"/>
    </row>
    <row r="48" spans="1:9" x14ac:dyDescent="0.25">
      <c r="A48" s="1" t="s">
        <v>4</v>
      </c>
      <c r="B48" s="1"/>
      <c r="C48" s="1"/>
      <c r="D48" s="14"/>
      <c r="E48" s="27"/>
      <c r="F48" s="28"/>
      <c r="G48" s="27"/>
      <c r="H48" s="27"/>
    </row>
    <row r="49" spans="1:8" x14ac:dyDescent="0.25">
      <c r="A49" s="3" t="str">
        <f>[1]UDABDYRSTALDLAGER!$A44</f>
        <v>Udendørs</v>
      </c>
      <c r="B49" s="4"/>
      <c r="C49" s="4"/>
      <c r="D49" s="4" t="str">
        <f>[1]UDABDYRSTALDLAGER!$B44</f>
        <v>Ude</v>
      </c>
      <c r="E49" s="5">
        <f>[1]UDABDYRSTALDLAGER!$AC44</f>
        <v>0.85053977824000027</v>
      </c>
      <c r="F49" s="6">
        <f>[1]UDABDYRSTALDLAGER!$AD44</f>
        <v>0</v>
      </c>
      <c r="G49" s="5">
        <f>[1]UDABDYRSTALDLAGER!$AE44</f>
        <v>0</v>
      </c>
      <c r="H49" s="7">
        <f>[1]UDABDYRSTALDLAGER!$AF44</f>
        <v>0</v>
      </c>
    </row>
    <row r="50" spans="1:8" x14ac:dyDescent="0.25">
      <c r="A50" s="3" t="str">
        <f>[1]UDABDYRSTALDLAGER!$A45</f>
        <v>Delvis spaltegulv inde. Løbegård med fast/drænet g</v>
      </c>
      <c r="B50" s="4"/>
      <c r="C50" s="4"/>
      <c r="D50" s="4" t="str">
        <f>[1]UDABDYRSTALDLAGER!$B45</f>
        <v>Gylle</v>
      </c>
      <c r="E50" s="5">
        <f>[1]UDABDYRSTALDLAGER!$AC45</f>
        <v>1.0425971475200002</v>
      </c>
      <c r="F50" s="6">
        <f>[1]UDABDYRSTALDLAGER!$AD45</f>
        <v>0</v>
      </c>
      <c r="G50" s="5">
        <f>[1]UDABDYRSTALDLAGER!$AE45</f>
        <v>4.2526988912000012E-2</v>
      </c>
      <c r="H50" s="7">
        <f>[1]UDABDYRSTALDLAGER!$AF45</f>
        <v>0</v>
      </c>
    </row>
    <row r="51" spans="1:8" x14ac:dyDescent="0.25">
      <c r="A51" s="8" t="str">
        <f>[1]UDABDYRSTALDLAGER!$A46</f>
        <v>Dybstrøelse hele arealet inde. Løbegård med fast/d</v>
      </c>
      <c r="B51" s="9"/>
      <c r="C51" s="9"/>
      <c r="D51" s="9" t="str">
        <f>[1]UDABDYRSTALDLAGER!$B46</f>
        <v>Dybstrøelse</v>
      </c>
      <c r="E51" s="10">
        <f>[1]UDABDYRSTALDLAGER!$AC46</f>
        <v>0.19585162080000001</v>
      </c>
      <c r="F51" s="11">
        <f>[1]UDABDYRSTALDLAGER!$AD46</f>
        <v>0.13056774720000003</v>
      </c>
      <c r="G51" s="10">
        <f>[1]UDABDYRSTALDLAGER!$AE46</f>
        <v>0.10790891514000001</v>
      </c>
      <c r="H51" s="12">
        <f>[1]UDABDYRSTALDLAGER!$AF46</f>
        <v>0.12451028670000001</v>
      </c>
    </row>
    <row r="52" spans="1:8" x14ac:dyDescent="0.25">
      <c r="A52" s="13"/>
      <c r="B52" s="14"/>
      <c r="C52" s="14"/>
      <c r="D52" s="14" t="str">
        <f>[1]UDABDYRSTALDLAGER!$B47</f>
        <v>Gylle</v>
      </c>
      <c r="E52" s="15">
        <f>[1]UDABDYRSTALDLAGER!$AC47</f>
        <v>0.62500955317120022</v>
      </c>
      <c r="F52" s="16">
        <f>[1]UDABDYRSTALDLAGER!$AD47</f>
        <v>0</v>
      </c>
      <c r="G52" s="15">
        <f>[1]UDABDYRSTALDLAGER!$AE47</f>
        <v>3.033134596272001E-2</v>
      </c>
      <c r="H52" s="17">
        <f>[1]UDABDYRSTALDLAGER!$AF47</f>
        <v>0</v>
      </c>
    </row>
    <row r="53" spans="1:8" x14ac:dyDescent="0.25">
      <c r="E53" s="22"/>
      <c r="F53" s="22"/>
      <c r="G53" s="22"/>
      <c r="H53" s="22"/>
    </row>
    <row r="54" spans="1:8" x14ac:dyDescent="0.25">
      <c r="E54" s="22"/>
      <c r="F54" s="22"/>
      <c r="G54" s="22"/>
      <c r="H54" s="22"/>
    </row>
    <row r="55" spans="1:8" x14ac:dyDescent="0.25">
      <c r="E55" s="22"/>
      <c r="F55" s="22"/>
      <c r="G55" s="22"/>
      <c r="H55" s="22"/>
    </row>
    <row r="56" spans="1:8" x14ac:dyDescent="0.25">
      <c r="E56" s="22"/>
      <c r="F56" s="22"/>
      <c r="G56" s="22"/>
      <c r="H56" s="22"/>
    </row>
    <row r="57" spans="1:8" x14ac:dyDescent="0.25">
      <c r="A57" s="1" t="s">
        <v>5</v>
      </c>
      <c r="B57" s="1"/>
      <c r="C57" s="1"/>
      <c r="E57" s="22"/>
      <c r="F57" s="22"/>
      <c r="G57" s="22"/>
      <c r="H57" s="22"/>
    </row>
    <row r="58" spans="1:8" x14ac:dyDescent="0.25">
      <c r="A58" s="8" t="str">
        <f>[1]UDABDYRSTALDLAGER!$A48</f>
        <v>Bindestald med grebning</v>
      </c>
      <c r="B58" s="9"/>
      <c r="C58" s="9"/>
      <c r="D58" s="9" t="str">
        <f>[1]UDABDYRSTALDLAGER!$B48</f>
        <v>Staldgødning</v>
      </c>
      <c r="E58" s="10">
        <f>[1]UDABDYRSTALDLAGER!$AC48</f>
        <v>0</v>
      </c>
      <c r="F58" s="11">
        <f>[1]UDABDYRSTALDLAGER!$AD48</f>
        <v>0</v>
      </c>
      <c r="G58" s="10">
        <f>[1]UDABDYRSTALDLAGER!$AE48</f>
        <v>4.8023515727878303</v>
      </c>
      <c r="H58" s="12">
        <f>[1]UDABDYRSTALDLAGER!$AF48</f>
        <v>8.9700778500821929</v>
      </c>
    </row>
    <row r="59" spans="1:8" x14ac:dyDescent="0.25">
      <c r="A59" s="13"/>
      <c r="B59" s="14"/>
      <c r="C59" s="14"/>
      <c r="D59" s="14" t="str">
        <f>[1]UDABDYRSTALDLAGER!$B49</f>
        <v>Ajle</v>
      </c>
      <c r="E59" s="15">
        <f>[1]UDABDYRSTALDLAGER!$AC49</f>
        <v>4.0983959517382198</v>
      </c>
      <c r="F59" s="16">
        <f>[1]UDABDYRSTALDLAGER!$AD49</f>
        <v>0</v>
      </c>
      <c r="G59" s="15">
        <f>[1]UDABDYRSTALDLAGER!$AE49</f>
        <v>1.4102698233615214</v>
      </c>
      <c r="H59" s="17">
        <f>[1]UDABDYRSTALDLAGER!$AF49</f>
        <v>0.46231199210958912</v>
      </c>
    </row>
    <row r="60" spans="1:8" x14ac:dyDescent="0.25">
      <c r="A60" s="3" t="str">
        <f>[1]UDABDYRSTALDLAGER!$A50</f>
        <v>Bindestald med riste</v>
      </c>
      <c r="B60" s="4"/>
      <c r="C60" s="4"/>
      <c r="D60" s="4" t="str">
        <f>[1]UDABDYRSTALDLAGER!$B50</f>
        <v>Gylle</v>
      </c>
      <c r="E60" s="5">
        <f>[1]UDABDYRSTALDLAGER!$AC50</f>
        <v>4.0983959517382198</v>
      </c>
      <c r="F60" s="6">
        <f>[1]UDABDYRSTALDLAGER!$AD50</f>
        <v>0</v>
      </c>
      <c r="G60" s="5">
        <f>[1]UDABDYRSTALDLAGER!$AE50</f>
        <v>2.1830789102925579</v>
      </c>
      <c r="H60" s="7">
        <f>[1]UDABDYRSTALDLAGER!$AF50</f>
        <v>0</v>
      </c>
    </row>
    <row r="61" spans="1:8" x14ac:dyDescent="0.25">
      <c r="A61" s="3" t="str">
        <f>[1]UDABDYRSTALDLAGER!$A51</f>
        <v>Sengestald med fast gulv</v>
      </c>
      <c r="B61" s="4"/>
      <c r="C61" s="4"/>
      <c r="D61" s="4" t="str">
        <f>[1]UDABDYRSTALDLAGER!$B51</f>
        <v>Gylle</v>
      </c>
      <c r="E61" s="5">
        <f>[1]UDABDYRSTALDLAGER!$AC51</f>
        <v>13.661319839127398</v>
      </c>
      <c r="F61" s="6">
        <f>[1]UDABDYRSTALDLAGER!$AD51</f>
        <v>0</v>
      </c>
      <c r="G61" s="5">
        <f>[1]UDABDYRSTALDLAGER!$AE51</f>
        <v>1.8579394981213262</v>
      </c>
      <c r="H61" s="7">
        <f>[1]UDABDYRSTALDLAGER!$AF51</f>
        <v>0</v>
      </c>
    </row>
    <row r="62" spans="1:8" x14ac:dyDescent="0.25">
      <c r="A62" s="3" t="str">
        <f>[1]UDABDYRSTALDLAGER!$A52</f>
        <v>Sengestald med spalter (kanal, linespil)</v>
      </c>
      <c r="B62" s="4"/>
      <c r="C62" s="4"/>
      <c r="D62" s="4" t="str">
        <f>[1]UDABDYRSTALDLAGER!$B52</f>
        <v>Gylle</v>
      </c>
      <c r="E62" s="5">
        <f>[1]UDABDYRSTALDLAGER!$AC52</f>
        <v>9.2213908914109943</v>
      </c>
      <c r="F62" s="6">
        <f>[1]UDABDYRSTALDLAGER!$AD52</f>
        <v>0</v>
      </c>
      <c r="G62" s="5">
        <f>[1]UDABDYRSTALDLAGER!$AE52</f>
        <v>2.008897082343684</v>
      </c>
      <c r="H62" s="7">
        <f>[1]UDABDYRSTALDLAGER!$AF52</f>
        <v>0</v>
      </c>
    </row>
    <row r="63" spans="1:8" x14ac:dyDescent="0.25">
      <c r="A63" s="3" t="str">
        <f>[1]UDABDYRSTALDLAGER!$A53</f>
        <v>Sengestald med spalter (kanal, bagskyl eller ringk</v>
      </c>
      <c r="B63" s="4"/>
      <c r="C63" s="4"/>
      <c r="D63" s="4" t="str">
        <f>[1]UDABDYRSTALDLAGER!$B53</f>
        <v>Gylle</v>
      </c>
      <c r="E63" s="5">
        <f>[1]UDABDYRSTALDLAGER!$AC53</f>
        <v>9.2213908914109943</v>
      </c>
      <c r="F63" s="6">
        <f>[1]UDABDYRSTALDLAGER!$AD53</f>
        <v>0</v>
      </c>
      <c r="G63" s="5">
        <f>[1]UDABDYRSTALDLAGER!$AE53</f>
        <v>2.008897082343684</v>
      </c>
      <c r="H63" s="7">
        <f>[1]UDABDYRSTALDLAGER!$AF53</f>
        <v>0</v>
      </c>
    </row>
    <row r="64" spans="1:8" x14ac:dyDescent="0.25">
      <c r="A64" s="3" t="str">
        <f>[1]UDABDYRSTALDLAGER!$A56</f>
        <v>Sengestald, fast drænet gulv med skraber og ajleaf</v>
      </c>
      <c r="B64" s="4"/>
      <c r="C64" s="4"/>
      <c r="D64" s="4" t="str">
        <f>[1]UDABDYRSTALDLAGER!$B56</f>
        <v>Gylle</v>
      </c>
      <c r="E64" s="5">
        <f>[1]UDABDYRSTALDLAGER!$AC56</f>
        <v>7.1038863163462471</v>
      </c>
      <c r="F64" s="6">
        <f>[1]UDABDYRSTALDLAGER!$AD56</f>
        <v>0</v>
      </c>
      <c r="G64" s="5">
        <f>[1]UDABDYRSTALDLAGER!$AE56</f>
        <v>2.0808922378958852</v>
      </c>
      <c r="H64" s="7">
        <f>[1]UDABDYRSTALDLAGER!$AF56</f>
        <v>0</v>
      </c>
    </row>
    <row r="65" spans="1:8" x14ac:dyDescent="0.25">
      <c r="A65" s="3" t="str">
        <f>[1]UDABDYRSTALDLAGER!$A58</f>
        <v>Dybstrøelse (hele arealet)</v>
      </c>
      <c r="B65" s="4"/>
      <c r="C65" s="4"/>
      <c r="D65" s="4" t="str">
        <f>[1]UDABDYRSTALDLAGER!$B58</f>
        <v>Dybstrøelse</v>
      </c>
      <c r="E65" s="5">
        <f>[1]UDABDYRSTALDLAGER!$AC58</f>
        <v>9.6461398570532886</v>
      </c>
      <c r="F65" s="6">
        <f>[1]UDABDYRSTALDLAGER!$AD58</f>
        <v>0</v>
      </c>
      <c r="G65" s="5">
        <f>[1]UDABDYRSTALDLAGER!$AE58</f>
        <v>1.7822475064852659</v>
      </c>
      <c r="H65" s="7">
        <f>[1]UDABDYRSTALDLAGER!$AF58</f>
        <v>2.9704125108087767</v>
      </c>
    </row>
    <row r="66" spans="1:8" x14ac:dyDescent="0.25">
      <c r="A66" s="8" t="str">
        <f>[1]UDABDYRSTALDLAGER!$A59</f>
        <v>Dybstrøelse, lang ædeplads med fast gulv</v>
      </c>
      <c r="B66" s="9"/>
      <c r="C66" s="9"/>
      <c r="D66" s="9" t="str">
        <f>[1]UDABDYRSTALDLAGER!$B59</f>
        <v>Dybstrøelse</v>
      </c>
      <c r="E66" s="10">
        <f>[1]UDABDYRSTALDLAGER!$AC59</f>
        <v>5.7876839142319731</v>
      </c>
      <c r="F66" s="11">
        <f>[1]UDABDYRSTALDLAGER!$AD59</f>
        <v>0</v>
      </c>
      <c r="G66" s="10">
        <f>[1]UDABDYRSTALDLAGER!$AE59</f>
        <v>1.1149552538911598</v>
      </c>
      <c r="H66" s="12">
        <f>[1]UDABDYRSTALDLAGER!$AF59</f>
        <v>1.8582587564852662</v>
      </c>
    </row>
    <row r="67" spans="1:8" x14ac:dyDescent="0.25">
      <c r="A67" s="13"/>
      <c r="B67" s="14"/>
      <c r="C67" s="14"/>
      <c r="D67" s="14" t="str">
        <f>[1]UDABDYRSTALDLAGER!$B60</f>
        <v>Gylle</v>
      </c>
      <c r="E67" s="15">
        <f>[1]UDABDYRSTALDLAGER!$AC60</f>
        <v>5.4645279356509597</v>
      </c>
      <c r="F67" s="16">
        <f>[1]UDABDYRSTALDLAGER!$AD60</f>
        <v>0</v>
      </c>
      <c r="G67" s="15">
        <f>[1]UDABDYRSTALDLAGER!$AE60</f>
        <v>0.7431757992485305</v>
      </c>
      <c r="H67" s="17">
        <f>[1]UDABDYRSTALDLAGER!$AF60</f>
        <v>0</v>
      </c>
    </row>
    <row r="68" spans="1:8" x14ac:dyDescent="0.25">
      <c r="A68" s="8" t="str">
        <f>[1]UDABDYRSTALDLAGER!$A61</f>
        <v>Dybstrøelse, lang ædeplads med spalter</v>
      </c>
      <c r="B68" s="9"/>
      <c r="C68" s="9"/>
      <c r="D68" s="9" t="str">
        <f>[1]UDABDYRSTALDLAGER!$B61</f>
        <v>Dybstrøelse</v>
      </c>
      <c r="E68" s="10">
        <f>[1]UDABDYRSTALDLAGER!$AC61</f>
        <v>5.7876839142319731</v>
      </c>
      <c r="F68" s="11">
        <f>[1]UDABDYRSTALDLAGER!$AD61</f>
        <v>0</v>
      </c>
      <c r="G68" s="10">
        <f>[1]UDABDYRSTALDLAGER!$AE61</f>
        <v>1.1149552538911598</v>
      </c>
      <c r="H68" s="12">
        <f>[1]UDABDYRSTALDLAGER!$AF61</f>
        <v>1.8582587564852662</v>
      </c>
    </row>
    <row r="69" spans="1:8" x14ac:dyDescent="0.25">
      <c r="A69" s="13" t="str">
        <f>[1]UDABDYRSTALDLAGER!$A62</f>
        <v>(kanal, linespil)</v>
      </c>
      <c r="B69" s="14"/>
      <c r="C69" s="14"/>
      <c r="D69" s="14" t="str">
        <f>[1]UDABDYRSTALDLAGER!$B62</f>
        <v>Gylle</v>
      </c>
      <c r="E69" s="15">
        <f>[1]UDABDYRSTALDLAGER!$AC62</f>
        <v>3.2787167613905757</v>
      </c>
      <c r="F69" s="16">
        <f>[1]UDABDYRSTALDLAGER!$AD62</f>
        <v>0</v>
      </c>
      <c r="G69" s="15">
        <f>[1]UDABDYRSTALDLAGER!$AE62</f>
        <v>0.81749337917338349</v>
      </c>
      <c r="H69" s="17">
        <f>[1]UDABDYRSTALDLAGER!$AF62</f>
        <v>0</v>
      </c>
    </row>
    <row r="70" spans="1:8" x14ac:dyDescent="0.25">
      <c r="A70" s="8" t="str">
        <f>[1]UDABDYRSTALDLAGER!$A63</f>
        <v>Dybstrøelse, lang ædeplads med spalter</v>
      </c>
      <c r="B70" s="9"/>
      <c r="C70" s="9"/>
      <c r="D70" s="9" t="str">
        <f>[1]UDABDYRSTALDLAGER!$B63</f>
        <v>Dybstrøelse</v>
      </c>
      <c r="E70" s="10">
        <f>[1]UDABDYRSTALDLAGER!$AC63</f>
        <v>5.7876839142319731</v>
      </c>
      <c r="F70" s="11">
        <f>[1]UDABDYRSTALDLAGER!$AD63</f>
        <v>0</v>
      </c>
      <c r="G70" s="10">
        <f>[1]UDABDYRSTALDLAGER!$AE63</f>
        <v>1.1149552538911598</v>
      </c>
      <c r="H70" s="12">
        <f>[1]UDABDYRSTALDLAGER!$AF63</f>
        <v>1.8582587564852662</v>
      </c>
    </row>
    <row r="71" spans="1:8" x14ac:dyDescent="0.25">
      <c r="A71" s="13" t="str">
        <f>[1]UDABDYRSTALDLAGER!$A64</f>
        <v>(kanal, bagskyl eller ringkanal)</v>
      </c>
      <c r="B71" s="14"/>
      <c r="C71" s="14"/>
      <c r="D71" s="14" t="str">
        <f>[1]UDABDYRSTALDLAGER!$B64</f>
        <v>Gylle</v>
      </c>
      <c r="E71" s="15">
        <f>[1]UDABDYRSTALDLAGER!$AC64</f>
        <v>3.6885563565643982</v>
      </c>
      <c r="F71" s="16">
        <f>[1]UDABDYRSTALDLAGER!$AD64</f>
        <v>0</v>
      </c>
      <c r="G71" s="15">
        <f>[1]UDABDYRSTALDLAGER!$AE64</f>
        <v>0.80355883293747365</v>
      </c>
      <c r="H71" s="17">
        <f>[1]UDABDYRSTALDLAGER!$AF64</f>
        <v>0</v>
      </c>
    </row>
    <row r="72" spans="1:8" x14ac:dyDescent="0.25">
      <c r="A72" s="8" t="str">
        <f>[1]UDABDYRSTALDLAGER!$A65</f>
        <v>Dybstrøelse, lang ædeplads,</v>
      </c>
      <c r="B72" s="9"/>
      <c r="C72" s="9"/>
      <c r="D72" s="9" t="str">
        <f>[1]UDABDYRSTALDLAGER!$B65</f>
        <v>Dybstrøelse</v>
      </c>
      <c r="E72" s="10">
        <f>[1]UDABDYRSTALDLAGER!$AC65</f>
        <v>5.7876839142319731</v>
      </c>
      <c r="F72" s="11">
        <f>[1]UDABDYRSTALDLAGER!$AD65</f>
        <v>0</v>
      </c>
      <c r="G72" s="10">
        <f>[1]UDABDYRSTALDLAGER!$AE65</f>
        <v>1.1149552538911598</v>
      </c>
      <c r="H72" s="12">
        <f>[1]UDABDYRSTALDLAGER!$AF65</f>
        <v>1.8582587564852662</v>
      </c>
    </row>
    <row r="73" spans="1:8" x14ac:dyDescent="0.25">
      <c r="A73" s="13" t="str">
        <f>[1]UDABDYRSTALDLAGER!$A66</f>
        <v>fast drænet gulv med skraber og ajleafløb</v>
      </c>
      <c r="B73" s="14"/>
      <c r="C73" s="14"/>
      <c r="D73" s="14" t="str">
        <f>[1]UDABDYRSTALDLAGER!$B66</f>
        <v>Gylle</v>
      </c>
      <c r="E73" s="15">
        <f>[1]UDABDYRSTALDLAGER!$AC66</f>
        <v>2.8415545265384994</v>
      </c>
      <c r="F73" s="16">
        <f>[1]UDABDYRSTALDLAGER!$AD66</f>
        <v>0</v>
      </c>
      <c r="G73" s="15">
        <f>[1]UDABDYRSTALDLAGER!$AE66</f>
        <v>0.8323568951583542</v>
      </c>
      <c r="H73" s="17">
        <f>[1]UDABDYRSTALDLAGER!$AF66</f>
        <v>0</v>
      </c>
    </row>
    <row r="74" spans="1:8" x14ac:dyDescent="0.25">
      <c r="E74" s="19"/>
      <c r="F74" s="19"/>
      <c r="G74" s="19"/>
      <c r="H74" s="19"/>
    </row>
    <row r="75" spans="1:8" x14ac:dyDescent="0.25">
      <c r="E75" s="19"/>
      <c r="F75" s="19"/>
      <c r="G75" s="19"/>
      <c r="H75" s="19"/>
    </row>
    <row r="76" spans="1:8" x14ac:dyDescent="0.25">
      <c r="A76" s="1" t="s">
        <v>6</v>
      </c>
      <c r="B76" s="1"/>
      <c r="C76" s="1"/>
      <c r="E76" s="22"/>
      <c r="F76" s="22"/>
      <c r="G76" s="22"/>
      <c r="H76" s="22"/>
    </row>
    <row r="77" spans="1:8" x14ac:dyDescent="0.25">
      <c r="A77" s="8" t="str">
        <f>[1]UDABDYRSTALDLAGER!$A70</f>
        <v>Bindestald med grebning</v>
      </c>
      <c r="B77" s="9"/>
      <c r="C77" s="9"/>
      <c r="D77" s="9" t="str">
        <f>[1]UDABDYRSTALDLAGER!$B70</f>
        <v>Staldgødning</v>
      </c>
      <c r="E77" s="10">
        <f>[1]UDABDYRSTALDLAGER!$AC70</f>
        <v>0</v>
      </c>
      <c r="F77" s="11">
        <f>[1]UDABDYRSTALDLAGER!$AD70</f>
        <v>0</v>
      </c>
      <c r="G77" s="10">
        <f>[1]UDABDYRSTALDLAGER!$AE70</f>
        <v>3.94348696302476</v>
      </c>
      <c r="H77" s="12">
        <f>[1]UDABDYRSTALDLAGER!$AF70</f>
        <v>7.3374369828272457</v>
      </c>
    </row>
    <row r="78" spans="1:8" ht="13.5" customHeight="1" x14ac:dyDescent="0.25">
      <c r="A78" s="13"/>
      <c r="B78" s="14"/>
      <c r="C78" s="14"/>
      <c r="D78" s="14" t="str">
        <f>[1]UDABDYRSTALDLAGER!$B71</f>
        <v>Ajle</v>
      </c>
      <c r="E78" s="15">
        <f>[1]UDABDYRSTALDLAGER!$AC71</f>
        <v>3.3511156804714251</v>
      </c>
      <c r="F78" s="16">
        <f>[1]UDABDYRSTALDLAGER!$AD71</f>
        <v>0</v>
      </c>
      <c r="G78" s="15">
        <f>[1]UDABDYRSTALDLAGER!$AE71</f>
        <v>1.1437706104573495</v>
      </c>
      <c r="H78" s="17">
        <f>[1]UDABDYRSTALDLAGER!$AF71</f>
        <v>0.37801642014880243</v>
      </c>
    </row>
    <row r="79" spans="1:8" x14ac:dyDescent="0.25">
      <c r="A79" s="3" t="str">
        <f>[1]UDABDYRSTALDLAGER!$A72</f>
        <v>Bindestald med riste</v>
      </c>
      <c r="B79" s="4"/>
      <c r="C79" s="4"/>
      <c r="D79" s="4" t="str">
        <f>[1]UDABDYRSTALDLAGER!$B72</f>
        <v>Gylle</v>
      </c>
      <c r="E79" s="5">
        <f>[1]UDABDYRSTALDLAGER!$AC72</f>
        <v>3.3511156804714251</v>
      </c>
      <c r="F79" s="6">
        <f>[1]UDABDYRSTALDLAGER!$AD72</f>
        <v>0</v>
      </c>
      <c r="G79" s="5">
        <f>[1]UDABDYRSTALDLAGER!$AE72</f>
        <v>1.7850276191311125</v>
      </c>
      <c r="H79" s="7">
        <f>[1]UDABDYRSTALDLAGER!$AF72</f>
        <v>0</v>
      </c>
    </row>
    <row r="80" spans="1:8" x14ac:dyDescent="0.25">
      <c r="A80" s="3" t="str">
        <f>[1]UDABDYRSTALDLAGER!$A73</f>
        <v>Sengestald med fast gulv</v>
      </c>
      <c r="B80" s="4"/>
      <c r="C80" s="4"/>
      <c r="D80" s="4" t="str">
        <f>[1]UDABDYRSTALDLAGER!$B73</f>
        <v>Gylle</v>
      </c>
      <c r="E80" s="5">
        <f>[1]UDABDYRSTALDLAGER!$AC73</f>
        <v>11.170385601571416</v>
      </c>
      <c r="F80" s="6">
        <f>[1]UDABDYRSTALDLAGER!$AD73</f>
        <v>0</v>
      </c>
      <c r="G80" s="5">
        <f>[1]UDABDYRSTALDLAGER!$AE73</f>
        <v>1.5191724418137125</v>
      </c>
      <c r="H80" s="7">
        <f>[1]UDABDYRSTALDLAGER!$AF73</f>
        <v>0</v>
      </c>
    </row>
    <row r="81" spans="1:8" x14ac:dyDescent="0.25">
      <c r="A81" s="3" t="str">
        <f>[1]UDABDYRSTALDLAGER!$A74</f>
        <v>Sengestald med spalter (kanal, linespil)</v>
      </c>
      <c r="B81" s="4"/>
      <c r="C81" s="4"/>
      <c r="D81" s="4" t="str">
        <f>[1]UDABDYRSTALDLAGER!$B74</f>
        <v>Gylle</v>
      </c>
      <c r="E81" s="5">
        <f>[1]UDABDYRSTALDLAGER!$AC74</f>
        <v>7.5400102810607059</v>
      </c>
      <c r="F81" s="6">
        <f>[1]UDABDYRSTALDLAGER!$AD74</f>
        <v>0</v>
      </c>
      <c r="G81" s="5">
        <f>[1]UDABDYRSTALDLAGER!$AE74</f>
        <v>1.6426052027110769</v>
      </c>
      <c r="H81" s="7">
        <f>[1]UDABDYRSTALDLAGER!$AF74</f>
        <v>0</v>
      </c>
    </row>
    <row r="82" spans="1:8" x14ac:dyDescent="0.25">
      <c r="A82" s="3" t="str">
        <f>[1]UDABDYRSTALDLAGER!$A75</f>
        <v>Sengestald med spalter (kanal, bagskyl eller ringk</v>
      </c>
      <c r="B82" s="4"/>
      <c r="C82" s="4"/>
      <c r="D82" s="4" t="str">
        <f>[1]UDABDYRSTALDLAGER!$B75</f>
        <v>Gylle</v>
      </c>
      <c r="E82" s="5">
        <f>[1]UDABDYRSTALDLAGER!$AC75</f>
        <v>7.5400102810607059</v>
      </c>
      <c r="F82" s="6">
        <f>[1]UDABDYRSTALDLAGER!$AD75</f>
        <v>0</v>
      </c>
      <c r="G82" s="5">
        <f>[1]UDABDYRSTALDLAGER!$AE75</f>
        <v>1.6426052027110769</v>
      </c>
      <c r="H82" s="7">
        <f>[1]UDABDYRSTALDLAGER!$AF75</f>
        <v>0</v>
      </c>
    </row>
    <row r="83" spans="1:8" x14ac:dyDescent="0.25">
      <c r="A83" s="3" t="str">
        <f>[1]UDABDYRSTALDLAGER!$A78</f>
        <v>Sengestald, fast drænet gulv med skraber og ajleaf</v>
      </c>
      <c r="B83" s="4"/>
      <c r="C83" s="4"/>
      <c r="D83" s="4" t="str">
        <f>[1]UDABDYRSTALDLAGER!$B78</f>
        <v>Gylle</v>
      </c>
      <c r="E83" s="5">
        <f>[1]UDABDYRSTALDLAGER!$AC78</f>
        <v>5.8086005128171374</v>
      </c>
      <c r="F83" s="6">
        <f>[1]UDABDYRSTALDLAGER!$AD78</f>
        <v>0</v>
      </c>
      <c r="G83" s="5">
        <f>[1]UDABDYRSTALDLAGER!$AE78</f>
        <v>1.7014731348313581</v>
      </c>
      <c r="H83" s="7">
        <f>[1]UDABDYRSTALDLAGER!$AF78</f>
        <v>0</v>
      </c>
    </row>
    <row r="84" spans="1:8" x14ac:dyDescent="0.25">
      <c r="A84" s="3" t="str">
        <f>[1]UDABDYRSTALDLAGER!$A80</f>
        <v>Dybstrøelse (hele arealet)</v>
      </c>
      <c r="B84" s="4"/>
      <c r="C84" s="4"/>
      <c r="D84" s="4" t="str">
        <f>[1]UDABDYRSTALDLAGER!$B80</f>
        <v>Dybstrøelse</v>
      </c>
      <c r="E84" s="5">
        <f>[1]UDABDYRSTALDLAGER!$AC80</f>
        <v>7.8873127222570547</v>
      </c>
      <c r="F84" s="6">
        <f>[1]UDABDYRSTALDLAGER!$AD80</f>
        <v>0</v>
      </c>
      <c r="G84" s="5">
        <f>[1]UDABDYRSTALDLAGER!$AE80</f>
        <v>1.4603441928112855</v>
      </c>
      <c r="H84" s="7">
        <f>[1]UDABDYRSTALDLAGER!$AF80</f>
        <v>2.4339069880188093</v>
      </c>
    </row>
    <row r="85" spans="1:8" x14ac:dyDescent="0.25">
      <c r="A85" s="8" t="str">
        <f>[1]UDABDYRSTALDLAGER!$A81</f>
        <v>Dybstrøelse, lang ædeplads med fast gulv</v>
      </c>
      <c r="B85" s="9"/>
      <c r="C85" s="9"/>
      <c r="D85" s="9" t="str">
        <f>[1]UDABDYRSTALDLAGER!$B81</f>
        <v>Dybstrøelse</v>
      </c>
      <c r="E85" s="10">
        <f>[1]UDABDYRSTALDLAGER!$AC81</f>
        <v>4.7323876333542323</v>
      </c>
      <c r="F85" s="11">
        <f>[1]UDABDYRSTALDLAGER!$AD81</f>
        <v>0</v>
      </c>
      <c r="G85" s="10">
        <f>[1]UDABDYRSTALDLAGER!$AE81</f>
        <v>0.90878276568677119</v>
      </c>
      <c r="H85" s="12">
        <f>[1]UDABDYRSTALDLAGER!$AF81</f>
        <v>1.5146379428112851</v>
      </c>
    </row>
    <row r="86" spans="1:8" x14ac:dyDescent="0.25">
      <c r="A86" s="13"/>
      <c r="B86" s="14"/>
      <c r="C86" s="14"/>
      <c r="D86" s="14" t="str">
        <f>[1]UDABDYRSTALDLAGER!$B82</f>
        <v>Gylle</v>
      </c>
      <c r="E86" s="15">
        <f>[1]UDABDYRSTALDLAGER!$AC82</f>
        <v>4.468154240628567</v>
      </c>
      <c r="F86" s="16">
        <f>[1]UDABDYRSTALDLAGER!$AD82</f>
        <v>0</v>
      </c>
      <c r="G86" s="15">
        <f>[1]UDABDYRSTALDLAGER!$AE82</f>
        <v>0.60766897672548514</v>
      </c>
      <c r="H86" s="17">
        <f>[1]UDABDYRSTALDLAGER!$AF82</f>
        <v>0</v>
      </c>
    </row>
    <row r="87" spans="1:8" x14ac:dyDescent="0.25">
      <c r="A87" s="8" t="str">
        <f>[1]UDABDYRSTALDLAGER!$A83</f>
        <v>Dybstrøelse, lang ædeplads med spalter</v>
      </c>
      <c r="B87" s="9"/>
      <c r="C87" s="9"/>
      <c r="D87" s="9" t="str">
        <f>[1]UDABDYRSTALDLAGER!$B83</f>
        <v>Dybstrøelse</v>
      </c>
      <c r="E87" s="10">
        <f>[1]UDABDYRSTALDLAGER!$AC83</f>
        <v>4.7323876333542323</v>
      </c>
      <c r="F87" s="11">
        <f>[1]UDABDYRSTALDLAGER!$AD83</f>
        <v>0</v>
      </c>
      <c r="G87" s="10">
        <f>[1]UDABDYRSTALDLAGER!$AE83</f>
        <v>0.90878276568677119</v>
      </c>
      <c r="H87" s="12">
        <f>[1]UDABDYRSTALDLAGER!$AF83</f>
        <v>1.5146379428112851</v>
      </c>
    </row>
    <row r="88" spans="1:8" x14ac:dyDescent="0.25">
      <c r="A88" s="13" t="str">
        <f>[1]UDABDYRSTALDLAGER!$A84</f>
        <v>(kanal, linespil)</v>
      </c>
      <c r="B88" s="14"/>
      <c r="C88" s="14"/>
      <c r="D88" s="14" t="str">
        <f>[1]UDABDYRSTALDLAGER!$B84</f>
        <v>Gylle</v>
      </c>
      <c r="E88" s="15">
        <f>[1]UDABDYRSTALDLAGER!$AC84</f>
        <v>2.6808925443771403</v>
      </c>
      <c r="F88" s="16">
        <f>[1]UDABDYRSTALDLAGER!$AD84</f>
        <v>0</v>
      </c>
      <c r="G88" s="15">
        <f>[1]UDABDYRSTALDLAGER!$AE84</f>
        <v>0.66843587439803354</v>
      </c>
      <c r="H88" s="17">
        <f>[1]UDABDYRSTALDLAGER!$AF84</f>
        <v>0</v>
      </c>
    </row>
    <row r="89" spans="1:8" x14ac:dyDescent="0.25">
      <c r="A89" s="8" t="str">
        <f>[1]UDABDYRSTALDLAGER!$A85</f>
        <v>Dybstrøelse, lang ædeplads med spalter</v>
      </c>
      <c r="B89" s="9"/>
      <c r="C89" s="9"/>
      <c r="D89" s="9" t="str">
        <f>[1]UDABDYRSTALDLAGER!$B85</f>
        <v>Dybstrøelse</v>
      </c>
      <c r="E89" s="10">
        <f>[1]UDABDYRSTALDLAGER!$AC85</f>
        <v>4.7323876333542323</v>
      </c>
      <c r="F89" s="11">
        <f>[1]UDABDYRSTALDLAGER!$AD85</f>
        <v>0</v>
      </c>
      <c r="G89" s="10">
        <f>[1]UDABDYRSTALDLAGER!$AE85</f>
        <v>0.90878276568677119</v>
      </c>
      <c r="H89" s="12">
        <f>[1]UDABDYRSTALDLAGER!$AF85</f>
        <v>1.5146379428112851</v>
      </c>
    </row>
    <row r="90" spans="1:8" x14ac:dyDescent="0.25">
      <c r="A90" s="13" t="str">
        <f>[1]UDABDYRSTALDLAGER!$A86</f>
        <v>(kanal, bagskyl eller ringkanal)</v>
      </c>
      <c r="B90" s="14"/>
      <c r="C90" s="14"/>
      <c r="D90" s="14" t="str">
        <f>[1]UDABDYRSTALDLAGER!$B86</f>
        <v>Gylle</v>
      </c>
      <c r="E90" s="15">
        <f>[1]UDABDYRSTALDLAGER!$AC86</f>
        <v>3.0160041124242825</v>
      </c>
      <c r="F90" s="16">
        <f>[1]UDABDYRSTALDLAGER!$AD86</f>
        <v>0</v>
      </c>
      <c r="G90" s="15">
        <f>[1]UDABDYRSTALDLAGER!$AE86</f>
        <v>0.65704208108443074</v>
      </c>
      <c r="H90" s="17">
        <f>[1]UDABDYRSTALDLAGER!$AF86</f>
        <v>0</v>
      </c>
    </row>
    <row r="91" spans="1:8" x14ac:dyDescent="0.25">
      <c r="A91" s="8" t="str">
        <f>[1]UDABDYRSTALDLAGER!$A87</f>
        <v>Dybstrøelse, lang ædeplads,</v>
      </c>
      <c r="B91" s="9"/>
      <c r="C91" s="9"/>
      <c r="D91" s="9" t="str">
        <f>[1]UDABDYRSTALDLAGER!$B87</f>
        <v>Dybstrøelse</v>
      </c>
      <c r="E91" s="10">
        <f>[1]UDABDYRSTALDLAGER!$AC87</f>
        <v>4.7323876333542323</v>
      </c>
      <c r="F91" s="11">
        <f>[1]UDABDYRSTALDLAGER!$AD87</f>
        <v>0</v>
      </c>
      <c r="G91" s="10">
        <f>[1]UDABDYRSTALDLAGER!$AE87</f>
        <v>0.90878276568677119</v>
      </c>
      <c r="H91" s="12">
        <f>[1]UDABDYRSTALDLAGER!$AF87</f>
        <v>1.5146379428112851</v>
      </c>
    </row>
    <row r="92" spans="1:8" x14ac:dyDescent="0.25">
      <c r="A92" s="13" t="str">
        <f>[1]UDABDYRSTALDLAGER!$A88</f>
        <v>fast drænet gulv med skraber og ajleafløb</v>
      </c>
      <c r="B92" s="14"/>
      <c r="C92" s="14"/>
      <c r="D92" s="14" t="str">
        <f>[1]UDABDYRSTALDLAGER!$B88</f>
        <v>Gylle</v>
      </c>
      <c r="E92" s="15">
        <f>[1]UDABDYRSTALDLAGER!$AC88</f>
        <v>2.3234402051268548</v>
      </c>
      <c r="F92" s="16">
        <f>[1]UDABDYRSTALDLAGER!$AD88</f>
        <v>0</v>
      </c>
      <c r="G92" s="15">
        <f>[1]UDABDYRSTALDLAGER!$AE88</f>
        <v>0.68058925393254344</v>
      </c>
      <c r="H92" s="17">
        <f>[1]UDABDYRSTALDLAGER!$AF88</f>
        <v>0</v>
      </c>
    </row>
    <row r="93" spans="1:8" x14ac:dyDescent="0.25">
      <c r="E93" s="19"/>
      <c r="F93" s="19"/>
      <c r="G93" s="19"/>
      <c r="H93" s="19"/>
    </row>
    <row r="94" spans="1:8" x14ac:dyDescent="0.25">
      <c r="E94" s="19"/>
      <c r="F94" s="19"/>
      <c r="G94" s="19"/>
      <c r="H94" s="19"/>
    </row>
    <row r="95" spans="1:8" x14ac:dyDescent="0.25">
      <c r="A95" s="1" t="s">
        <v>7</v>
      </c>
      <c r="B95" s="1"/>
      <c r="C95" s="1"/>
      <c r="E95" s="22"/>
      <c r="F95" s="22"/>
      <c r="G95" s="22"/>
      <c r="H95" s="22"/>
    </row>
    <row r="96" spans="1:8" x14ac:dyDescent="0.25">
      <c r="A96" s="3" t="str">
        <f>[1]UDABDYRSTALDLAGER!$A92</f>
        <v>Dybstrøelse (hele arealet)</v>
      </c>
      <c r="B96" s="4"/>
      <c r="C96" s="4"/>
      <c r="D96" s="4" t="str">
        <f>[1]UDABDYRSTALDLAGER!$B92</f>
        <v>Dybstrøelse</v>
      </c>
      <c r="E96" s="5">
        <f>[1]UDABDYRSTALDLAGER!$AC92</f>
        <v>1.603691736019806</v>
      </c>
      <c r="F96" s="6">
        <f>[1]UDABDYRSTALDLAGER!$AD92</f>
        <v>0</v>
      </c>
      <c r="G96" s="5">
        <f>[1]UDABDYRSTALDLAGER!$AE92</f>
        <v>0.28823947807525807</v>
      </c>
      <c r="H96" s="7">
        <f>[1]UDABDYRSTALDLAGER!$AF92</f>
        <v>0.48039913012543001</v>
      </c>
    </row>
    <row r="97" spans="1:8" x14ac:dyDescent="0.25">
      <c r="A97" s="3" t="str">
        <f>[1]UDABDYRSTALDLAGER!$A93</f>
        <v>Dybstrøelse + kort ædeplads med fast gulv</v>
      </c>
      <c r="B97" s="4"/>
      <c r="C97" s="4"/>
      <c r="D97" s="4" t="str">
        <f>[1]UDABDYRSTALDLAGER!$B93</f>
        <v>Dybstrøelse</v>
      </c>
      <c r="E97" s="5">
        <f>[1]UDABDYRSTALDLAGER!$AC93</f>
        <v>1.603691736019806</v>
      </c>
      <c r="F97" s="6">
        <f>[1]UDABDYRSTALDLAGER!$AD93</f>
        <v>0</v>
      </c>
      <c r="G97" s="5">
        <f>[1]UDABDYRSTALDLAGER!$AE93</f>
        <v>0.28823947807525807</v>
      </c>
      <c r="H97" s="7">
        <f>[1]UDABDYRSTALDLAGER!$AF93</f>
        <v>0.48039913012543001</v>
      </c>
    </row>
    <row r="98" spans="1:8" x14ac:dyDescent="0.25">
      <c r="E98" s="22"/>
      <c r="F98" s="22"/>
      <c r="G98" s="22"/>
      <c r="H98" s="22"/>
    </row>
    <row r="99" spans="1:8" x14ac:dyDescent="0.25">
      <c r="E99" s="22"/>
      <c r="F99" s="22"/>
      <c r="G99" s="22"/>
      <c r="H99" s="22"/>
    </row>
    <row r="100" spans="1:8" x14ac:dyDescent="0.25">
      <c r="A100" s="1" t="s">
        <v>8</v>
      </c>
      <c r="B100" s="1"/>
      <c r="C100" s="1"/>
      <c r="E100" s="22"/>
      <c r="F100" s="22"/>
      <c r="G100" s="22"/>
      <c r="H100" s="22"/>
    </row>
    <row r="101" spans="1:8" x14ac:dyDescent="0.25">
      <c r="A101" s="3" t="str">
        <f>[1]UDABDYRSTALDLAGER!$A94</f>
        <v>Dybstrøelse (hele arealet)</v>
      </c>
      <c r="B101" s="4"/>
      <c r="C101" s="4"/>
      <c r="D101" s="4" t="str">
        <f>[1]UDABDYRSTALDLAGER!$B94</f>
        <v>Dybstrøelse</v>
      </c>
      <c r="E101" s="5">
        <f>[1]UDABDYRSTALDLAGER!$AC94</f>
        <v>1.2027688020148541</v>
      </c>
      <c r="F101" s="6">
        <f>[1]UDABDYRSTALDLAGER!$AD94</f>
        <v>0</v>
      </c>
      <c r="G101" s="5">
        <f>[1]UDABDYRSTALDLAGER!$AE94</f>
        <v>0.21740121793144351</v>
      </c>
      <c r="H101" s="7">
        <f>[1]UDABDYRSTALDLAGER!$AF94</f>
        <v>0.3623353632190725</v>
      </c>
    </row>
    <row r="102" spans="1:8" x14ac:dyDescent="0.25">
      <c r="A102" s="3" t="str">
        <f>[1]UDABDYRSTALDLAGER!$A95</f>
        <v>Dybstrøelse + kort ædeplads med fast gulv</v>
      </c>
      <c r="B102" s="4"/>
      <c r="C102" s="4"/>
      <c r="D102" s="4" t="str">
        <f>[1]UDABDYRSTALDLAGER!$B95</f>
        <v>Dybstrøelse</v>
      </c>
      <c r="E102" s="5">
        <f>[1]UDABDYRSTALDLAGER!$AC95</f>
        <v>1.2027688020148541</v>
      </c>
      <c r="F102" s="6">
        <f>[1]UDABDYRSTALDLAGER!$AD95</f>
        <v>0</v>
      </c>
      <c r="G102" s="5">
        <f>[1]UDABDYRSTALDLAGER!$AE95</f>
        <v>0.21740121793144351</v>
      </c>
      <c r="H102" s="7">
        <f>[1]UDABDYRSTALDLAGER!$AF95</f>
        <v>0.3623353632190725</v>
      </c>
    </row>
    <row r="103" spans="1:8" x14ac:dyDescent="0.25">
      <c r="E103" s="22"/>
      <c r="F103" s="22"/>
      <c r="G103" s="22"/>
      <c r="H103" s="22"/>
    </row>
    <row r="104" spans="1:8" x14ac:dyDescent="0.25">
      <c r="E104" s="22"/>
      <c r="F104" s="22"/>
      <c r="G104" s="22"/>
      <c r="H104" s="22"/>
    </row>
    <row r="105" spans="1:8" x14ac:dyDescent="0.25">
      <c r="A105" s="1" t="s">
        <v>9</v>
      </c>
      <c r="B105" s="1"/>
      <c r="C105" s="1"/>
      <c r="E105" s="22"/>
      <c r="F105" s="22"/>
      <c r="G105" s="22"/>
      <c r="H105" s="22"/>
    </row>
    <row r="106" spans="1:8" x14ac:dyDescent="0.25">
      <c r="A106" s="8" t="str">
        <f>[1]UDABDYRSTALDLAGER!$A96</f>
        <v>Bindestald med grebning</v>
      </c>
      <c r="B106" s="9"/>
      <c r="C106" s="9"/>
      <c r="D106" s="9" t="str">
        <f>[1]UDABDYRSTALDLAGER!$B96</f>
        <v>Staldgødning</v>
      </c>
      <c r="E106" s="10">
        <f>[1]UDABDYRSTALDLAGER!$AC96</f>
        <v>0</v>
      </c>
      <c r="F106" s="11">
        <f>[1]UDABDYRSTALDLAGER!$AD96</f>
        <v>0</v>
      </c>
      <c r="G106" s="10">
        <f>[1]UDABDYRSTALDLAGER!$AE96</f>
        <v>1.4271159833170257</v>
      </c>
      <c r="H106" s="12">
        <f>[1]UDABDYRSTALDLAGER!$AF96</f>
        <v>1.6569614400254027</v>
      </c>
    </row>
    <row r="107" spans="1:8" x14ac:dyDescent="0.25">
      <c r="A107" s="13"/>
      <c r="B107" s="14"/>
      <c r="C107" s="14"/>
      <c r="D107" s="14" t="str">
        <f>[1]UDABDYRSTALDLAGER!$B97</f>
        <v>Ajle</v>
      </c>
      <c r="E107" s="15">
        <f>[1]UDABDYRSTALDLAGER!$AC97</f>
        <v>2.0311240832264179</v>
      </c>
      <c r="F107" s="16">
        <f>[1]UDABDYRSTALDLAGER!$AD97</f>
        <v>0</v>
      </c>
      <c r="G107" s="15">
        <f>[1]UDABDYRSTALDLAGER!$AE97</f>
        <v>0.36852867798650008</v>
      </c>
      <c r="H107" s="17">
        <f>[1]UDABDYRSTALDLAGER!$AF97</f>
        <v>8.2762773159231737E-2</v>
      </c>
    </row>
    <row r="108" spans="1:8" x14ac:dyDescent="0.25">
      <c r="A108" s="3" t="str">
        <f>[1]UDABDYRSTALDLAGER!$A98</f>
        <v>Bindestald med riste</v>
      </c>
      <c r="B108" s="4"/>
      <c r="C108" s="4"/>
      <c r="D108" s="4" t="str">
        <f>[1]UDABDYRSTALDLAGER!$B98</f>
        <v>Gylle</v>
      </c>
      <c r="E108" s="5">
        <f>[1]UDABDYRSTALDLAGER!$AC98</f>
        <v>2.0311240832264179</v>
      </c>
      <c r="F108" s="6">
        <f>[1]UDABDYRSTALDLAGER!$AD98</f>
        <v>0</v>
      </c>
      <c r="G108" s="5">
        <f>[1]UDABDYRSTALDLAGER!$AE98</f>
        <v>1.0819120949986052</v>
      </c>
      <c r="H108" s="7">
        <f>[1]UDABDYRSTALDLAGER!$AF98</f>
        <v>0</v>
      </c>
    </row>
    <row r="109" spans="1:8" x14ac:dyDescent="0.25">
      <c r="A109" s="3" t="str">
        <f>[1]UDABDYRSTALDLAGER!$A99</f>
        <v>Sengestald med fast gulv</v>
      </c>
      <c r="B109" s="4"/>
      <c r="C109" s="4"/>
      <c r="D109" s="4" t="str">
        <f>[1]UDABDYRSTALDLAGER!$B99</f>
        <v>Gylle</v>
      </c>
      <c r="E109" s="5">
        <f>[1]UDABDYRSTALDLAGER!$AC99</f>
        <v>6.7704136107547255</v>
      </c>
      <c r="F109" s="6">
        <f>[1]UDABDYRSTALDLAGER!$AD99</f>
        <v>0</v>
      </c>
      <c r="G109" s="5">
        <f>[1]UDABDYRSTALDLAGER!$AE99</f>
        <v>0.9207762510626426</v>
      </c>
      <c r="H109" s="7">
        <f>[1]UDABDYRSTALDLAGER!$AF99</f>
        <v>0</v>
      </c>
    </row>
    <row r="110" spans="1:8" x14ac:dyDescent="0.25">
      <c r="A110" s="3" t="str">
        <f>[1]UDABDYRSTALDLAGER!$A100</f>
        <v>Sengestald med spaltegulv (kanal, linespil)</v>
      </c>
      <c r="B110" s="4"/>
      <c r="C110" s="4"/>
      <c r="D110" s="4" t="str">
        <f>[1]UDABDYRSTALDLAGER!$B100</f>
        <v>Gylle</v>
      </c>
      <c r="E110" s="5">
        <f>[1]UDABDYRSTALDLAGER!$AC100</f>
        <v>4.5700291872594399</v>
      </c>
      <c r="F110" s="6">
        <f>[1]UDABDYRSTALDLAGER!$AD100</f>
        <v>0</v>
      </c>
      <c r="G110" s="5">
        <f>[1]UDABDYRSTALDLAGER!$AE100</f>
        <v>0.99558932146148238</v>
      </c>
      <c r="H110" s="7">
        <f>[1]UDABDYRSTALDLAGER!$AF100</f>
        <v>0</v>
      </c>
    </row>
    <row r="111" spans="1:8" x14ac:dyDescent="0.25">
      <c r="A111" s="3" t="str">
        <f>[1]UDABDYRSTALDLAGER!$A101</f>
        <v>Sengestald med spaltegulv (kanal, bagskyl eller ri</v>
      </c>
      <c r="B111" s="4"/>
      <c r="C111" s="4"/>
      <c r="D111" s="4" t="str">
        <f>[1]UDABDYRSTALDLAGER!$B101</f>
        <v>Gylle</v>
      </c>
      <c r="E111" s="5">
        <f>[1]UDABDYRSTALDLAGER!$AC101</f>
        <v>4.5700291872594399</v>
      </c>
      <c r="F111" s="6">
        <f>[1]UDABDYRSTALDLAGER!$AD101</f>
        <v>0</v>
      </c>
      <c r="G111" s="5">
        <f>[1]UDABDYRSTALDLAGER!$AE101</f>
        <v>0.99558932146148238</v>
      </c>
      <c r="H111" s="7">
        <f>[1]UDABDYRSTALDLAGER!$AF101</f>
        <v>0</v>
      </c>
    </row>
    <row r="112" spans="1:8" x14ac:dyDescent="0.25">
      <c r="A112" s="3" t="str">
        <f>[1]UDABDYRSTALDLAGER!$A104</f>
        <v>Sengestald, fast drænet gulv med skraber og ajleaf</v>
      </c>
      <c r="B112" s="4"/>
      <c r="C112" s="4"/>
      <c r="D112" s="4" t="str">
        <f>[1]UDABDYRSTALDLAGER!$B104</f>
        <v>Gylle</v>
      </c>
      <c r="E112" s="5">
        <f>[1]UDABDYRSTALDLAGER!$AC104</f>
        <v>3.5206150775924572</v>
      </c>
      <c r="F112" s="6">
        <f>[1]UDABDYRSTALDLAGER!$AD104</f>
        <v>0</v>
      </c>
      <c r="G112" s="5">
        <f>[1]UDABDYRSTALDLAGER!$AE104</f>
        <v>1.0312694011901598</v>
      </c>
      <c r="H112" s="7">
        <f>[1]UDABDYRSTALDLAGER!$AF104</f>
        <v>0</v>
      </c>
    </row>
    <row r="113" spans="1:8" x14ac:dyDescent="0.25">
      <c r="A113" s="3" t="str">
        <f>[1]UDABDYRSTALDLAGER!$A106</f>
        <v>Dybstrøelse, hele arealet</v>
      </c>
      <c r="B113" s="4"/>
      <c r="C113" s="4"/>
      <c r="D113" s="4" t="str">
        <f>[1]UDABDYRSTALDLAGER!$B106</f>
        <v>Dybstrøelse</v>
      </c>
      <c r="E113" s="5">
        <f>[1]UDABDYRSTALDLAGER!$AC106</f>
        <v>3.0242773611371989</v>
      </c>
      <c r="F113" s="6">
        <f>[1]UDABDYRSTALDLAGER!$AD106</f>
        <v>0</v>
      </c>
      <c r="G113" s="5">
        <f>[1]UDABDYRSTALDLAGER!$AE106</f>
        <v>0.56844737590706917</v>
      </c>
      <c r="H113" s="7">
        <f>[1]UDABDYRSTALDLAGER!$AF106</f>
        <v>0.94741229317844866</v>
      </c>
    </row>
    <row r="114" spans="1:8" x14ac:dyDescent="0.25">
      <c r="A114" s="3" t="str">
        <f>[1]UDABDYRSTALDLAGER!$A107</f>
        <v>Dybstrøelse, kort ædeplads med fast gulv</v>
      </c>
      <c r="B114" s="4"/>
      <c r="C114" s="4"/>
      <c r="D114" s="4" t="str">
        <f>[1]UDABDYRSTALDLAGER!$B107</f>
        <v>Dybstrøelse</v>
      </c>
      <c r="E114" s="5">
        <f>[1]UDABDYRSTALDLAGER!$AC107</f>
        <v>3.0242773611371989</v>
      </c>
      <c r="F114" s="6">
        <f>[1]UDABDYRSTALDLAGER!$AD107</f>
        <v>0</v>
      </c>
      <c r="G114" s="5">
        <f>[1]UDABDYRSTALDLAGER!$AE107</f>
        <v>0.55662175090706922</v>
      </c>
      <c r="H114" s="7">
        <f>[1]UDABDYRSTALDLAGER!$AF107</f>
        <v>0.92770291817844863</v>
      </c>
    </row>
    <row r="115" spans="1:8" x14ac:dyDescent="0.25">
      <c r="A115" s="8" t="str">
        <f>[1]UDABDYRSTALDLAGER!$A108</f>
        <v>Dybstrøelse, lang ædeplads med fast gulv</v>
      </c>
      <c r="B115" s="9"/>
      <c r="C115" s="9"/>
      <c r="D115" s="9" t="str">
        <f>[1]UDABDYRSTALDLAGER!$B108</f>
        <v>Dybstrøelse</v>
      </c>
      <c r="E115" s="10">
        <f>[1]UDABDYRSTALDLAGER!$AC108</f>
        <v>1.814566416682319</v>
      </c>
      <c r="F115" s="11">
        <f>[1]UDABDYRSTALDLAGER!$AD108</f>
        <v>0</v>
      </c>
      <c r="G115" s="10">
        <f>[1]UDABDYRSTALDLAGER!$AE108</f>
        <v>0.35762430054424149</v>
      </c>
      <c r="H115" s="12">
        <f>[1]UDABDYRSTALDLAGER!$AF108</f>
        <v>0.59604050090706917</v>
      </c>
    </row>
    <row r="116" spans="1:8" x14ac:dyDescent="0.25">
      <c r="A116" s="13"/>
      <c r="B116" s="14"/>
      <c r="C116" s="14"/>
      <c r="D116" s="14" t="str">
        <f>[1]UDABDYRSTALDLAGER!$B109</f>
        <v>Gylle</v>
      </c>
      <c r="E116" s="15">
        <f>[1]UDABDYRSTALDLAGER!$AC109</f>
        <v>2.708165444301891</v>
      </c>
      <c r="F116" s="16">
        <f>[1]UDABDYRSTALDLAGER!$AD109</f>
        <v>0</v>
      </c>
      <c r="G116" s="15">
        <f>[1]UDABDYRSTALDLAGER!$AE109</f>
        <v>0.36831050042505709</v>
      </c>
      <c r="H116" s="17">
        <f>[1]UDABDYRSTALDLAGER!$AF109</f>
        <v>0</v>
      </c>
    </row>
    <row r="117" spans="1:8" x14ac:dyDescent="0.25">
      <c r="A117" s="8" t="str">
        <f>[1]UDABDYRSTALDLAGER!$A110</f>
        <v>Dybstrøelse, lang ædeplads med spalter</v>
      </c>
      <c r="B117" s="9"/>
      <c r="C117" s="9"/>
      <c r="D117" s="9" t="str">
        <f>[1]UDABDYRSTALDLAGER!$B110</f>
        <v>Dybstrøelse</v>
      </c>
      <c r="E117" s="10">
        <f>[1]UDABDYRSTALDLAGER!$AC110</f>
        <v>1.814566416682319</v>
      </c>
      <c r="F117" s="11">
        <f>[1]UDABDYRSTALDLAGER!$AD110</f>
        <v>0</v>
      </c>
      <c r="G117" s="10">
        <f>[1]UDABDYRSTALDLAGER!$AE110</f>
        <v>0.35762430054424149</v>
      </c>
      <c r="H117" s="12">
        <f>[1]UDABDYRSTALDLAGER!$AF110</f>
        <v>0.59604050090706917</v>
      </c>
    </row>
    <row r="118" spans="1:8" x14ac:dyDescent="0.25">
      <c r="A118" s="13" t="str">
        <f>[1]UDABDYRSTALDLAGER!$A111</f>
        <v>(kanal, linespil)</v>
      </c>
      <c r="B118" s="14"/>
      <c r="C118" s="14"/>
      <c r="D118" s="14" t="str">
        <f>[1]UDABDYRSTALDLAGER!$B111</f>
        <v>Gylle</v>
      </c>
      <c r="E118" s="15">
        <f>[1]UDABDYRSTALDLAGER!$AC111</f>
        <v>1.6248992665811344</v>
      </c>
      <c r="F118" s="16">
        <f>[1]UDABDYRSTALDLAGER!$AD111</f>
        <v>0</v>
      </c>
      <c r="G118" s="15">
        <f>[1]UDABDYRSTALDLAGER!$AE111</f>
        <v>0.40514155046756278</v>
      </c>
      <c r="H118" s="17">
        <f>[1]UDABDYRSTALDLAGER!$AF111</f>
        <v>0</v>
      </c>
    </row>
    <row r="119" spans="1:8" x14ac:dyDescent="0.25">
      <c r="A119" s="8" t="str">
        <f>[1]UDABDYRSTALDLAGER!$A112</f>
        <v>Dybstrøelse, lang ædeplads med spalter</v>
      </c>
      <c r="B119" s="9"/>
      <c r="C119" s="9"/>
      <c r="D119" s="9" t="str">
        <f>[1]UDABDYRSTALDLAGER!$B112</f>
        <v>Dybstrøelse</v>
      </c>
      <c r="E119" s="10">
        <f>[1]UDABDYRSTALDLAGER!$AC112</f>
        <v>1.814566416682319</v>
      </c>
      <c r="F119" s="11">
        <f>[1]UDABDYRSTALDLAGER!$AD112</f>
        <v>0</v>
      </c>
      <c r="G119" s="10">
        <f>[1]UDABDYRSTALDLAGER!$AE112</f>
        <v>0.35762430054424149</v>
      </c>
      <c r="H119" s="12">
        <f>[1]UDABDYRSTALDLAGER!$AF112</f>
        <v>0.59604050090706917</v>
      </c>
    </row>
    <row r="120" spans="1:8" x14ac:dyDescent="0.25">
      <c r="A120" s="13" t="str">
        <f>[1]UDABDYRSTALDLAGER!$A113</f>
        <v>(kanal, bagskyl eller ringkanal)</v>
      </c>
      <c r="B120" s="14"/>
      <c r="C120" s="14"/>
      <c r="D120" s="14" t="str">
        <f>[1]UDABDYRSTALDLAGER!$B113</f>
        <v>Gylle</v>
      </c>
      <c r="E120" s="15">
        <f>[1]UDABDYRSTALDLAGER!$AC113</f>
        <v>1.8280116749037763</v>
      </c>
      <c r="F120" s="16">
        <f>[1]UDABDYRSTALDLAGER!$AD113</f>
        <v>0</v>
      </c>
      <c r="G120" s="15">
        <f>[1]UDABDYRSTALDLAGER!$AE113</f>
        <v>0.398235728584593</v>
      </c>
      <c r="H120" s="17">
        <f>[1]UDABDYRSTALDLAGER!$AF113</f>
        <v>0</v>
      </c>
    </row>
    <row r="121" spans="1:8" x14ac:dyDescent="0.25">
      <c r="A121" s="3" t="str">
        <f>[1]UDABDYRSTALDLAGER!$A117</f>
        <v>Spaltegulvbokse</v>
      </c>
      <c r="B121" s="4"/>
      <c r="C121" s="4"/>
      <c r="D121" s="4" t="str">
        <f>[1]UDABDYRSTALDLAGER!$B117</f>
        <v>Gylle</v>
      </c>
      <c r="E121" s="5">
        <f>[1]UDABDYRSTALDLAGER!$AC117</f>
        <v>5.4163308886037802</v>
      </c>
      <c r="F121" s="6">
        <f>[1]UDABDYRSTALDLAGER!$AD117</f>
        <v>0</v>
      </c>
      <c r="G121" s="5">
        <f>[1]UDABDYRSTALDLAGER!$AE117</f>
        <v>0.96681506361577474</v>
      </c>
      <c r="H121" s="7">
        <f>[1]UDABDYRSTALDLAGER!$AF117</f>
        <v>0</v>
      </c>
    </row>
    <row r="122" spans="1:8" x14ac:dyDescent="0.25">
      <c r="E122" s="22"/>
      <c r="F122" s="22"/>
      <c r="G122" s="22"/>
      <c r="H122" s="22"/>
    </row>
    <row r="123" spans="1:8" x14ac:dyDescent="0.25">
      <c r="E123" s="22"/>
      <c r="F123" s="22"/>
      <c r="G123" s="22"/>
      <c r="H123" s="22"/>
    </row>
    <row r="124" spans="1:8" x14ac:dyDescent="0.25">
      <c r="A124" s="1" t="s">
        <v>10</v>
      </c>
      <c r="B124" s="1"/>
      <c r="C124" s="1"/>
      <c r="E124" s="22"/>
      <c r="F124" s="22"/>
      <c r="G124" s="22"/>
      <c r="H124" s="22"/>
    </row>
    <row r="125" spans="1:8" x14ac:dyDescent="0.25">
      <c r="A125" s="8" t="str">
        <f>[1]UDABDYRSTALDLAGER!$A118</f>
        <v>Bindestald med grebning</v>
      </c>
      <c r="B125" s="9"/>
      <c r="C125" s="9"/>
      <c r="D125" s="9" t="str">
        <f>[1]UDABDYRSTALDLAGER!$B118</f>
        <v>Staldgødning</v>
      </c>
      <c r="E125" s="10">
        <f>[1]UDABDYRSTALDLAGER!$AC118</f>
        <v>0</v>
      </c>
      <c r="F125" s="11">
        <f>[1]UDABDYRSTALDLAGER!$AD118</f>
        <v>0</v>
      </c>
      <c r="G125" s="10">
        <f>[1]UDABDYRSTALDLAGER!$AE118</f>
        <v>1.1056434072420711</v>
      </c>
      <c r="H125" s="12">
        <f>[1]UDABDYRSTALDLAGER!$AF118</f>
        <v>1.2469445175190528</v>
      </c>
    </row>
    <row r="126" spans="1:8" x14ac:dyDescent="0.25">
      <c r="A126" s="13"/>
      <c r="B126" s="14"/>
      <c r="C126" s="14"/>
      <c r="D126" s="14" t="str">
        <f>[1]UDABDYRSTALDLAGER!$B119</f>
        <v>Ajle</v>
      </c>
      <c r="E126" s="15">
        <f>[1]UDABDYRSTALDLAGER!$AC119</f>
        <v>1.526895062419813</v>
      </c>
      <c r="F126" s="16">
        <f>[1]UDABDYRSTALDLAGER!$AD119</f>
        <v>0</v>
      </c>
      <c r="G126" s="15">
        <f>[1]UDABDYRSTALDLAGER!$AE119</f>
        <v>0.25733511387613472</v>
      </c>
      <c r="H126" s="17">
        <f>[1]UDABDYRSTALDLAGER!$AF119</f>
        <v>6.2072079869423827E-2</v>
      </c>
    </row>
    <row r="127" spans="1:8" x14ac:dyDescent="0.25">
      <c r="A127" s="3" t="str">
        <f>[1]UDABDYRSTALDLAGER!$A120</f>
        <v>Bindestald med riste</v>
      </c>
      <c r="B127" s="4"/>
      <c r="C127" s="4"/>
      <c r="D127" s="4" t="str">
        <f>[1]UDABDYRSTALDLAGER!$B120</f>
        <v>Gylle</v>
      </c>
      <c r="E127" s="5">
        <f>[1]UDABDYRSTALDLAGER!$AC120</f>
        <v>1.526895062419813</v>
      </c>
      <c r="F127" s="6">
        <f>[1]UDABDYRSTALDLAGER!$AD120</f>
        <v>0</v>
      </c>
      <c r="G127" s="5">
        <f>[1]UDABDYRSTALDLAGER!$AE120</f>
        <v>0.81332610324895371</v>
      </c>
      <c r="H127" s="7">
        <f>[1]UDABDYRSTALDLAGER!$AF120</f>
        <v>0</v>
      </c>
    </row>
    <row r="128" spans="1:8" x14ac:dyDescent="0.25">
      <c r="A128" s="3" t="str">
        <f>[1]UDABDYRSTALDLAGER!$A121</f>
        <v>Sengestald med fast gulv</v>
      </c>
      <c r="B128" s="4"/>
      <c r="C128" s="4"/>
      <c r="D128" s="4" t="str">
        <f>[1]UDABDYRSTALDLAGER!$B121</f>
        <v>Gylle</v>
      </c>
      <c r="E128" s="5">
        <f>[1]UDABDYRSTALDLAGER!$AC121</f>
        <v>5.0896502080660424</v>
      </c>
      <c r="F128" s="6">
        <f>[1]UDABDYRSTALDLAGER!$AD121</f>
        <v>0</v>
      </c>
      <c r="G128" s="5">
        <f>[1]UDABDYRSTALDLAGER!$AE121</f>
        <v>0.6921924282969818</v>
      </c>
      <c r="H128" s="7">
        <f>[1]UDABDYRSTALDLAGER!$AF121</f>
        <v>0</v>
      </c>
    </row>
    <row r="129" spans="1:8" x14ac:dyDescent="0.25">
      <c r="A129" s="3" t="str">
        <f>[1]UDABDYRSTALDLAGER!$A122</f>
        <v>Sengestald med spaltegulv (kanal, linespil)</v>
      </c>
      <c r="B129" s="4"/>
      <c r="C129" s="4"/>
      <c r="D129" s="4" t="str">
        <f>[1]UDABDYRSTALDLAGER!$B122</f>
        <v>Gylle</v>
      </c>
      <c r="E129" s="5">
        <f>[1]UDABDYRSTALDLAGER!$AC122</f>
        <v>3.4355138904445788</v>
      </c>
      <c r="F129" s="6">
        <f>[1]UDABDYRSTALDLAGER!$AD122</f>
        <v>0</v>
      </c>
      <c r="G129" s="5">
        <f>[1]UDABDYRSTALDLAGER!$AE122</f>
        <v>0.74843306309611146</v>
      </c>
      <c r="H129" s="7">
        <f>[1]UDABDYRSTALDLAGER!$AF122</f>
        <v>0</v>
      </c>
    </row>
    <row r="130" spans="1:8" x14ac:dyDescent="0.25">
      <c r="A130" s="3" t="str">
        <f>[1]UDABDYRSTALDLAGER!$A123</f>
        <v>Sengestald med spaltegulv (kanal, bagskyl eller ri</v>
      </c>
      <c r="B130" s="4"/>
      <c r="C130" s="4"/>
      <c r="D130" s="4" t="str">
        <f>[1]UDABDYRSTALDLAGER!$B123</f>
        <v>Gylle</v>
      </c>
      <c r="E130" s="5">
        <f>[1]UDABDYRSTALDLAGER!$AC123</f>
        <v>3.4355138904445788</v>
      </c>
      <c r="F130" s="6">
        <f>[1]UDABDYRSTALDLAGER!$AD123</f>
        <v>0</v>
      </c>
      <c r="G130" s="5">
        <f>[1]UDABDYRSTALDLAGER!$AE123</f>
        <v>0.74843306309611146</v>
      </c>
      <c r="H130" s="7">
        <f>[1]UDABDYRSTALDLAGER!$AF123</f>
        <v>0</v>
      </c>
    </row>
    <row r="131" spans="1:8" x14ac:dyDescent="0.25">
      <c r="A131" s="3" t="str">
        <f>[1]UDABDYRSTALDLAGER!$A126</f>
        <v>Sengestald, fast drænet gulv med skraber og ajleaf</v>
      </c>
      <c r="B131" s="4"/>
      <c r="C131" s="4"/>
      <c r="D131" s="4" t="str">
        <f>[1]UDABDYRSTALDLAGER!$B126</f>
        <v>Gylle</v>
      </c>
      <c r="E131" s="5">
        <f>[1]UDABDYRSTALDLAGER!$AC126</f>
        <v>2.6466181081943421</v>
      </c>
      <c r="F131" s="6">
        <f>[1]UDABDYRSTALDLAGER!$AD126</f>
        <v>0</v>
      </c>
      <c r="G131" s="5">
        <f>[1]UDABDYRSTALDLAGER!$AE126</f>
        <v>0.77525551969261952</v>
      </c>
      <c r="H131" s="7">
        <f>[1]UDABDYRSTALDLAGER!$AF126</f>
        <v>0</v>
      </c>
    </row>
    <row r="132" spans="1:8" x14ac:dyDescent="0.25">
      <c r="A132" s="3" t="str">
        <f>[1]UDABDYRSTALDLAGER!$A128</f>
        <v>Dybstrøelse, hele arealet</v>
      </c>
      <c r="B132" s="4"/>
      <c r="C132" s="4"/>
      <c r="D132" s="4" t="str">
        <f>[1]UDABDYRSTALDLAGER!$B128</f>
        <v>Dybstrøelse</v>
      </c>
      <c r="E132" s="5">
        <f>[1]UDABDYRSTALDLAGER!$AC128</f>
        <v>2.271760020852899</v>
      </c>
      <c r="F132" s="6">
        <f>[1]UDABDYRSTALDLAGER!$AD128</f>
        <v>0</v>
      </c>
      <c r="G132" s="5">
        <f>[1]UDABDYRSTALDLAGER!$AE128</f>
        <v>0.43283264843030184</v>
      </c>
      <c r="H132" s="7">
        <f>[1]UDABDYRSTALDLAGER!$AF128</f>
        <v>0.72138774738383626</v>
      </c>
    </row>
    <row r="133" spans="1:8" x14ac:dyDescent="0.25">
      <c r="A133" s="3" t="str">
        <f>[1]UDABDYRSTALDLAGER!$A129</f>
        <v>Dybstrøelse, kort ædeplads med fast gulv</v>
      </c>
      <c r="B133" s="4"/>
      <c r="C133" s="4"/>
      <c r="D133" s="4" t="str">
        <f>[1]UDABDYRSTALDLAGER!$B129</f>
        <v>Dybstrøelse</v>
      </c>
      <c r="E133" s="5">
        <f>[1]UDABDYRSTALDLAGER!$AC129</f>
        <v>2.271760020852899</v>
      </c>
      <c r="F133" s="6">
        <f>[1]UDABDYRSTALDLAGER!$AD129</f>
        <v>0</v>
      </c>
      <c r="G133" s="5">
        <f>[1]UDABDYRSTALDLAGER!$AE129</f>
        <v>0.42100702343030183</v>
      </c>
      <c r="H133" s="7">
        <f>[1]UDABDYRSTALDLAGER!$AF129</f>
        <v>0.70167837238383646</v>
      </c>
    </row>
    <row r="134" spans="1:8" x14ac:dyDescent="0.25">
      <c r="A134" s="8" t="str">
        <f>[1]UDABDYRSTALDLAGER!$A130</f>
        <v>Dybstrøelse, lang ædeplads med fast gulv</v>
      </c>
      <c r="B134" s="9"/>
      <c r="C134" s="9"/>
      <c r="D134" s="9" t="str">
        <f>[1]UDABDYRSTALDLAGER!$B130</f>
        <v>Dybstrøelse</v>
      </c>
      <c r="E134" s="10">
        <f>[1]UDABDYRSTALDLAGER!$AC130</f>
        <v>1.363056012511739</v>
      </c>
      <c r="F134" s="11">
        <f>[1]UDABDYRSTALDLAGER!$AD130</f>
        <v>0</v>
      </c>
      <c r="G134" s="10">
        <f>[1]UDABDYRSTALDLAGER!$AE130</f>
        <v>0.27152521405818109</v>
      </c>
      <c r="H134" s="12">
        <f>[1]UDABDYRSTALDLAGER!$AF130</f>
        <v>0.45254202343030181</v>
      </c>
    </row>
    <row r="135" spans="1:8" x14ac:dyDescent="0.25">
      <c r="A135" s="13"/>
      <c r="B135" s="14"/>
      <c r="C135" s="14"/>
      <c r="D135" s="14" t="str">
        <f>[1]UDABDYRSTALDLAGER!$B131</f>
        <v>Gylle</v>
      </c>
      <c r="E135" s="15">
        <f>[1]UDABDYRSTALDLAGER!$AC131</f>
        <v>2.0358600832264173</v>
      </c>
      <c r="F135" s="16">
        <f>[1]UDABDYRSTALDLAGER!$AD131</f>
        <v>0</v>
      </c>
      <c r="G135" s="15">
        <f>[1]UDABDYRSTALDLAGER!$AE131</f>
        <v>0.27687697131879274</v>
      </c>
      <c r="H135" s="17">
        <f>[1]UDABDYRSTALDLAGER!$AF131</f>
        <v>0</v>
      </c>
    </row>
    <row r="136" spans="1:8" x14ac:dyDescent="0.25">
      <c r="A136" s="8" t="str">
        <f>[1]UDABDYRSTALDLAGER!$A132</f>
        <v>Dybstrøelse, lang ædeplads med spalter</v>
      </c>
      <c r="B136" s="9"/>
      <c r="C136" s="9"/>
      <c r="D136" s="9" t="str">
        <f>[1]UDABDYRSTALDLAGER!$B132</f>
        <v>Dybstrøelse</v>
      </c>
      <c r="E136" s="10">
        <f>[1]UDABDYRSTALDLAGER!$AC132</f>
        <v>1.363056012511739</v>
      </c>
      <c r="F136" s="11">
        <f>[1]UDABDYRSTALDLAGER!$AD132</f>
        <v>0</v>
      </c>
      <c r="G136" s="10">
        <f>[1]UDABDYRSTALDLAGER!$AE132</f>
        <v>0.27152521405818109</v>
      </c>
      <c r="H136" s="12">
        <f>[1]UDABDYRSTALDLAGER!$AF132</f>
        <v>0.45254202343030181</v>
      </c>
    </row>
    <row r="137" spans="1:8" x14ac:dyDescent="0.25">
      <c r="A137" s="13" t="str">
        <f>[1]UDABDYRSTALDLAGER!$A133</f>
        <v>(kanal, linespil)</v>
      </c>
      <c r="B137" s="14"/>
      <c r="C137" s="14"/>
      <c r="D137" s="14" t="str">
        <f>[1]UDABDYRSTALDLAGER!$B133</f>
        <v>Gylle</v>
      </c>
      <c r="E137" s="15">
        <f>[1]UDABDYRSTALDLAGER!$AC133</f>
        <v>1.2215160499358504</v>
      </c>
      <c r="F137" s="16">
        <f>[1]UDABDYRSTALDLAGER!$AD133</f>
        <v>0</v>
      </c>
      <c r="G137" s="15">
        <f>[1]UDABDYRSTALDLAGER!$AE133</f>
        <v>0.30456466845067198</v>
      </c>
      <c r="H137" s="17">
        <f>[1]UDABDYRSTALDLAGER!$AF133</f>
        <v>0</v>
      </c>
    </row>
    <row r="138" spans="1:8" x14ac:dyDescent="0.25">
      <c r="A138" s="8" t="str">
        <f>[1]UDABDYRSTALDLAGER!$A134</f>
        <v>Dybstrøelse, lang ædeplads med spalter</v>
      </c>
      <c r="B138" s="9"/>
      <c r="C138" s="9"/>
      <c r="D138" s="9" t="str">
        <f>[1]UDABDYRSTALDLAGER!$B134</f>
        <v>Dybstrøelse</v>
      </c>
      <c r="E138" s="10">
        <f>[1]UDABDYRSTALDLAGER!$AC134</f>
        <v>1.363056012511739</v>
      </c>
      <c r="F138" s="11">
        <f>[1]UDABDYRSTALDLAGER!$AD134</f>
        <v>0</v>
      </c>
      <c r="G138" s="10">
        <f>[1]UDABDYRSTALDLAGER!$AE134</f>
        <v>0.27152521405818109</v>
      </c>
      <c r="H138" s="12">
        <f>[1]UDABDYRSTALDLAGER!$AF134</f>
        <v>0.45254202343030181</v>
      </c>
    </row>
    <row r="139" spans="1:8" x14ac:dyDescent="0.25">
      <c r="A139" s="13" t="str">
        <f>[1]UDABDYRSTALDLAGER!$A135</f>
        <v>(kanal, bagskyl eller ringkanal)</v>
      </c>
      <c r="B139" s="14"/>
      <c r="C139" s="14"/>
      <c r="D139" s="14" t="str">
        <f>[1]UDABDYRSTALDLAGER!$B135</f>
        <v>Gylle</v>
      </c>
      <c r="E139" s="15">
        <f>[1]UDABDYRSTALDLAGER!$AC135</f>
        <v>1.3742055561778317</v>
      </c>
      <c r="F139" s="16">
        <f>[1]UDABDYRSTALDLAGER!$AD135</f>
        <v>0</v>
      </c>
      <c r="G139" s="15">
        <f>[1]UDABDYRSTALDLAGER!$AE135</f>
        <v>0.29937322523844467</v>
      </c>
      <c r="H139" s="17">
        <f>[1]UDABDYRSTALDLAGER!$AF135</f>
        <v>0</v>
      </c>
    </row>
    <row r="140" spans="1:8" x14ac:dyDescent="0.25">
      <c r="A140" s="3" t="str">
        <f>[1]UDABDYRSTALDLAGER!$A139</f>
        <v>Spaltegulvbokse</v>
      </c>
      <c r="B140" s="4"/>
      <c r="C140" s="4"/>
      <c r="D140" s="4" t="str">
        <f>[1]UDABDYRSTALDLAGER!$B139</f>
        <v>Gylle</v>
      </c>
      <c r="E140" s="5">
        <f>[1]UDABDYRSTALDLAGER!$AC139</f>
        <v>4.0717201664528337</v>
      </c>
      <c r="F140" s="6">
        <f>[1]UDABDYRSTALDLAGER!$AD139</f>
        <v>0</v>
      </c>
      <c r="G140" s="5">
        <f>[1]UDABDYRSTALDLAGER!$AE139</f>
        <v>0.72680204971183082</v>
      </c>
      <c r="H140" s="7">
        <f>[1]UDABDYRSTALDLAGER!$AF139</f>
        <v>0</v>
      </c>
    </row>
    <row r="141" spans="1:8" x14ac:dyDescent="0.25">
      <c r="E141" s="22"/>
      <c r="F141" s="22"/>
      <c r="G141" s="22"/>
      <c r="H141" s="22"/>
    </row>
    <row r="142" spans="1:8" x14ac:dyDescent="0.25">
      <c r="E142" s="22"/>
      <c r="F142" s="22"/>
      <c r="G142" s="22"/>
      <c r="H142" s="22"/>
    </row>
    <row r="143" spans="1:8" x14ac:dyDescent="0.25">
      <c r="A143" s="1" t="s">
        <v>11</v>
      </c>
      <c r="B143" s="1"/>
      <c r="C143" s="1"/>
      <c r="E143" s="22"/>
      <c r="F143" s="22"/>
      <c r="G143" s="22"/>
      <c r="H143" s="22"/>
    </row>
    <row r="144" spans="1:8" x14ac:dyDescent="0.25">
      <c r="A144" s="3" t="str">
        <f>[1]UDABDYRSTALDLAGER!$A140</f>
        <v>Dybstrøelse (hele arealet)</v>
      </c>
      <c r="B144" s="4"/>
      <c r="C144" s="4"/>
      <c r="D144" s="4" t="str">
        <f>[1]UDABDYRSTALDLAGER!$B140</f>
        <v>Dybstrøelse</v>
      </c>
      <c r="E144" s="5">
        <f>[1]UDABDYRSTALDLAGER!$AC140</f>
        <v>0.65757240000000006</v>
      </c>
      <c r="F144" s="6">
        <f>[1]UDABDYRSTALDLAGER!$AD140</f>
        <v>0</v>
      </c>
      <c r="G144" s="5">
        <f>[1]UDABDYRSTALDLAGER!$AE140</f>
        <v>0.12038675355</v>
      </c>
      <c r="H144" s="7">
        <f>[1]UDABDYRSTALDLAGER!$AF140</f>
        <v>0.20064458925000003</v>
      </c>
    </row>
    <row r="145" spans="1:8" x14ac:dyDescent="0.25">
      <c r="A145" s="3" t="str">
        <f>[1]UDABDYRSTALDLAGER!$A141</f>
        <v>Dybstrøelse + kort ædeplads med fast gulv</v>
      </c>
      <c r="B145" s="4"/>
      <c r="C145" s="4"/>
      <c r="D145" s="4" t="str">
        <f>[1]UDABDYRSTALDLAGER!$B141</f>
        <v>Dybstrøelse</v>
      </c>
      <c r="E145" s="5">
        <f>[1]UDABDYRSTALDLAGER!$AC141</f>
        <v>0.65757240000000006</v>
      </c>
      <c r="F145" s="6">
        <f>[1]UDABDYRSTALDLAGER!$AD141</f>
        <v>0</v>
      </c>
      <c r="G145" s="5">
        <f>[1]UDABDYRSTALDLAGER!$AE141</f>
        <v>0.12038675355</v>
      </c>
      <c r="H145" s="7">
        <f>[1]UDABDYRSTALDLAGER!$AF141</f>
        <v>0.20064458925000003</v>
      </c>
    </row>
    <row r="146" spans="1:8" x14ac:dyDescent="0.25">
      <c r="E146" s="22"/>
      <c r="F146" s="22"/>
      <c r="G146" s="22"/>
      <c r="H146" s="22"/>
    </row>
    <row r="147" spans="1:8" x14ac:dyDescent="0.25">
      <c r="E147" s="22"/>
      <c r="F147" s="22"/>
      <c r="G147" s="22"/>
      <c r="H147" s="22"/>
    </row>
    <row r="148" spans="1:8" x14ac:dyDescent="0.25">
      <c r="A148" s="1" t="s">
        <v>12</v>
      </c>
      <c r="B148" s="1"/>
      <c r="C148" s="1"/>
      <c r="E148" s="22"/>
      <c r="F148" s="22"/>
      <c r="G148" s="22"/>
      <c r="H148" s="22"/>
    </row>
    <row r="149" spans="1:8" x14ac:dyDescent="0.25">
      <c r="A149" s="3" t="str">
        <f>[1]UDABDYRSTALDLAGER!$A142</f>
        <v>Dybstrøelse (hele arealet)</v>
      </c>
      <c r="B149" s="4"/>
      <c r="C149" s="4"/>
      <c r="D149" s="4" t="str">
        <f>[1]UDABDYRSTALDLAGER!$B142</f>
        <v>Dybstrøelse</v>
      </c>
      <c r="E149" s="5">
        <f>[1]UDABDYRSTALDLAGER!$AC142</f>
        <v>0.54640683409586766</v>
      </c>
      <c r="F149" s="6">
        <f>[1]UDABDYRSTALDLAGER!$AD142</f>
        <v>0</v>
      </c>
      <c r="G149" s="5">
        <f>[1]UDABDYRSTALDLAGER!$AE142</f>
        <v>9.9656799208770241E-2</v>
      </c>
      <c r="H149" s="7">
        <f>[1]UDABDYRSTALDLAGER!$AF142</f>
        <v>0.16609466534795039</v>
      </c>
    </row>
    <row r="150" spans="1:8" x14ac:dyDescent="0.25">
      <c r="A150" s="3" t="str">
        <f>[1]UDABDYRSTALDLAGER!$A143</f>
        <v>Dybstrøelse + kort ædeplads med fast gulv</v>
      </c>
      <c r="B150" s="4"/>
      <c r="C150" s="4"/>
      <c r="D150" s="4" t="str">
        <f>[1]UDABDYRSTALDLAGER!$B143</f>
        <v>Dybstrøelse</v>
      </c>
      <c r="E150" s="5">
        <f>[1]UDABDYRSTALDLAGER!$AC143</f>
        <v>0.54640683409586766</v>
      </c>
      <c r="F150" s="6">
        <f>[1]UDABDYRSTALDLAGER!$AD143</f>
        <v>0</v>
      </c>
      <c r="G150" s="5">
        <f>[1]UDABDYRSTALDLAGER!$AE143</f>
        <v>9.9656799208770241E-2</v>
      </c>
      <c r="H150" s="7">
        <f>[1]UDABDYRSTALDLAGER!$AF143</f>
        <v>0.16609466534795039</v>
      </c>
    </row>
    <row r="151" spans="1:8" x14ac:dyDescent="0.25">
      <c r="E151" s="22"/>
      <c r="F151" s="22"/>
      <c r="G151" s="22"/>
      <c r="H151" s="22"/>
    </row>
    <row r="152" spans="1:8" x14ac:dyDescent="0.25">
      <c r="E152" s="22"/>
      <c r="F152" s="22"/>
      <c r="G152" s="22"/>
      <c r="H152" s="22"/>
    </row>
    <row r="153" spans="1:8" x14ac:dyDescent="0.25">
      <c r="A153" s="1" t="s">
        <v>13</v>
      </c>
      <c r="B153" s="1"/>
      <c r="C153" s="1"/>
      <c r="E153" s="22"/>
      <c r="F153" s="22"/>
      <c r="G153" s="22"/>
      <c r="H153" s="22"/>
    </row>
    <row r="154" spans="1:8" x14ac:dyDescent="0.25">
      <c r="A154" s="8" t="str">
        <f>[1]UDABDYRSTALDLAGER!$A144</f>
        <v>Bindestald med grebning</v>
      </c>
      <c r="B154" s="9"/>
      <c r="C154" s="9"/>
      <c r="D154" s="9" t="str">
        <f>[1]UDABDYRSTALDLAGER!$B144</f>
        <v>Staldgødning</v>
      </c>
      <c r="E154" s="10">
        <f>[1]UDABDYRSTALDLAGER!$AC144</f>
        <v>0</v>
      </c>
      <c r="F154" s="11">
        <f>[1]UDABDYRSTALDLAGER!$AD144</f>
        <v>0</v>
      </c>
      <c r="G154" s="10">
        <f>[1]UDABDYRSTALDLAGER!$AE144</f>
        <v>0.87070262219999994</v>
      </c>
      <c r="H154" s="12">
        <f>[1]UDABDYRSTALDLAGER!$AF144</f>
        <v>0.6444251849999999</v>
      </c>
    </row>
    <row r="155" spans="1:8" x14ac:dyDescent="0.25">
      <c r="A155" s="13"/>
      <c r="B155" s="14"/>
      <c r="C155" s="14"/>
      <c r="D155" s="14" t="str">
        <f>[1]UDABDYRSTALDLAGER!$B145</f>
        <v>Ajle</v>
      </c>
      <c r="E155" s="15">
        <f>[1]UDABDYRSTALDLAGER!$AC145</f>
        <v>0.84224111999999995</v>
      </c>
      <c r="F155" s="16">
        <f>[1]UDABDYRSTALDLAGER!$AD145</f>
        <v>0</v>
      </c>
      <c r="G155" s="15">
        <f>[1]UDABDYRSTALDLAGER!$AE145</f>
        <v>-3.2226245989999999E-2</v>
      </c>
      <c r="H155" s="17">
        <f>[1]UDABDYRSTALDLAGER!$AF145</f>
        <v>3.0570240000000002E-2</v>
      </c>
    </row>
    <row r="156" spans="1:8" x14ac:dyDescent="0.25">
      <c r="A156" s="3" t="str">
        <f>[1]UDABDYRSTALDLAGER!$A146</f>
        <v>Bindestald med riste</v>
      </c>
      <c r="B156" s="4"/>
      <c r="C156" s="4"/>
      <c r="D156" s="4" t="str">
        <f>[1]UDABDYRSTALDLAGER!$B146</f>
        <v>Gylle</v>
      </c>
      <c r="E156" s="5">
        <f>[1]UDABDYRSTALDLAGER!$AC146</f>
        <v>0.84224111999999995</v>
      </c>
      <c r="F156" s="6">
        <f>[1]UDABDYRSTALDLAGER!$AD146</f>
        <v>0</v>
      </c>
      <c r="G156" s="5">
        <f>[1]UDABDYRSTALDLAGER!$AE146</f>
        <v>0.44863376991999993</v>
      </c>
      <c r="H156" s="7">
        <f>[1]UDABDYRSTALDLAGER!$AF146</f>
        <v>0</v>
      </c>
    </row>
    <row r="157" spans="1:8" x14ac:dyDescent="0.25">
      <c r="A157" s="3" t="str">
        <f>[1]UDABDYRSTALDLAGER!$A147</f>
        <v>Sengestald med fast gulv</v>
      </c>
      <c r="B157" s="4"/>
      <c r="C157" s="4"/>
      <c r="D157" s="4" t="str">
        <f>[1]UDABDYRSTALDLAGER!$B147</f>
        <v>Gylle</v>
      </c>
      <c r="E157" s="5">
        <f>[1]UDABDYRSTALDLAGER!$AC147</f>
        <v>2.8074703999999997</v>
      </c>
      <c r="F157" s="6">
        <f>[1]UDABDYRSTALDLAGER!$AD147</f>
        <v>0</v>
      </c>
      <c r="G157" s="5">
        <f>[1]UDABDYRSTALDLAGER!$AE147</f>
        <v>0.38181597439999998</v>
      </c>
      <c r="H157" s="7">
        <f>[1]UDABDYRSTALDLAGER!$AF147</f>
        <v>0</v>
      </c>
    </row>
    <row r="158" spans="1:8" x14ac:dyDescent="0.25">
      <c r="A158" s="3" t="str">
        <f>[1]UDABDYRSTALDLAGER!$A148</f>
        <v>Sengestald med spaltegulv (kanal, linespil)</v>
      </c>
      <c r="B158" s="4"/>
      <c r="C158" s="4"/>
      <c r="D158" s="4" t="str">
        <f>[1]UDABDYRSTALDLAGER!$B148</f>
        <v>Gylle</v>
      </c>
      <c r="E158" s="5">
        <f>[1]UDABDYRSTALDLAGER!$AC148</f>
        <v>1.8950425199999998</v>
      </c>
      <c r="F158" s="6">
        <f>[1]UDABDYRSTALDLAGER!$AD148</f>
        <v>0</v>
      </c>
      <c r="G158" s="5">
        <f>[1]UDABDYRSTALDLAGER!$AE148</f>
        <v>0.41283852231999996</v>
      </c>
      <c r="H158" s="7">
        <f>[1]UDABDYRSTALDLAGER!$AF148</f>
        <v>0</v>
      </c>
    </row>
    <row r="159" spans="1:8" x14ac:dyDescent="0.25">
      <c r="A159" s="3" t="str">
        <f>[1]UDABDYRSTALDLAGER!$A149</f>
        <v>Sengestald med spaltegulv (kanal, bagskyl eller ri</v>
      </c>
      <c r="B159" s="4"/>
      <c r="C159" s="4"/>
      <c r="D159" s="4" t="str">
        <f>[1]UDABDYRSTALDLAGER!$B149</f>
        <v>Gylle</v>
      </c>
      <c r="E159" s="5">
        <f>[1]UDABDYRSTALDLAGER!$AC149</f>
        <v>1.8950425199999998</v>
      </c>
      <c r="F159" s="6">
        <f>[1]UDABDYRSTALDLAGER!$AD149</f>
        <v>0</v>
      </c>
      <c r="G159" s="5">
        <f>[1]UDABDYRSTALDLAGER!$AE149</f>
        <v>0.41283852231999996</v>
      </c>
      <c r="H159" s="7">
        <f>[1]UDABDYRSTALDLAGER!$AF149</f>
        <v>0</v>
      </c>
    </row>
    <row r="160" spans="1:8" x14ac:dyDescent="0.25">
      <c r="A160" s="3" t="str">
        <f>[1]UDABDYRSTALDLAGER!$A152</f>
        <v>Sengestald, fast drænet gulv med skraber og ajleaf</v>
      </c>
      <c r="B160" s="4"/>
      <c r="C160" s="4"/>
      <c r="D160" s="4" t="str">
        <f>[1]UDABDYRSTALDLAGER!$B152</f>
        <v>Gylle</v>
      </c>
      <c r="E160" s="5">
        <f>[1]UDABDYRSTALDLAGER!$AC152</f>
        <v>1.4598846079999999</v>
      </c>
      <c r="F160" s="6">
        <f>[1]UDABDYRSTALDLAGER!$AD152</f>
        <v>0</v>
      </c>
      <c r="G160" s="5">
        <f>[1]UDABDYRSTALDLAGER!$AE152</f>
        <v>0.42763389132799995</v>
      </c>
      <c r="H160" s="7">
        <f>[1]UDABDYRSTALDLAGER!$AF152</f>
        <v>0</v>
      </c>
    </row>
    <row r="161" spans="1:8" x14ac:dyDescent="0.25">
      <c r="A161" s="3" t="str">
        <f>[1]UDABDYRSTALDLAGER!$A154</f>
        <v>Dybstrøelse, hele arealet</v>
      </c>
      <c r="B161" s="4"/>
      <c r="C161" s="4"/>
      <c r="D161" s="4" t="str">
        <f>[1]UDABDYRSTALDLAGER!$B154</f>
        <v>Dybstrøelse</v>
      </c>
      <c r="E161" s="5">
        <f>[1]UDABDYRSTALDLAGER!$AC154</f>
        <v>1.209084</v>
      </c>
      <c r="F161" s="6">
        <f>[1]UDABDYRSTALDLAGER!$AD154</f>
        <v>0</v>
      </c>
      <c r="G161" s="5">
        <f>[1]UDABDYRSTALDLAGER!$AE154</f>
        <v>0.2327245305</v>
      </c>
      <c r="H161" s="7">
        <f>[1]UDABDYRSTALDLAGER!$AF154</f>
        <v>0.38787421749999995</v>
      </c>
    </row>
    <row r="162" spans="1:8" x14ac:dyDescent="0.25">
      <c r="A162" s="3" t="str">
        <f>[1]UDABDYRSTALDLAGER!$A155</f>
        <v>Dybstrøelse, kort ædeplads med fast gulv</v>
      </c>
      <c r="B162" s="4"/>
      <c r="C162" s="4"/>
      <c r="D162" s="4" t="str">
        <f>[1]UDABDYRSTALDLAGER!$B155</f>
        <v>Dybstrøelse</v>
      </c>
      <c r="E162" s="5">
        <f>[1]UDABDYRSTALDLAGER!$AC155</f>
        <v>1.209084</v>
      </c>
      <c r="F162" s="6">
        <f>[1]UDABDYRSTALDLAGER!$AD155</f>
        <v>0</v>
      </c>
      <c r="G162" s="5">
        <f>[1]UDABDYRSTALDLAGER!$AE155</f>
        <v>0.22738291799999996</v>
      </c>
      <c r="H162" s="7">
        <f>[1]UDABDYRSTALDLAGER!$AF155</f>
        <v>0.37897153000000006</v>
      </c>
    </row>
    <row r="163" spans="1:8" x14ac:dyDescent="0.25">
      <c r="A163" s="8" t="str">
        <f>[1]UDABDYRSTALDLAGER!$A156</f>
        <v>Dybstrøelse, lang ædeplads med fast gulv</v>
      </c>
      <c r="B163" s="9"/>
      <c r="C163" s="9"/>
      <c r="D163" s="9" t="str">
        <f>[1]UDABDYRSTALDLAGER!$B156</f>
        <v>Dybstrøelse</v>
      </c>
      <c r="E163" s="10">
        <f>[1]UDABDYRSTALDLAGER!$AC156</f>
        <v>0.72545039999999994</v>
      </c>
      <c r="F163" s="11">
        <f>[1]UDABDYRSTALDLAGER!$AD156</f>
        <v>0</v>
      </c>
      <c r="G163" s="10">
        <f>[1]UDABDYRSTALDLAGER!$AE156</f>
        <v>0.14693492205</v>
      </c>
      <c r="H163" s="12">
        <f>[1]UDABDYRSTALDLAGER!$AF156</f>
        <v>0.24489153674999997</v>
      </c>
    </row>
    <row r="164" spans="1:8" x14ac:dyDescent="0.25">
      <c r="A164" s="13"/>
      <c r="B164" s="14"/>
      <c r="C164" s="14"/>
      <c r="D164" s="14" t="str">
        <f>[1]UDABDYRSTALDLAGER!$B157</f>
        <v>Gylle</v>
      </c>
      <c r="E164" s="15">
        <f>[1]UDABDYRSTALDLAGER!$AC157</f>
        <v>1.1229881599999998</v>
      </c>
      <c r="F164" s="16">
        <f>[1]UDABDYRSTALDLAGER!$AD157</f>
        <v>0</v>
      </c>
      <c r="G164" s="15">
        <f>[1]UDABDYRSTALDLAGER!$AE157</f>
        <v>0.15272638975999997</v>
      </c>
      <c r="H164" s="17">
        <f>[1]UDABDYRSTALDLAGER!$AF157</f>
        <v>0</v>
      </c>
    </row>
    <row r="165" spans="1:8" x14ac:dyDescent="0.25">
      <c r="A165" s="8" t="str">
        <f>[1]UDABDYRSTALDLAGER!$A158</f>
        <v>Dybstrøelse, lang ædeplads med spalter</v>
      </c>
      <c r="B165" s="9"/>
      <c r="C165" s="9"/>
      <c r="D165" s="9" t="str">
        <f>[1]UDABDYRSTALDLAGER!$B158</f>
        <v>Dybstrøelse</v>
      </c>
      <c r="E165" s="10">
        <f>[1]UDABDYRSTALDLAGER!$AC158</f>
        <v>0.72545039999999994</v>
      </c>
      <c r="F165" s="11">
        <f>[1]UDABDYRSTALDLAGER!$AD158</f>
        <v>0</v>
      </c>
      <c r="G165" s="10">
        <f>[1]UDABDYRSTALDLAGER!$AE158</f>
        <v>0.14693492205</v>
      </c>
      <c r="H165" s="12">
        <f>[1]UDABDYRSTALDLAGER!$AF158</f>
        <v>0.24489153674999997</v>
      </c>
    </row>
    <row r="166" spans="1:8" x14ac:dyDescent="0.25">
      <c r="A166" s="13" t="str">
        <f>[1]UDABDYRSTALDLAGER!$A159</f>
        <v>(kanal, linespil)</v>
      </c>
      <c r="B166" s="14"/>
      <c r="C166" s="14"/>
      <c r="D166" s="14" t="str">
        <f>[1]UDABDYRSTALDLAGER!$B159</f>
        <v>Gylle</v>
      </c>
      <c r="E166" s="15">
        <f>[1]UDABDYRSTALDLAGER!$AC159</f>
        <v>0.67379289599999992</v>
      </c>
      <c r="F166" s="16">
        <f>[1]UDABDYRSTALDLAGER!$AD159</f>
        <v>0</v>
      </c>
      <c r="G166" s="15">
        <f>[1]UDABDYRSTALDLAGER!$AE159</f>
        <v>0.16799902873599998</v>
      </c>
      <c r="H166" s="17">
        <f>[1]UDABDYRSTALDLAGER!$AF159</f>
        <v>0</v>
      </c>
    </row>
    <row r="167" spans="1:8" x14ac:dyDescent="0.25">
      <c r="A167" s="8" t="str">
        <f>[1]UDABDYRSTALDLAGER!$A160</f>
        <v>Dybstrøelse, lang ædeplads med spalter</v>
      </c>
      <c r="B167" s="9"/>
      <c r="C167" s="9"/>
      <c r="D167" s="9" t="str">
        <f>[1]UDABDYRSTALDLAGER!$B160</f>
        <v>Dybstrøelse</v>
      </c>
      <c r="E167" s="10">
        <f>[1]UDABDYRSTALDLAGER!$AC160</f>
        <v>0.72545039999999994</v>
      </c>
      <c r="F167" s="11">
        <f>[1]UDABDYRSTALDLAGER!$AD160</f>
        <v>0</v>
      </c>
      <c r="G167" s="10">
        <f>[1]UDABDYRSTALDLAGER!$AE160</f>
        <v>0.14693492205</v>
      </c>
      <c r="H167" s="12">
        <f>[1]UDABDYRSTALDLAGER!$AF160</f>
        <v>0.24489153674999997</v>
      </c>
    </row>
    <row r="168" spans="1:8" x14ac:dyDescent="0.25">
      <c r="A168" s="13" t="str">
        <f>[1]UDABDYRSTALDLAGER!$A161</f>
        <v>(kanal, bagskyl eller ringkanal)</v>
      </c>
      <c r="B168" s="14"/>
      <c r="C168" s="14"/>
      <c r="D168" s="14" t="str">
        <f>[1]UDABDYRSTALDLAGER!$B161</f>
        <v>Gylle</v>
      </c>
      <c r="E168" s="15">
        <f>[1]UDABDYRSTALDLAGER!$AC161</f>
        <v>0.75801700799999994</v>
      </c>
      <c r="F168" s="16">
        <f>[1]UDABDYRSTALDLAGER!$AD161</f>
        <v>0</v>
      </c>
      <c r="G168" s="15">
        <f>[1]UDABDYRSTALDLAGER!$AE161</f>
        <v>0.16513540892799999</v>
      </c>
      <c r="H168" s="17">
        <f>[1]UDABDYRSTALDLAGER!$AF161</f>
        <v>0</v>
      </c>
    </row>
    <row r="169" spans="1:8" x14ac:dyDescent="0.25">
      <c r="A169" s="3" t="str">
        <f>[1]UDABDYRSTALDLAGER!$A165</f>
        <v>Spaltegulvbokse</v>
      </c>
      <c r="B169" s="4"/>
      <c r="C169" s="4"/>
      <c r="D169" s="4" t="str">
        <f>[1]UDABDYRSTALDLAGER!$B165</f>
        <v>Gylle</v>
      </c>
      <c r="E169" s="5">
        <f>[1]UDABDYRSTALDLAGER!$AC165</f>
        <v>2.2459763199999996</v>
      </c>
      <c r="F169" s="6">
        <f>[1]UDABDYRSTALDLAGER!$AD165</f>
        <v>0</v>
      </c>
      <c r="G169" s="5">
        <f>[1]UDABDYRSTALDLAGER!$AE165</f>
        <v>0.40090677311999989</v>
      </c>
      <c r="H169" s="7">
        <f>[1]UDABDYRSTALDLAGER!$AF165</f>
        <v>0</v>
      </c>
    </row>
    <row r="170" spans="1:8" x14ac:dyDescent="0.25">
      <c r="E170" s="22"/>
      <c r="F170" s="22"/>
      <c r="G170" s="22"/>
      <c r="H170" s="22"/>
    </row>
    <row r="171" spans="1:8" x14ac:dyDescent="0.25">
      <c r="E171" s="22"/>
      <c r="F171" s="22"/>
      <c r="G171" s="22"/>
      <c r="H171" s="22"/>
    </row>
    <row r="172" spans="1:8" x14ac:dyDescent="0.25">
      <c r="A172" s="1" t="s">
        <v>14</v>
      </c>
      <c r="B172" s="1"/>
      <c r="C172" s="1"/>
      <c r="E172" s="22"/>
      <c r="F172" s="22"/>
      <c r="G172" s="22"/>
      <c r="H172" s="22"/>
    </row>
    <row r="173" spans="1:8" x14ac:dyDescent="0.25">
      <c r="A173" s="8" t="str">
        <f>[1]UDABDYRSTALDLAGER!$A166</f>
        <v>Bindestald med grebning</v>
      </c>
      <c r="B173" s="9"/>
      <c r="C173" s="9"/>
      <c r="D173" s="9" t="str">
        <f>[1]UDABDYRSTALDLAGER!$B166</f>
        <v>Staldgødning</v>
      </c>
      <c r="E173" s="10">
        <f>[1]UDABDYRSTALDLAGER!$AC166</f>
        <v>0</v>
      </c>
      <c r="F173" s="11">
        <f>[1]UDABDYRSTALDLAGER!$AD166</f>
        <v>0</v>
      </c>
      <c r="G173" s="10">
        <f>[1]UDABDYRSTALDLAGER!$AE166</f>
        <v>0.67069460715311247</v>
      </c>
      <c r="H173" s="12">
        <f>[1]UDABDYRSTALDLAGER!$AF166</f>
        <v>0.64838333612701771</v>
      </c>
    </row>
    <row r="174" spans="1:8" x14ac:dyDescent="0.25">
      <c r="A174" s="13"/>
      <c r="B174" s="14"/>
      <c r="C174" s="14"/>
      <c r="D174" s="14" t="str">
        <f>[1]UDABDYRSTALDLAGER!$B167</f>
        <v>Ajle</v>
      </c>
      <c r="E174" s="15">
        <f>[1]UDABDYRSTALDLAGER!$AC167</f>
        <v>0.726177927200648</v>
      </c>
      <c r="F174" s="16">
        <f>[1]UDABDYRSTALDLAGER!$AD167</f>
        <v>0</v>
      </c>
      <c r="G174" s="15">
        <f>[1]UDABDYRSTALDLAGER!$AE167</f>
        <v>5.1570952966327299E-2</v>
      </c>
      <c r="H174" s="17">
        <f>[1]UDABDYRSTALDLAGER!$AF167</f>
        <v>3.1447938743527255E-2</v>
      </c>
    </row>
    <row r="175" spans="1:8" x14ac:dyDescent="0.25">
      <c r="A175" s="3" t="str">
        <f>[1]UDABDYRSTALDLAGER!$A168</f>
        <v>Bindestald med riste</v>
      </c>
      <c r="B175" s="4"/>
      <c r="C175" s="4"/>
      <c r="D175" s="4" t="str">
        <f>[1]UDABDYRSTALDLAGER!$B168</f>
        <v>Gylle</v>
      </c>
      <c r="E175" s="5">
        <f>[1]UDABDYRSTALDLAGER!$AC168</f>
        <v>0.726177927200648</v>
      </c>
      <c r="F175" s="6">
        <f>[1]UDABDYRSTALDLAGER!$AD168</f>
        <v>0</v>
      </c>
      <c r="G175" s="5">
        <f>[1]UDABDYRSTALDLAGER!$AE168</f>
        <v>0.38681077588887847</v>
      </c>
      <c r="H175" s="7">
        <f>[1]UDABDYRSTALDLAGER!$AF168</f>
        <v>0</v>
      </c>
    </row>
    <row r="176" spans="1:8" x14ac:dyDescent="0.25">
      <c r="A176" s="3" t="str">
        <f>[1]UDABDYRSTALDLAGER!$A169</f>
        <v>Sengestald med fast gulv</v>
      </c>
      <c r="B176" s="4"/>
      <c r="C176" s="4"/>
      <c r="D176" s="4" t="str">
        <f>[1]UDABDYRSTALDLAGER!$B169</f>
        <v>Gylle</v>
      </c>
      <c r="E176" s="5">
        <f>[1]UDABDYRSTALDLAGER!$AC169</f>
        <v>2.4205930906688264</v>
      </c>
      <c r="F176" s="6">
        <f>[1]UDABDYRSTALDLAGER!$AD169</f>
        <v>0</v>
      </c>
      <c r="G176" s="5">
        <f>[1]UDABDYRSTALDLAGER!$AE169</f>
        <v>0.3292006603309604</v>
      </c>
      <c r="H176" s="7">
        <f>[1]UDABDYRSTALDLAGER!$AF169</f>
        <v>0</v>
      </c>
    </row>
    <row r="177" spans="1:8" x14ac:dyDescent="0.25">
      <c r="A177" s="3" t="str">
        <f>[1]UDABDYRSTALDLAGER!$A170</f>
        <v>Sengestald med spaltegulv (kanal, linespil)</v>
      </c>
      <c r="B177" s="4"/>
      <c r="C177" s="4"/>
      <c r="D177" s="4" t="str">
        <f>[1]UDABDYRSTALDLAGER!$B170</f>
        <v>Gylle</v>
      </c>
      <c r="E177" s="5">
        <f>[1]UDABDYRSTALDLAGER!$AC170</f>
        <v>1.6339003362014579</v>
      </c>
      <c r="F177" s="6">
        <f>[1]UDABDYRSTALDLAGER!$AD170</f>
        <v>0</v>
      </c>
      <c r="G177" s="5">
        <f>[1]UDABDYRSTALDLAGER!$AE170</f>
        <v>0.35594821398285093</v>
      </c>
      <c r="H177" s="7">
        <f>[1]UDABDYRSTALDLAGER!$AF170</f>
        <v>0</v>
      </c>
    </row>
    <row r="178" spans="1:8" x14ac:dyDescent="0.25">
      <c r="A178" s="3" t="str">
        <f>[1]UDABDYRSTALDLAGER!$A171</f>
        <v>Sengestald med spaltegulv (kanal, bagskyl eller ri</v>
      </c>
      <c r="B178" s="4"/>
      <c r="C178" s="4"/>
      <c r="D178" s="4" t="str">
        <f>[1]UDABDYRSTALDLAGER!$B171</f>
        <v>Gylle</v>
      </c>
      <c r="E178" s="5">
        <f>[1]UDABDYRSTALDLAGER!$AC171</f>
        <v>1.6339003362014579</v>
      </c>
      <c r="F178" s="6">
        <f>[1]UDABDYRSTALDLAGER!$AD171</f>
        <v>0</v>
      </c>
      <c r="G178" s="5">
        <f>[1]UDABDYRSTALDLAGER!$AE171</f>
        <v>0.35594821398285093</v>
      </c>
      <c r="H178" s="7">
        <f>[1]UDABDYRSTALDLAGER!$AF171</f>
        <v>0</v>
      </c>
    </row>
    <row r="179" spans="1:8" x14ac:dyDescent="0.25">
      <c r="A179" s="3" t="str">
        <f>[1]UDABDYRSTALDLAGER!$A174</f>
        <v>Sengestald, fast drænet gulv med skraber og ajleaf</v>
      </c>
      <c r="B179" s="4"/>
      <c r="C179" s="4"/>
      <c r="D179" s="4" t="str">
        <f>[1]UDABDYRSTALDLAGER!$B174</f>
        <v>Gylle</v>
      </c>
      <c r="E179" s="5">
        <f>[1]UDABDYRSTALDLAGER!$AC174</f>
        <v>1.2587084071477899</v>
      </c>
      <c r="F179" s="6">
        <f>[1]UDABDYRSTALDLAGER!$AD174</f>
        <v>0</v>
      </c>
      <c r="G179" s="5">
        <f>[1]UDABDYRSTALDLAGER!$AE174</f>
        <v>0.36870473957067568</v>
      </c>
      <c r="H179" s="7">
        <f>[1]UDABDYRSTALDLAGER!$AF174</f>
        <v>0</v>
      </c>
    </row>
    <row r="180" spans="1:8" x14ac:dyDescent="0.25">
      <c r="A180" s="3" t="str">
        <f>[1]UDABDYRSTALDLAGER!$A176</f>
        <v>Dybstrøelse, hele arealet</v>
      </c>
      <c r="B180" s="4"/>
      <c r="C180" s="4"/>
      <c r="D180" s="4" t="str">
        <f>[1]UDABDYRSTALDLAGER!$B176</f>
        <v>Dybstrøelse</v>
      </c>
      <c r="E180" s="5">
        <f>[1]UDABDYRSTALDLAGER!$AC176</f>
        <v>1.1035531921229751</v>
      </c>
      <c r="F180" s="6">
        <f>[1]UDABDYRSTALDLAGER!$AD176</f>
        <v>0</v>
      </c>
      <c r="G180" s="5">
        <f>[1]UDABDYRSTALDLAGER!$AE176</f>
        <v>0.20735229385422937</v>
      </c>
      <c r="H180" s="7">
        <f>[1]UDABDYRSTALDLAGER!$AF176</f>
        <v>0.34558715642371568</v>
      </c>
    </row>
    <row r="181" spans="1:8" x14ac:dyDescent="0.25">
      <c r="A181" s="3" t="str">
        <f>[1]UDABDYRSTALDLAGER!$A177</f>
        <v>Dybstrøelse, kort ædeplads med fast gulv</v>
      </c>
      <c r="B181" s="4"/>
      <c r="C181" s="4"/>
      <c r="D181" s="4" t="str">
        <f>[1]UDABDYRSTALDLAGER!$B177</f>
        <v>Dybstrøelse</v>
      </c>
      <c r="E181" s="5">
        <f>[1]UDABDYRSTALDLAGER!$AC177</f>
        <v>1.1035531921229751</v>
      </c>
      <c r="F181" s="6">
        <f>[1]UDABDYRSTALDLAGER!$AD177</f>
        <v>0</v>
      </c>
      <c r="G181" s="5">
        <f>[1]UDABDYRSTALDLAGER!$AE177</f>
        <v>0.20290095010422934</v>
      </c>
      <c r="H181" s="7">
        <f>[1]UDABDYRSTALDLAGER!$AF177</f>
        <v>0.33816825017371566</v>
      </c>
    </row>
    <row r="182" spans="1:8" x14ac:dyDescent="0.25">
      <c r="A182" s="8" t="str">
        <f>[1]UDABDYRSTALDLAGER!$A178</f>
        <v>Dybstrøelse, lang ædeplads med fast gulv</v>
      </c>
      <c r="B182" s="9"/>
      <c r="C182" s="9"/>
      <c r="D182" s="9" t="str">
        <f>[1]UDABDYRSTALDLAGER!$B178</f>
        <v>Dybstrøelse</v>
      </c>
      <c r="E182" s="10">
        <f>[1]UDABDYRSTALDLAGER!$AC178</f>
        <v>0.66213191527378501</v>
      </c>
      <c r="F182" s="11">
        <f>[1]UDABDYRSTALDLAGER!$AD178</f>
        <v>0</v>
      </c>
      <c r="G182" s="10">
        <f>[1]UDABDYRSTALDLAGER!$AE178</f>
        <v>0.12939688131253763</v>
      </c>
      <c r="H182" s="12">
        <f>[1]UDABDYRSTALDLAGER!$AF178</f>
        <v>0.21566146885422938</v>
      </c>
    </row>
    <row r="183" spans="1:8" x14ac:dyDescent="0.25">
      <c r="A183" s="13"/>
      <c r="B183" s="14"/>
      <c r="C183" s="14"/>
      <c r="D183" s="14" t="str">
        <f>[1]UDABDYRSTALDLAGER!$B179</f>
        <v>Gylle</v>
      </c>
      <c r="E183" s="15">
        <f>[1]UDABDYRSTALDLAGER!$AC179</f>
        <v>0.96823723626753078</v>
      </c>
      <c r="F183" s="16">
        <f>[1]UDABDYRSTALDLAGER!$AD179</f>
        <v>0</v>
      </c>
      <c r="G183" s="15">
        <f>[1]UDABDYRSTALDLAGER!$AE179</f>
        <v>0.13168026413238418</v>
      </c>
      <c r="H183" s="17">
        <f>[1]UDABDYRSTALDLAGER!$AF179</f>
        <v>0</v>
      </c>
    </row>
    <row r="184" spans="1:8" x14ac:dyDescent="0.25">
      <c r="A184" s="8" t="str">
        <f>[1]UDABDYRSTALDLAGER!$A180</f>
        <v>Dybstrøelse, lang ædeplads med spalter</v>
      </c>
      <c r="B184" s="9"/>
      <c r="C184" s="9"/>
      <c r="D184" s="9" t="str">
        <f>[1]UDABDYRSTALDLAGER!$B180</f>
        <v>Dybstrøelse</v>
      </c>
      <c r="E184" s="10">
        <f>[1]UDABDYRSTALDLAGER!$AC180</f>
        <v>0.66213191527378501</v>
      </c>
      <c r="F184" s="11">
        <f>[1]UDABDYRSTALDLAGER!$AD180</f>
        <v>0</v>
      </c>
      <c r="G184" s="10">
        <f>[1]UDABDYRSTALDLAGER!$AE180</f>
        <v>0.12939688131253763</v>
      </c>
      <c r="H184" s="12">
        <f>[1]UDABDYRSTALDLAGER!$AF180</f>
        <v>0.21566146885422938</v>
      </c>
    </row>
    <row r="185" spans="1:8" x14ac:dyDescent="0.25">
      <c r="A185" s="13" t="str">
        <f>[1]UDABDYRSTALDLAGER!$A181</f>
        <v>(kanal, linespil)</v>
      </c>
      <c r="B185" s="14"/>
      <c r="C185" s="14"/>
      <c r="D185" s="14" t="str">
        <f>[1]UDABDYRSTALDLAGER!$B181</f>
        <v>Gylle</v>
      </c>
      <c r="E185" s="15">
        <f>[1]UDABDYRSTALDLAGER!$AC181</f>
        <v>0.5809423417605184</v>
      </c>
      <c r="F185" s="16">
        <f>[1]UDABDYRSTALDLAGER!$AD181</f>
        <v>0</v>
      </c>
      <c r="G185" s="15">
        <f>[1]UDABDYRSTALDLAGER!$AE181</f>
        <v>0.14484829054562262</v>
      </c>
      <c r="H185" s="17">
        <f>[1]UDABDYRSTALDLAGER!$AF181</f>
        <v>0</v>
      </c>
    </row>
    <row r="186" spans="1:8" x14ac:dyDescent="0.25">
      <c r="A186" s="8" t="str">
        <f>[1]UDABDYRSTALDLAGER!$A182</f>
        <v>Dybstrøelse, lang ædeplads med spalter</v>
      </c>
      <c r="B186" s="9"/>
      <c r="C186" s="9"/>
      <c r="D186" s="9" t="str">
        <f>[1]UDABDYRSTALDLAGER!$B182</f>
        <v>Dybstrøelse</v>
      </c>
      <c r="E186" s="10">
        <f>[1]UDABDYRSTALDLAGER!$AC182</f>
        <v>0.66213191527378501</v>
      </c>
      <c r="F186" s="11">
        <f>[1]UDABDYRSTALDLAGER!$AD182</f>
        <v>0</v>
      </c>
      <c r="G186" s="10">
        <f>[1]UDABDYRSTALDLAGER!$AE182</f>
        <v>0.12939688131253763</v>
      </c>
      <c r="H186" s="12">
        <f>[1]UDABDYRSTALDLAGER!$AF182</f>
        <v>0.21566146885422938</v>
      </c>
    </row>
    <row r="187" spans="1:8" x14ac:dyDescent="0.25">
      <c r="A187" s="13" t="str">
        <f>[1]UDABDYRSTALDLAGER!$A183</f>
        <v>(kanal, bagskyl eller ringkanal)</v>
      </c>
      <c r="B187" s="14"/>
      <c r="C187" s="14"/>
      <c r="D187" s="14" t="str">
        <f>[1]UDABDYRSTALDLAGER!$B183</f>
        <v>Gylle</v>
      </c>
      <c r="E187" s="15">
        <f>[1]UDABDYRSTALDLAGER!$AC183</f>
        <v>0.65356013448058325</v>
      </c>
      <c r="F187" s="16">
        <f>[1]UDABDYRSTALDLAGER!$AD183</f>
        <v>0</v>
      </c>
      <c r="G187" s="15">
        <f>[1]UDABDYRSTALDLAGER!$AE183</f>
        <v>0.14237928559314039</v>
      </c>
      <c r="H187" s="17">
        <f>[1]UDABDYRSTALDLAGER!$AF183</f>
        <v>0</v>
      </c>
    </row>
    <row r="188" spans="1:8" x14ac:dyDescent="0.25">
      <c r="A188" s="3" t="str">
        <f>[1]UDABDYRSTALDLAGER!$A187</f>
        <v>Spaltegulvbokse</v>
      </c>
      <c r="B188" s="4"/>
      <c r="C188" s="4"/>
      <c r="D188" s="4" t="str">
        <f>[1]UDABDYRSTALDLAGER!$B187</f>
        <v>Gylle</v>
      </c>
      <c r="E188" s="5">
        <f>[1]UDABDYRSTALDLAGER!$AC187</f>
        <v>1.9364744725350613</v>
      </c>
      <c r="F188" s="6">
        <f>[1]UDABDYRSTALDLAGER!$AD187</f>
        <v>0</v>
      </c>
      <c r="G188" s="5">
        <f>[1]UDABDYRSTALDLAGER!$AE187</f>
        <v>0.34566069334750843</v>
      </c>
      <c r="H188" s="7">
        <f>[1]UDABDYRSTALDLAGER!$AF187</f>
        <v>0</v>
      </c>
    </row>
    <row r="189" spans="1:8" x14ac:dyDescent="0.25">
      <c r="E189" s="22"/>
      <c r="F189" s="22"/>
      <c r="G189" s="22"/>
      <c r="H189" s="22"/>
    </row>
    <row r="190" spans="1:8" x14ac:dyDescent="0.25">
      <c r="E190" s="22"/>
      <c r="F190" s="22"/>
      <c r="G190" s="22"/>
      <c r="H190" s="22"/>
    </row>
    <row r="191" spans="1:8" ht="13.5" customHeight="1" x14ac:dyDescent="0.25">
      <c r="A191" s="1" t="s">
        <v>15</v>
      </c>
      <c r="B191" s="1"/>
      <c r="C191" s="1"/>
      <c r="E191" s="22"/>
      <c r="F191" s="22"/>
      <c r="G191" s="22"/>
      <c r="H191" s="22"/>
    </row>
    <row r="192" spans="1:8" x14ac:dyDescent="0.25">
      <c r="A192" s="8" t="str">
        <f>[1]UDABDYRSTALDLAGER!$A188</f>
        <v>Bindestald med grebning</v>
      </c>
      <c r="B192" s="9"/>
      <c r="C192" s="9"/>
      <c r="D192" s="9" t="str">
        <f>[1]UDABDYRSTALDLAGER!$B188</f>
        <v>Staldgødning</v>
      </c>
      <c r="E192" s="10">
        <f>[1]UDABDYRSTALDLAGER!$AC188</f>
        <v>0</v>
      </c>
      <c r="F192" s="11">
        <f>[1]UDABDYRSTALDLAGER!$AD188</f>
        <v>0</v>
      </c>
      <c r="G192" s="10">
        <f>[1]UDABDYRSTALDLAGER!$AE188</f>
        <v>0.94864339436520762</v>
      </c>
      <c r="H192" s="12">
        <f>[1]UDABDYRSTALDLAGER!$AF188</f>
        <v>1.3320579289454872</v>
      </c>
    </row>
    <row r="193" spans="1:8" x14ac:dyDescent="0.25">
      <c r="A193" s="13"/>
      <c r="B193" s="14"/>
      <c r="C193" s="14"/>
      <c r="D193" s="14" t="str">
        <f>[1]UDABDYRSTALDLAGER!$B189</f>
        <v>Ajle</v>
      </c>
      <c r="E193" s="15">
        <f>[1]UDABDYRSTALDLAGER!$AC189</f>
        <v>1.806121453437938</v>
      </c>
      <c r="F193" s="16">
        <f>[1]UDABDYRSTALDLAGER!$AD189</f>
        <v>0</v>
      </c>
      <c r="G193" s="15">
        <f>[1]UDABDYRSTALDLAGER!$AE189</f>
        <v>0.47785027031537636</v>
      </c>
      <c r="H193" s="17">
        <f>[1]UDABDYRSTALDLAGER!$AF189</f>
        <v>6.7679101523446694E-2</v>
      </c>
    </row>
    <row r="194" spans="1:8" x14ac:dyDescent="0.25">
      <c r="A194" s="3" t="str">
        <f>[1]UDABDYRSTALDLAGER!$A190</f>
        <v>Bindestald med riste</v>
      </c>
      <c r="B194" s="4"/>
      <c r="C194" s="4"/>
      <c r="D194" s="4" t="str">
        <f>[1]UDABDYRSTALDLAGER!$B190</f>
        <v>Gylle</v>
      </c>
      <c r="E194" s="15">
        <f>[1]UDABDYRSTALDLAGER!$AC190</f>
        <v>1.806121453437938</v>
      </c>
      <c r="F194" s="16">
        <f>[1]UDABDYRSTALDLAGER!$AD190</f>
        <v>0</v>
      </c>
      <c r="G194" s="15">
        <f>[1]UDABDYRSTALDLAGER!$AE190</f>
        <v>0.96206069419794149</v>
      </c>
      <c r="H194" s="17">
        <f>[1]UDABDYRSTALDLAGER!$AF190</f>
        <v>0</v>
      </c>
    </row>
    <row r="195" spans="1:8" x14ac:dyDescent="0.25">
      <c r="A195" s="3" t="str">
        <f>[1]UDABDYRSTALDLAGER!$A191</f>
        <v>Sengestald med spaltegulv (kanal, linespil)</v>
      </c>
      <c r="B195" s="4"/>
      <c r="C195" s="4"/>
      <c r="D195" s="4" t="str">
        <f>[1]UDABDYRSTALDLAGER!$B191</f>
        <v>Gylle</v>
      </c>
      <c r="E195" s="15">
        <f>[1]UDABDYRSTALDLAGER!$AC191</f>
        <v>4.0637732702353606</v>
      </c>
      <c r="F195" s="16">
        <f>[1]UDABDYRSTALDLAGER!$AD191</f>
        <v>0</v>
      </c>
      <c r="G195" s="15">
        <f>[1]UDABDYRSTALDLAGER!$AE191</f>
        <v>0.88530053242682916</v>
      </c>
      <c r="H195" s="17">
        <f>[1]UDABDYRSTALDLAGER!$AF191</f>
        <v>0</v>
      </c>
    </row>
    <row r="196" spans="1:8" x14ac:dyDescent="0.25">
      <c r="A196" s="3" t="str">
        <f>[1]UDABDYRSTALDLAGER!$A192</f>
        <v>Sengestald med spaltegulv (kanal, bagskyl el. ring</v>
      </c>
      <c r="B196" s="4"/>
      <c r="C196" s="4"/>
      <c r="D196" s="4" t="str">
        <f>[1]UDABDYRSTALDLAGER!$B192</f>
        <v>Gylle</v>
      </c>
      <c r="E196" s="15">
        <f>[1]UDABDYRSTALDLAGER!$AC192</f>
        <v>4.0637732702353606</v>
      </c>
      <c r="F196" s="16">
        <f>[1]UDABDYRSTALDLAGER!$AD192</f>
        <v>0</v>
      </c>
      <c r="G196" s="15">
        <f>[1]UDABDYRSTALDLAGER!$AE192</f>
        <v>0.88530053242682916</v>
      </c>
      <c r="H196" s="17">
        <f>[1]UDABDYRSTALDLAGER!$AF192</f>
        <v>0</v>
      </c>
    </row>
    <row r="197" spans="1:8" x14ac:dyDescent="0.25">
      <c r="A197" s="3" t="str">
        <f>[1]UDABDYRSTALDLAGER!$A193</f>
        <v>Sengestald, fast drænet gulv med skraber og ajleaf</v>
      </c>
      <c r="B197" s="4"/>
      <c r="C197" s="4"/>
      <c r="D197" s="4" t="str">
        <f>[1]UDABDYRSTALDLAGER!$B193</f>
        <v>Gylle</v>
      </c>
      <c r="E197" s="15">
        <f>[1]UDABDYRSTALDLAGER!$AC193</f>
        <v>3.1306105192924258</v>
      </c>
      <c r="F197" s="16">
        <f>[1]UDABDYRSTALDLAGER!$AD193</f>
        <v>0</v>
      </c>
      <c r="G197" s="15">
        <f>[1]UDABDYRSTALDLAGER!$AE193</f>
        <v>0.91702806595888897</v>
      </c>
      <c r="H197" s="17">
        <f>[1]UDABDYRSTALDLAGER!$AF193</f>
        <v>0</v>
      </c>
    </row>
    <row r="198" spans="1:8" x14ac:dyDescent="0.25">
      <c r="A198" s="3" t="str">
        <f>[1]UDABDYRSTALDLAGER!$A194</f>
        <v>Dybstrøelse (hele arealet)</v>
      </c>
      <c r="B198" s="4"/>
      <c r="C198" s="4"/>
      <c r="D198" s="4" t="str">
        <f>[1]UDABDYRSTALDLAGER!$B194</f>
        <v>Dybstrøelse</v>
      </c>
      <c r="E198" s="5">
        <f>[1]UDABDYRSTALDLAGER!$AC194</f>
        <v>2.6182706717192983</v>
      </c>
      <c r="F198" s="6">
        <f>[1]UDABDYRSTALDLAGER!$AD194</f>
        <v>0</v>
      </c>
      <c r="G198" s="5">
        <f>[1]UDABDYRSTALDLAGER!$AE194</f>
        <v>0.47916827549782459</v>
      </c>
      <c r="H198" s="7">
        <f>[1]UDABDYRSTALDLAGER!$AF194</f>
        <v>0.79861379249637421</v>
      </c>
    </row>
    <row r="199" spans="1:8" x14ac:dyDescent="0.25">
      <c r="A199" s="3" t="str">
        <f>[1]UDABDYRSTALDLAGER!$A195</f>
        <v>Dybstrøelse (kort ædeplads med fast gulv)</v>
      </c>
      <c r="B199" s="4"/>
      <c r="C199" s="4"/>
      <c r="D199" s="4" t="str">
        <f>[1]UDABDYRSTALDLAGER!$B195</f>
        <v>Dybstrøelse</v>
      </c>
      <c r="E199" s="5">
        <f>[1]UDABDYRSTALDLAGER!$AC195</f>
        <v>2.6182706717192983</v>
      </c>
      <c r="F199" s="6">
        <f>[1]UDABDYRSTALDLAGER!$AD195</f>
        <v>0</v>
      </c>
      <c r="G199" s="5">
        <f>[1]UDABDYRSTALDLAGER!$AE195</f>
        <v>0.47311043174782452</v>
      </c>
      <c r="H199" s="7">
        <f>[1]UDABDYRSTALDLAGER!$AF195</f>
        <v>0.78851738624637424</v>
      </c>
    </row>
    <row r="200" spans="1:8" x14ac:dyDescent="0.25">
      <c r="A200" s="8" t="str">
        <f>[1]UDABDYRSTALDLAGER!$A196</f>
        <v>Dybstrøelse, lang ædeplads med fast gulv</v>
      </c>
      <c r="B200" s="9"/>
      <c r="C200" s="9"/>
      <c r="D200" s="9" t="str">
        <f>[1]UDABDYRSTALDLAGER!$B196</f>
        <v>Dybstrøelse</v>
      </c>
      <c r="E200" s="10">
        <f>[1]UDABDYRSTALDLAGER!$AC196</f>
        <v>1.5709624030315787</v>
      </c>
      <c r="F200" s="11">
        <f>[1]UDABDYRSTALDLAGER!$AD196</f>
        <v>0</v>
      </c>
      <c r="G200" s="10">
        <f>[1]UDABDYRSTALDLAGER!$AE196</f>
        <v>0.29477037779869469</v>
      </c>
      <c r="H200" s="12">
        <f>[1]UDABDYRSTALDLAGER!$AF196</f>
        <v>0.49128396299782451</v>
      </c>
    </row>
    <row r="201" spans="1:8" x14ac:dyDescent="0.25">
      <c r="A201" s="13"/>
      <c r="B201" s="14"/>
      <c r="C201" s="14"/>
      <c r="D201" s="14" t="str">
        <f>[1]UDABDYRSTALDLAGER!$B197</f>
        <v>Gylle</v>
      </c>
      <c r="E201" s="15">
        <f>[1]UDABDYRSTALDLAGER!$AC197</f>
        <v>2.4081619379172508</v>
      </c>
      <c r="F201" s="16">
        <f>[1]UDABDYRSTALDLAGER!$AD197</f>
        <v>0</v>
      </c>
      <c r="G201" s="15">
        <f>[1]UDABDYRSTALDLAGER!$AE197</f>
        <v>0.32751002355674608</v>
      </c>
      <c r="H201" s="17">
        <f>[1]UDABDYRSTALDLAGER!$AF197</f>
        <v>0</v>
      </c>
    </row>
    <row r="202" spans="1:8" x14ac:dyDescent="0.25">
      <c r="A202" s="8" t="str">
        <f>[1]UDABDYRSTALDLAGER!$A198</f>
        <v>Dybstrøelse, lang ædeplads med spalter</v>
      </c>
      <c r="B202" s="9"/>
      <c r="C202" s="9"/>
      <c r="D202" s="9" t="str">
        <f>[1]UDABDYRSTALDLAGER!$B198</f>
        <v>Dybstrøelse</v>
      </c>
      <c r="E202" s="10">
        <f>[1]UDABDYRSTALDLAGER!$AC198</f>
        <v>1.5709624030315787</v>
      </c>
      <c r="F202" s="11">
        <f>[1]UDABDYRSTALDLAGER!$AD198</f>
        <v>0</v>
      </c>
      <c r="G202" s="10">
        <f>[1]UDABDYRSTALDLAGER!$AE198</f>
        <v>0.29477037779869469</v>
      </c>
      <c r="H202" s="12">
        <f>[1]UDABDYRSTALDLAGER!$AF198</f>
        <v>0.49128396299782451</v>
      </c>
    </row>
    <row r="203" spans="1:8" x14ac:dyDescent="0.25">
      <c r="A203" s="13" t="str">
        <f>[1]UDABDYRSTALDLAGER!$A199</f>
        <v>(kanal, linespil)</v>
      </c>
      <c r="B203" s="14"/>
      <c r="C203" s="14"/>
      <c r="D203" s="14" t="str">
        <f>[1]UDABDYRSTALDLAGER!$B199</f>
        <v>Gylle</v>
      </c>
      <c r="E203" s="15">
        <f>[1]UDABDYRSTALDLAGER!$AC199</f>
        <v>1.4448971627503504</v>
      </c>
      <c r="F203" s="16">
        <f>[1]UDABDYRSTALDLAGER!$AD199</f>
        <v>0</v>
      </c>
      <c r="G203" s="15">
        <f>[1]UDABDYRSTALDLAGER!$AE199</f>
        <v>0.36026102591242071</v>
      </c>
      <c r="H203" s="17">
        <f>[1]UDABDYRSTALDLAGER!$AF199</f>
        <v>0</v>
      </c>
    </row>
    <row r="204" spans="1:8" x14ac:dyDescent="0.25">
      <c r="A204" s="8" t="str">
        <f>[1]UDABDYRSTALDLAGER!$A200</f>
        <v>Dybstrøelse, lang ædeplads med spalter</v>
      </c>
      <c r="B204" s="9"/>
      <c r="C204" s="9"/>
      <c r="D204" s="9" t="str">
        <f>[1]UDABDYRSTALDLAGER!$B200</f>
        <v>Dybstrøelse</v>
      </c>
      <c r="E204" s="10">
        <f>[1]UDABDYRSTALDLAGER!$AC200</f>
        <v>1.5709624030315787</v>
      </c>
      <c r="F204" s="11">
        <f>[1]UDABDYRSTALDLAGER!$AD200</f>
        <v>0</v>
      </c>
      <c r="G204" s="10">
        <f>[1]UDABDYRSTALDLAGER!$AE200</f>
        <v>0.29477037779869469</v>
      </c>
      <c r="H204" s="12">
        <f>[1]UDABDYRSTALDLAGER!$AF200</f>
        <v>0.49128396299782451</v>
      </c>
    </row>
    <row r="205" spans="1:8" x14ac:dyDescent="0.25">
      <c r="A205" s="13" t="str">
        <f>[1]UDABDYRSTALDLAGER!$A201</f>
        <v>(kanal, bagskyl eller ringkanal)</v>
      </c>
      <c r="B205" s="14"/>
      <c r="C205" s="14"/>
      <c r="D205" s="14" t="str">
        <f>[1]UDABDYRSTALDLAGER!$B201</f>
        <v>Gylle</v>
      </c>
      <c r="E205" s="15">
        <f>[1]UDABDYRSTALDLAGER!$AC201</f>
        <v>1.6255093080941443</v>
      </c>
      <c r="F205" s="16">
        <f>[1]UDABDYRSTALDLAGER!$AD201</f>
        <v>0</v>
      </c>
      <c r="G205" s="15">
        <f>[1]UDABDYRSTALDLAGER!$AE201</f>
        <v>0.35412021297073165</v>
      </c>
      <c r="H205" s="17">
        <f>[1]UDABDYRSTALDLAGER!$AF201</f>
        <v>0</v>
      </c>
    </row>
    <row r="206" spans="1:8" x14ac:dyDescent="0.25">
      <c r="A206" s="9"/>
      <c r="B206" s="9"/>
      <c r="C206" s="9"/>
      <c r="D206" s="9"/>
      <c r="E206" s="11"/>
      <c r="F206" s="11"/>
      <c r="G206" s="11"/>
      <c r="H206" s="11"/>
    </row>
    <row r="207" spans="1:8" x14ac:dyDescent="0.25">
      <c r="E207" s="19"/>
      <c r="F207" s="19"/>
      <c r="G207" s="19"/>
      <c r="H207" s="19"/>
    </row>
    <row r="208" spans="1:8" x14ac:dyDescent="0.25">
      <c r="A208" s="1" t="s">
        <v>16</v>
      </c>
      <c r="B208" s="1"/>
      <c r="C208" s="1"/>
      <c r="E208" s="19"/>
      <c r="F208" s="19"/>
      <c r="G208" s="19"/>
      <c r="H208" s="19"/>
    </row>
    <row r="209" spans="1:8" x14ac:dyDescent="0.25">
      <c r="A209" s="8" t="str">
        <f>[1]UDABDYRSTALDLAGER!$A205</f>
        <v>Bindestald med grebning</v>
      </c>
      <c r="B209" s="9"/>
      <c r="C209" s="9"/>
      <c r="D209" s="9" t="str">
        <f>[1]UDABDYRSTALDLAGER!$B205</f>
        <v>Staldgødning</v>
      </c>
      <c r="E209" s="10">
        <f>[1]UDABDYRSTALDLAGER!$AC205</f>
        <v>0</v>
      </c>
      <c r="F209" s="11">
        <f>[1]UDABDYRSTALDLAGER!$AD205</f>
        <v>0</v>
      </c>
      <c r="G209" s="10">
        <f>[1]UDABDYRSTALDLAGER!$AE205</f>
        <v>1.3387244939137886</v>
      </c>
      <c r="H209" s="12">
        <f>[1]UDABDYRSTALDLAGER!$AF205</f>
        <v>1.9222100306085264</v>
      </c>
    </row>
    <row r="210" spans="1:8" x14ac:dyDescent="0.25">
      <c r="A210" s="13"/>
      <c r="B210" s="14"/>
      <c r="C210" s="14"/>
      <c r="D210" s="14" t="str">
        <f>[1]UDABDYRSTALDLAGER!$B206</f>
        <v>Ajle</v>
      </c>
      <c r="E210" s="15">
        <f>[1]UDABDYRSTALDLAGER!$AC206</f>
        <v>2.6421889931595275</v>
      </c>
      <c r="F210" s="16">
        <f>[1]UDABDYRSTALDLAGER!$AD206</f>
        <v>0</v>
      </c>
      <c r="G210" s="15">
        <f>[1]UDABDYRSTALDLAGER!$AE206</f>
        <v>0.72049355893748912</v>
      </c>
      <c r="H210" s="17">
        <f>[1]UDABDYRSTALDLAGER!$AF206</f>
        <v>9.7930001610975065E-2</v>
      </c>
    </row>
    <row r="211" spans="1:8" x14ac:dyDescent="0.25">
      <c r="A211" s="3" t="str">
        <f>[1]UDABDYRSTALDLAGER!$A207</f>
        <v>Bindestald med riste</v>
      </c>
      <c r="B211" s="4"/>
      <c r="C211" s="4"/>
      <c r="D211" s="4" t="str">
        <f>[1]UDABDYRSTALDLAGER!$B207</f>
        <v>Gylle</v>
      </c>
      <c r="E211" s="15">
        <f>[1]UDABDYRSTALDLAGER!$AC207</f>
        <v>2.6421889931595275</v>
      </c>
      <c r="F211" s="16">
        <f>[1]UDABDYRSTALDLAGER!$AD207</f>
        <v>0</v>
      </c>
      <c r="G211" s="15">
        <f>[1]UDABDYRSTALDLAGER!$AE207</f>
        <v>1.4074060036896419</v>
      </c>
      <c r="H211" s="17">
        <f>[1]UDABDYRSTALDLAGER!$AF207</f>
        <v>0</v>
      </c>
    </row>
    <row r="212" spans="1:8" x14ac:dyDescent="0.25">
      <c r="A212" s="3" t="str">
        <f>[1]UDABDYRSTALDLAGER!$A208</f>
        <v>Sengestald med spaltegulv (kanal, linespil)</v>
      </c>
      <c r="B212" s="4"/>
      <c r="C212" s="4"/>
      <c r="D212" s="4" t="str">
        <f>[1]UDABDYRSTALDLAGER!$B208</f>
        <v>Gylle</v>
      </c>
      <c r="E212" s="15">
        <f>[1]UDABDYRSTALDLAGER!$AC208</f>
        <v>5.9449252346089372</v>
      </c>
      <c r="F212" s="16">
        <f>[1]UDABDYRSTALDLAGER!$AD208</f>
        <v>0</v>
      </c>
      <c r="G212" s="15">
        <f>[1]UDABDYRSTALDLAGER!$AE208</f>
        <v>1.2951129714803615</v>
      </c>
      <c r="H212" s="17">
        <f>[1]UDABDYRSTALDLAGER!$AF208</f>
        <v>0</v>
      </c>
    </row>
    <row r="213" spans="1:8" x14ac:dyDescent="0.25">
      <c r="A213" s="3" t="str">
        <f>[1]UDABDYRSTALDLAGER!$A209</f>
        <v>Sengestald med spaltegulv (kanal, bagskyl el. ring</v>
      </c>
      <c r="B213" s="4"/>
      <c r="C213" s="4"/>
      <c r="D213" s="4" t="str">
        <f>[1]UDABDYRSTALDLAGER!$B209</f>
        <v>Gylle</v>
      </c>
      <c r="E213" s="15">
        <f>[1]UDABDYRSTALDLAGER!$AC209</f>
        <v>5.9449252346089372</v>
      </c>
      <c r="F213" s="16">
        <f>[1]UDABDYRSTALDLAGER!$AD209</f>
        <v>0</v>
      </c>
      <c r="G213" s="15">
        <f>[1]UDABDYRSTALDLAGER!$AE209</f>
        <v>1.2951129714803615</v>
      </c>
      <c r="H213" s="17">
        <f>[1]UDABDYRSTALDLAGER!$AF209</f>
        <v>0</v>
      </c>
    </row>
    <row r="214" spans="1:8" x14ac:dyDescent="0.25">
      <c r="A214" s="3" t="str">
        <f>[1]UDABDYRSTALDLAGER!$A210</f>
        <v>Sengestald, fast drænet gulv med skraber og ajleaf</v>
      </c>
      <c r="B214" s="4"/>
      <c r="C214" s="4"/>
      <c r="D214" s="4" t="str">
        <f>[1]UDABDYRSTALDLAGER!$B210</f>
        <v>Gylle</v>
      </c>
      <c r="E214" s="15">
        <f>[1]UDABDYRSTALDLAGER!$AC210</f>
        <v>4.5797942548098476</v>
      </c>
      <c r="F214" s="16">
        <f>[1]UDABDYRSTALDLAGER!$AD210</f>
        <v>0</v>
      </c>
      <c r="G214" s="15">
        <f>[1]UDABDYRSTALDLAGER!$AE210</f>
        <v>1.3415274247935309</v>
      </c>
      <c r="H214" s="17">
        <f>[1]UDABDYRSTALDLAGER!$AF210</f>
        <v>0</v>
      </c>
    </row>
    <row r="215" spans="1:8" x14ac:dyDescent="0.25">
      <c r="A215" s="3" t="str">
        <f>[1]UDABDYRSTALDLAGER!$A211</f>
        <v>Dybstrøelse (hele arealet)</v>
      </c>
      <c r="B215" s="4"/>
      <c r="C215" s="4"/>
      <c r="D215" s="4" t="str">
        <f>[1]UDABDYRSTALDLAGER!$B211</f>
        <v>Dybstrøelse</v>
      </c>
      <c r="E215" s="5">
        <f>[1]UDABDYRSTALDLAGER!$AC211</f>
        <v>3.8173490124912282</v>
      </c>
      <c r="F215" s="6">
        <f>[1]UDABDYRSTALDLAGER!$AD211</f>
        <v>0</v>
      </c>
      <c r="G215" s="5">
        <f>[1]UDABDYRSTALDLAGER!$AE211</f>
        <v>0.69257091255480707</v>
      </c>
      <c r="H215" s="7">
        <f>[1]UDABDYRSTALDLAGER!$AF211</f>
        <v>1.1542848542580117</v>
      </c>
    </row>
    <row r="216" spans="1:8" x14ac:dyDescent="0.25">
      <c r="A216" s="3" t="str">
        <f>[1]UDABDYRSTALDLAGER!$A212</f>
        <v>Dybstrøelse (kort ædeplads med fast gulv)</v>
      </c>
      <c r="B216" s="4"/>
      <c r="C216" s="4"/>
      <c r="D216" s="4" t="str">
        <f>[1]UDABDYRSTALDLAGER!$B212</f>
        <v>Dybstrøelse</v>
      </c>
      <c r="E216" s="5">
        <f>[1]UDABDYRSTALDLAGER!$AC212</f>
        <v>3.8173490124912282</v>
      </c>
      <c r="F216" s="6">
        <f>[1]UDABDYRSTALDLAGER!$AD212</f>
        <v>0</v>
      </c>
      <c r="G216" s="5">
        <f>[1]UDABDYRSTALDLAGER!$AE212</f>
        <v>0.68449378755480705</v>
      </c>
      <c r="H216" s="7">
        <f>[1]UDABDYRSTALDLAGER!$AF212</f>
        <v>1.1408229792580118</v>
      </c>
    </row>
    <row r="217" spans="1:8" x14ac:dyDescent="0.25">
      <c r="A217" s="8" t="str">
        <f>[1]UDABDYRSTALDLAGER!$A213</f>
        <v>Dybstrøelse, lang ædeplads med fast gulv</v>
      </c>
      <c r="B217" s="9"/>
      <c r="C217" s="9"/>
      <c r="D217" s="9" t="str">
        <f>[1]UDABDYRSTALDLAGER!$B213</f>
        <v>Dybstrøelse</v>
      </c>
      <c r="E217" s="10">
        <f>[1]UDABDYRSTALDLAGER!$AC213</f>
        <v>2.290409407494737</v>
      </c>
      <c r="F217" s="11">
        <f>[1]UDABDYRSTALDLAGER!$AD213</f>
        <v>0</v>
      </c>
      <c r="G217" s="10">
        <f>[1]UDABDYRSTALDLAGER!$AE213</f>
        <v>0.42523509753288424</v>
      </c>
      <c r="H217" s="12">
        <f>[1]UDABDYRSTALDLAGER!$AF213</f>
        <v>0.708725162554807</v>
      </c>
    </row>
    <row r="218" spans="1:8" x14ac:dyDescent="0.25">
      <c r="A218" s="13"/>
      <c r="B218" s="14"/>
      <c r="C218" s="14"/>
      <c r="D218" s="14" t="str">
        <f>[1]UDABDYRSTALDLAGER!$B214</f>
        <v>Gylle</v>
      </c>
      <c r="E218" s="15">
        <f>[1]UDABDYRSTALDLAGER!$AC214</f>
        <v>3.5229186575460369</v>
      </c>
      <c r="F218" s="16">
        <f>[1]UDABDYRSTALDLAGER!$AD214</f>
        <v>0</v>
      </c>
      <c r="G218" s="15">
        <f>[1]UDABDYRSTALDLAGER!$AE214</f>
        <v>0.47911693742626099</v>
      </c>
      <c r="H218" s="17">
        <f>[1]UDABDYRSTALDLAGER!$AF214</f>
        <v>0</v>
      </c>
    </row>
    <row r="219" spans="1:8" x14ac:dyDescent="0.25">
      <c r="A219" s="8" t="str">
        <f>[1]UDABDYRSTALDLAGER!$A215</f>
        <v>Dybstrøelse, lang ædeplads med spalter</v>
      </c>
      <c r="B219" s="9"/>
      <c r="C219" s="9"/>
      <c r="D219" s="9" t="str">
        <f>[1]UDABDYRSTALDLAGER!$B215</f>
        <v>Dybstrøelse</v>
      </c>
      <c r="E219" s="10">
        <f>[1]UDABDYRSTALDLAGER!$AC215</f>
        <v>2.290409407494737</v>
      </c>
      <c r="F219" s="11">
        <f>[1]UDABDYRSTALDLAGER!$AD215</f>
        <v>0</v>
      </c>
      <c r="G219" s="10">
        <f>[1]UDABDYRSTALDLAGER!$AE215</f>
        <v>0.42523509753288424</v>
      </c>
      <c r="H219" s="12">
        <f>[1]UDABDYRSTALDLAGER!$AF215</f>
        <v>0.708725162554807</v>
      </c>
    </row>
    <row r="220" spans="1:8" x14ac:dyDescent="0.25">
      <c r="A220" s="13" t="str">
        <f>[1]UDABDYRSTALDLAGER!$A216</f>
        <v>(kanal, linespil)</v>
      </c>
      <c r="B220" s="14"/>
      <c r="C220" s="14"/>
      <c r="D220" s="14" t="str">
        <f>[1]UDABDYRSTALDLAGER!$B216</f>
        <v>Gylle</v>
      </c>
      <c r="E220" s="15">
        <f>[1]UDABDYRSTALDLAGER!$AC216</f>
        <v>2.1137511945276217</v>
      </c>
      <c r="F220" s="16">
        <f>[1]UDABDYRSTALDLAGER!$AD216</f>
        <v>0</v>
      </c>
      <c r="G220" s="15">
        <f>[1]UDABDYRSTALDLAGER!$AE216</f>
        <v>0.5270286311688871</v>
      </c>
      <c r="H220" s="17">
        <f>[1]UDABDYRSTALDLAGER!$AF216</f>
        <v>0</v>
      </c>
    </row>
    <row r="221" spans="1:8" x14ac:dyDescent="0.25">
      <c r="A221" s="8" t="str">
        <f>[1]UDABDYRSTALDLAGER!$A217</f>
        <v>Dybstrøelse, lang ædeplads med spalter</v>
      </c>
      <c r="B221" s="9"/>
      <c r="C221" s="9"/>
      <c r="D221" s="9" t="str">
        <f>[1]UDABDYRSTALDLAGER!$B217</f>
        <v>Dybstrøelse</v>
      </c>
      <c r="E221" s="10">
        <f>[1]UDABDYRSTALDLAGER!$AC217</f>
        <v>2.290409407494737</v>
      </c>
      <c r="F221" s="11">
        <f>[1]UDABDYRSTALDLAGER!$AD217</f>
        <v>0</v>
      </c>
      <c r="G221" s="10">
        <f>[1]UDABDYRSTALDLAGER!$AE217</f>
        <v>0.42523509753288424</v>
      </c>
      <c r="H221" s="12">
        <f>[1]UDABDYRSTALDLAGER!$AF217</f>
        <v>0.708725162554807</v>
      </c>
    </row>
    <row r="222" spans="1:8" x14ac:dyDescent="0.25">
      <c r="A222" s="13" t="str">
        <f>[1]UDABDYRSTALDLAGER!$A218</f>
        <v>(kanal, bagskyl eller ringkanal)</v>
      </c>
      <c r="B222" s="14"/>
      <c r="C222" s="14"/>
      <c r="D222" s="14" t="str">
        <f>[1]UDABDYRSTALDLAGER!$B218</f>
        <v>Gylle</v>
      </c>
      <c r="E222" s="15">
        <f>[1]UDABDYRSTALDLAGER!$AC218</f>
        <v>2.3779700938435751</v>
      </c>
      <c r="F222" s="16">
        <f>[1]UDABDYRSTALDLAGER!$AD218</f>
        <v>0</v>
      </c>
      <c r="G222" s="15">
        <f>[1]UDABDYRSTALDLAGER!$AE218</f>
        <v>0.51804518859214466</v>
      </c>
      <c r="H222" s="17">
        <f>[1]UDABDYRSTALDLAGER!$AF218</f>
        <v>0</v>
      </c>
    </row>
    <row r="223" spans="1:8" x14ac:dyDescent="0.25">
      <c r="A223" s="9"/>
      <c r="B223" s="9"/>
      <c r="C223" s="9"/>
      <c r="D223" s="9"/>
      <c r="E223" s="11"/>
      <c r="F223" s="11"/>
      <c r="G223" s="11"/>
      <c r="H223" s="11"/>
    </row>
    <row r="224" spans="1:8" x14ac:dyDescent="0.25">
      <c r="E224" s="19"/>
      <c r="F224" s="19"/>
      <c r="G224" s="19"/>
      <c r="H224" s="19"/>
    </row>
    <row r="225" spans="1:8" x14ac:dyDescent="0.25">
      <c r="A225" s="1" t="s">
        <v>17</v>
      </c>
      <c r="B225" s="1"/>
      <c r="C225" s="1"/>
      <c r="E225" s="19"/>
      <c r="F225" s="19"/>
      <c r="G225" s="19"/>
      <c r="H225" s="19"/>
    </row>
    <row r="226" spans="1:8" x14ac:dyDescent="0.25">
      <c r="A226" s="8" t="str">
        <f>[1]UDABDYRSTALDLAGER!$A222</f>
        <v>Bindestald med grebning</v>
      </c>
      <c r="B226" s="9"/>
      <c r="C226" s="9"/>
      <c r="D226" s="9" t="str">
        <f>[1]UDABDYRSTALDLAGER!$B222</f>
        <v>Staldgødning</v>
      </c>
      <c r="E226" s="10">
        <f>[1]UDABDYRSTALDLAGER!$AC222</f>
        <v>0</v>
      </c>
      <c r="F226" s="11">
        <f>[1]UDABDYRSTALDLAGER!$AD222</f>
        <v>0</v>
      </c>
      <c r="G226" s="10">
        <f>[1]UDABDYRSTALDLAGER!$AE222</f>
        <v>1.4590109770051614</v>
      </c>
      <c r="H226" s="12">
        <f>[1]UDABDYRSTALDLAGER!$AF222</f>
        <v>2.1710091089836507</v>
      </c>
    </row>
    <row r="227" spans="1:8" x14ac:dyDescent="0.25">
      <c r="A227" s="13"/>
      <c r="B227" s="14"/>
      <c r="C227" s="14"/>
      <c r="D227" s="14" t="str">
        <f>[1]UDABDYRSTALDLAGER!$B223</f>
        <v>Ajle</v>
      </c>
      <c r="E227" s="15">
        <f>[1]UDABDYRSTALDLAGER!$AC223</f>
        <v>3.012582347519098</v>
      </c>
      <c r="F227" s="16">
        <f>[1]UDABDYRSTALDLAGER!$AD223</f>
        <v>0</v>
      </c>
      <c r="G227" s="15">
        <f>[1]UDABDYRSTALDLAGER!$AE223</f>
        <v>0.8560963568534854</v>
      </c>
      <c r="H227" s="17">
        <f>[1]UDABDYRSTALDLAGER!$AF223</f>
        <v>0.11102468994650792</v>
      </c>
    </row>
    <row r="228" spans="1:8" x14ac:dyDescent="0.25">
      <c r="A228" s="3" t="str">
        <f>[1]UDABDYRSTALDLAGER!$A224</f>
        <v>Bindestald med riste</v>
      </c>
      <c r="B228" s="4"/>
      <c r="C228" s="4"/>
      <c r="D228" s="4" t="str">
        <f>[1]UDABDYRSTALDLAGER!$B224</f>
        <v>Gylle</v>
      </c>
      <c r="E228" s="15">
        <f>[1]UDABDYRSTALDLAGER!$AC224</f>
        <v>3.012582347519098</v>
      </c>
      <c r="F228" s="16">
        <f>[1]UDABDYRSTALDLAGER!$AD224</f>
        <v>0</v>
      </c>
      <c r="G228" s="15">
        <f>[1]UDABDYRSTALDLAGER!$AE224</f>
        <v>1.6047021971118394</v>
      </c>
      <c r="H228" s="17">
        <f>[1]UDABDYRSTALDLAGER!$AF224</f>
        <v>0</v>
      </c>
    </row>
    <row r="229" spans="1:8" x14ac:dyDescent="0.25">
      <c r="A229" s="3" t="str">
        <f>[1]UDABDYRSTALDLAGER!$A225</f>
        <v>Sengestald med spaltegulv (kanal, linespil)</v>
      </c>
      <c r="B229" s="4"/>
      <c r="C229" s="4"/>
      <c r="D229" s="4" t="str">
        <f>[1]UDABDYRSTALDLAGER!$B225</f>
        <v>Gylle</v>
      </c>
      <c r="E229" s="15">
        <f>[1]UDABDYRSTALDLAGER!$AC225</f>
        <v>6.7783102819179701</v>
      </c>
      <c r="F229" s="16">
        <f>[1]UDABDYRSTALDLAGER!$AD225</f>
        <v>0</v>
      </c>
      <c r="G229" s="15">
        <f>[1]UDABDYRSTALDLAGER!$AE225</f>
        <v>1.4766674473422778</v>
      </c>
      <c r="H229" s="17">
        <f>[1]UDABDYRSTALDLAGER!$AF225</f>
        <v>0</v>
      </c>
    </row>
    <row r="230" spans="1:8" x14ac:dyDescent="0.25">
      <c r="A230" s="3" t="str">
        <f>[1]UDABDYRSTALDLAGER!$A226</f>
        <v>Sengestald med spaltegulv (kanal, bagskyl el. ring</v>
      </c>
      <c r="B230" s="4"/>
      <c r="C230" s="4"/>
      <c r="D230" s="4" t="str">
        <f>[1]UDABDYRSTALDLAGER!$B226</f>
        <v>Gylle</v>
      </c>
      <c r="E230" s="15">
        <f>[1]UDABDYRSTALDLAGER!$AC226</f>
        <v>6.7783102819179701</v>
      </c>
      <c r="F230" s="16">
        <f>[1]UDABDYRSTALDLAGER!$AD226</f>
        <v>0</v>
      </c>
      <c r="G230" s="15">
        <f>[1]UDABDYRSTALDLAGER!$AE226</f>
        <v>1.4766674473422778</v>
      </c>
      <c r="H230" s="17">
        <f>[1]UDABDYRSTALDLAGER!$AF226</f>
        <v>0</v>
      </c>
    </row>
    <row r="231" spans="1:8" x14ac:dyDescent="0.25">
      <c r="A231" s="3" t="str">
        <f>[1]UDABDYRSTALDLAGER!$A227</f>
        <v>Sengestald, fast drænet gulv med skraber og ajleaf</v>
      </c>
      <c r="B231" s="4"/>
      <c r="C231" s="4"/>
      <c r="D231" s="4" t="str">
        <f>[1]UDABDYRSTALDLAGER!$B227</f>
        <v>Gylle</v>
      </c>
      <c r="E231" s="15">
        <f>[1]UDABDYRSTALDLAGER!$AC227</f>
        <v>5.2218094023664365</v>
      </c>
      <c r="F231" s="16">
        <f>[1]UDABDYRSTALDLAGER!$AD227</f>
        <v>0</v>
      </c>
      <c r="G231" s="15">
        <f>[1]UDABDYRSTALDLAGER!$AE227</f>
        <v>1.5295884772470298</v>
      </c>
      <c r="H231" s="17">
        <f>[1]UDABDYRSTALDLAGER!$AF227</f>
        <v>0</v>
      </c>
    </row>
    <row r="232" spans="1:8" x14ac:dyDescent="0.25">
      <c r="A232" s="3" t="str">
        <f>[1]UDABDYRSTALDLAGER!$A228</f>
        <v>Dybstrøelse (hele arealet)</v>
      </c>
      <c r="B232" s="4"/>
      <c r="C232" s="4"/>
      <c r="D232" s="4" t="str">
        <f>[1]UDABDYRSTALDLAGER!$B228</f>
        <v>Dybstrøelse</v>
      </c>
      <c r="E232" s="5">
        <f>[1]UDABDYRSTALDLAGER!$AC228</f>
        <v>4.3448786268771933</v>
      </c>
      <c r="F232" s="6">
        <f>[1]UDABDYRSTALDLAGER!$AD228</f>
        <v>0</v>
      </c>
      <c r="G232" s="5">
        <f>[1]UDABDYRSTALDLAGER!$AE228</f>
        <v>0.77934953412129826</v>
      </c>
      <c r="H232" s="7">
        <f>[1]UDABDYRSTALDLAGER!$AF228</f>
        <v>1.2989158902021638</v>
      </c>
    </row>
    <row r="233" spans="1:8" x14ac:dyDescent="0.25">
      <c r="A233" s="3" t="str">
        <f>[1]UDABDYRSTALDLAGER!$A229</f>
        <v>Dybstrøelse, kort ædeplads med fast gulv</v>
      </c>
      <c r="B233" s="4"/>
      <c r="C233" s="4"/>
      <c r="D233" s="4" t="str">
        <f>[1]UDABDYRSTALDLAGER!$B229</f>
        <v>Dybstrøelse</v>
      </c>
      <c r="E233" s="5">
        <f>[1]UDABDYRSTALDLAGER!$AC229</f>
        <v>4.3448786268771933</v>
      </c>
      <c r="F233" s="6">
        <f>[1]UDABDYRSTALDLAGER!$AD229</f>
        <v>0</v>
      </c>
      <c r="G233" s="5">
        <f>[1]UDABDYRSTALDLAGER!$AE229</f>
        <v>0.77127240912129835</v>
      </c>
      <c r="H233" s="7">
        <f>[1]UDABDYRSTALDLAGER!$AF229</f>
        <v>1.2854540152021636</v>
      </c>
    </row>
    <row r="234" spans="1:8" x14ac:dyDescent="0.25">
      <c r="A234" s="8" t="str">
        <f>[1]UDABDYRSTALDLAGER!$A230</f>
        <v>Dybstrøelse, lang ædeplads med fast gulv</v>
      </c>
      <c r="B234" s="9"/>
      <c r="C234" s="9"/>
      <c r="D234" s="9" t="str">
        <f>[1]UDABDYRSTALDLAGER!$B230</f>
        <v>Dybstrøelse</v>
      </c>
      <c r="E234" s="10">
        <f>[1]UDABDYRSTALDLAGER!$AC230</f>
        <v>2.606927176126316</v>
      </c>
      <c r="F234" s="11">
        <f>[1]UDABDYRSTALDLAGER!$AD230</f>
        <v>0</v>
      </c>
      <c r="G234" s="10">
        <f>[1]UDABDYRSTALDLAGER!$AE230</f>
        <v>0.47730227047277896</v>
      </c>
      <c r="H234" s="12">
        <f>[1]UDABDYRSTALDLAGER!$AF230</f>
        <v>0.79550378412129819</v>
      </c>
    </row>
    <row r="235" spans="1:8" x14ac:dyDescent="0.25">
      <c r="A235" s="13"/>
      <c r="B235" s="14"/>
      <c r="C235" s="14"/>
      <c r="D235" s="14" t="str">
        <f>[1]UDABDYRSTALDLAGER!$B231</f>
        <v>Gylle</v>
      </c>
      <c r="E235" s="15">
        <f>[1]UDABDYRSTALDLAGER!$AC231</f>
        <v>4.0167764633587977</v>
      </c>
      <c r="F235" s="16">
        <f>[1]UDABDYRSTALDLAGER!$AD231</f>
        <v>0</v>
      </c>
      <c r="G235" s="15">
        <f>[1]UDABDYRSTALDLAGER!$AE231</f>
        <v>0.5462815990167964</v>
      </c>
      <c r="H235" s="17">
        <f>[1]UDABDYRSTALDLAGER!$AF231</f>
        <v>0</v>
      </c>
    </row>
    <row r="236" spans="1:8" x14ac:dyDescent="0.25">
      <c r="A236" s="8" t="str">
        <f>[1]UDABDYRSTALDLAGER!$A232</f>
        <v>Dybstrøelse, lang ædeplads med spalter</v>
      </c>
      <c r="B236" s="9"/>
      <c r="C236" s="9"/>
      <c r="D236" s="9" t="str">
        <f>[1]UDABDYRSTALDLAGER!$B232</f>
        <v>Dybstrøelse</v>
      </c>
      <c r="E236" s="10">
        <f>[1]UDABDYRSTALDLAGER!$AC232</f>
        <v>2.606927176126316</v>
      </c>
      <c r="F236" s="11">
        <f>[1]UDABDYRSTALDLAGER!$AD232</f>
        <v>0</v>
      </c>
      <c r="G236" s="10">
        <f>[1]UDABDYRSTALDLAGER!$AE232</f>
        <v>0.47730227047277896</v>
      </c>
      <c r="H236" s="12">
        <f>[1]UDABDYRSTALDLAGER!$AF232</f>
        <v>0.79550378412129819</v>
      </c>
    </row>
    <row r="237" spans="1:8" x14ac:dyDescent="0.25">
      <c r="A237" s="13" t="str">
        <f>[1]UDABDYRSTALDLAGER!$A233</f>
        <v>(kanal, linespil)</v>
      </c>
      <c r="B237" s="14"/>
      <c r="C237" s="14"/>
      <c r="D237" s="14" t="str">
        <f>[1]UDABDYRSTALDLAGER!$B233</f>
        <v>Gylle</v>
      </c>
      <c r="E237" s="15">
        <f>[1]UDABDYRSTALDLAGER!$AC233</f>
        <v>2.4100658780152786</v>
      </c>
      <c r="F237" s="16">
        <f>[1]UDABDYRSTALDLAGER!$AD233</f>
        <v>0</v>
      </c>
      <c r="G237" s="15">
        <f>[1]UDABDYRSTALDLAGER!$AE233</f>
        <v>0.6009097589184762</v>
      </c>
      <c r="H237" s="17">
        <f>[1]UDABDYRSTALDLAGER!$AF233</f>
        <v>0</v>
      </c>
    </row>
    <row r="238" spans="1:8" x14ac:dyDescent="0.25">
      <c r="A238" s="8" t="str">
        <f>[1]UDABDYRSTALDLAGER!$A234</f>
        <v>Dybstrøelse, lang ædeplads med spalter</v>
      </c>
      <c r="B238" s="9"/>
      <c r="C238" s="9"/>
      <c r="D238" s="9" t="str">
        <f>[1]UDABDYRSTALDLAGER!$B234</f>
        <v>Dybstrøelse</v>
      </c>
      <c r="E238" s="10">
        <f>[1]UDABDYRSTALDLAGER!$AC234</f>
        <v>2.606927176126316</v>
      </c>
      <c r="F238" s="11">
        <f>[1]UDABDYRSTALDLAGER!$AD234</f>
        <v>0</v>
      </c>
      <c r="G238" s="10">
        <f>[1]UDABDYRSTALDLAGER!$AE234</f>
        <v>0.47730227047277896</v>
      </c>
      <c r="H238" s="12">
        <f>[1]UDABDYRSTALDLAGER!$AF234</f>
        <v>0.79550378412129819</v>
      </c>
    </row>
    <row r="239" spans="1:8" x14ac:dyDescent="0.25">
      <c r="A239" s="13" t="str">
        <f>[1]UDABDYRSTALDLAGER!$A235</f>
        <v>(kanal, bagskyl eller ringkanal)</v>
      </c>
      <c r="B239" s="14"/>
      <c r="C239" s="14"/>
      <c r="D239" s="14" t="str">
        <f>[1]UDABDYRSTALDLAGER!$B235</f>
        <v>Gylle</v>
      </c>
      <c r="E239" s="15">
        <f>[1]UDABDYRSTALDLAGER!$AC235</f>
        <v>2.7113241127671888</v>
      </c>
      <c r="F239" s="16">
        <f>[1]UDABDYRSTALDLAGER!$AD235</f>
        <v>0</v>
      </c>
      <c r="G239" s="15">
        <f>[1]UDABDYRSTALDLAGER!$AE235</f>
        <v>0.59066697893691122</v>
      </c>
      <c r="H239" s="17">
        <f>[1]UDABDYRSTALDLAGER!$AF235</f>
        <v>0</v>
      </c>
    </row>
    <row r="240" spans="1:8" x14ac:dyDescent="0.25">
      <c r="E240" s="19"/>
      <c r="F240" s="19"/>
      <c r="G240" s="19"/>
      <c r="H240" s="19"/>
    </row>
    <row r="241" spans="1:89" x14ac:dyDescent="0.25">
      <c r="E241" s="22"/>
      <c r="F241" s="22"/>
      <c r="G241" s="22"/>
      <c r="H241" s="22"/>
    </row>
    <row r="242" spans="1:89" x14ac:dyDescent="0.25">
      <c r="A242" s="1" t="s">
        <v>18</v>
      </c>
      <c r="B242" s="1"/>
      <c r="C242" s="1"/>
      <c r="E242" s="22"/>
      <c r="F242" s="22"/>
      <c r="G242" s="22"/>
      <c r="H242" s="22"/>
    </row>
    <row r="243" spans="1:89" x14ac:dyDescent="0.25">
      <c r="A243" s="3" t="str">
        <f>[1]UDABDYRSTALDLAGER!$A240</f>
        <v>Mink, bure, fast gødning i gødningsrende 15)</v>
      </c>
      <c r="B243" s="4"/>
      <c r="C243" s="4"/>
      <c r="D243" s="4" t="str">
        <f>[1]UDABDYRSTALDLAGER!$B240</f>
        <v>Gylle</v>
      </c>
      <c r="E243" s="5">
        <f>[1]UDABDYRSTALDLAGER!$AC240</f>
        <v>2.9776541999999999</v>
      </c>
      <c r="F243" s="6">
        <f>[1]UDABDYRSTALDLAGER!$AD240</f>
        <v>0</v>
      </c>
      <c r="G243" s="5">
        <f>[1]UDABDYRSTALDLAGER!$AE240</f>
        <v>4.2531568200000001E-2</v>
      </c>
      <c r="H243" s="7">
        <f>[1]UDABDYRSTALDLAGER!$AF240</f>
        <v>0</v>
      </c>
    </row>
    <row r="244" spans="1:89" x14ac:dyDescent="0.25">
      <c r="A244" s="8" t="str">
        <f>[1]UDABDYRSTALDLAGER!$A241</f>
        <v>Mink, bure, gødningsrende, ugentlig tømning</v>
      </c>
      <c r="B244" s="9"/>
      <c r="C244" s="9"/>
      <c r="D244" s="9" t="str">
        <f>[1]UDABDYRSTALDLAGER!$B241</f>
        <v>Dybstrøelse</v>
      </c>
      <c r="E244" s="10">
        <f>[1]UDABDYRSTALDLAGER!$AC241</f>
        <v>0.42404000000000003</v>
      </c>
      <c r="F244" s="11">
        <f>[1]UDABDYRSTALDLAGER!$AD241</f>
        <v>0</v>
      </c>
      <c r="G244" s="10">
        <f>[1]UDABDYRSTALDLAGER!$AE241</f>
        <v>3.5285119999999996E-2</v>
      </c>
      <c r="H244" s="12">
        <f>[1]UDABDYRSTALDLAGER!$AF241</f>
        <v>4.4106399999999997E-2</v>
      </c>
    </row>
    <row r="245" spans="1:89" x14ac:dyDescent="0.25">
      <c r="A245" s="13"/>
      <c r="B245" s="14"/>
      <c r="C245" s="14"/>
      <c r="D245" s="14" t="str">
        <f>[1]UDABDYRSTALDLAGER!$B242</f>
        <v>Gylle</v>
      </c>
      <c r="E245" s="15">
        <f>[1]UDABDYRSTALDLAGER!$AC242</f>
        <v>1.1999502</v>
      </c>
      <c r="F245" s="16">
        <f>[1]UDABDYRSTALDLAGER!$AD242</f>
        <v>0</v>
      </c>
      <c r="G245" s="15">
        <f>[1]UDABDYRSTALDLAGER!$AE242</f>
        <v>8.1196630199999995E-2</v>
      </c>
      <c r="H245" s="17">
        <f>[1]UDABDYRSTALDLAGER!$AF242</f>
        <v>0</v>
      </c>
    </row>
    <row r="246" spans="1:89" x14ac:dyDescent="0.25">
      <c r="E246" s="19"/>
      <c r="F246" s="19"/>
      <c r="G246" s="19"/>
      <c r="H246" s="19"/>
    </row>
    <row r="247" spans="1:89" x14ac:dyDescent="0.25">
      <c r="E247" s="19"/>
      <c r="F247" s="19"/>
      <c r="G247" s="19"/>
      <c r="H247" s="19"/>
    </row>
    <row r="248" spans="1:89" x14ac:dyDescent="0.25">
      <c r="E248" s="19"/>
      <c r="F248" s="19"/>
      <c r="G248" s="19"/>
      <c r="H248" s="19"/>
    </row>
    <row r="249" spans="1:89" x14ac:dyDescent="0.25">
      <c r="A249" s="1" t="s">
        <v>19</v>
      </c>
      <c r="B249" s="1"/>
      <c r="C249" s="1"/>
      <c r="E249" s="22"/>
      <c r="F249" s="22"/>
      <c r="G249" s="22"/>
      <c r="H249" s="22"/>
    </row>
    <row r="250" spans="1:89" x14ac:dyDescent="0.25">
      <c r="A250" s="3" t="s">
        <v>20</v>
      </c>
      <c r="B250" s="4"/>
      <c r="C250" s="4"/>
      <c r="D250" s="4" t="str">
        <f>[1]UDABDYRSTALDLAGER!$B247</f>
        <v>Dybstrøelse</v>
      </c>
      <c r="E250" s="5">
        <f>[1]UDABDYRSTALDLAGER!$AC247</f>
        <v>2.8860800000000006</v>
      </c>
      <c r="F250" s="6">
        <f>[1]UDABDYRSTALDLAGER!$AD247</f>
        <v>0</v>
      </c>
      <c r="G250" s="5">
        <f>[1]UDABDYRSTALDLAGER!$AE247</f>
        <v>1.7749509600000002</v>
      </c>
      <c r="H250" s="7">
        <f>[1]UDABDYRSTALDLAGER!$AF247</f>
        <v>2.2186887000000008</v>
      </c>
    </row>
    <row r="251" spans="1:89" x14ac:dyDescent="0.25">
      <c r="A251" s="3" t="s">
        <v>21</v>
      </c>
      <c r="B251" s="4"/>
      <c r="C251" s="4"/>
      <c r="D251" s="4" t="str">
        <f>[1]UDABDYRSTALDLAGER!$B248</f>
        <v>Dybstrøelse</v>
      </c>
      <c r="E251" s="5">
        <f>[1]UDABDYRSTALDLAGER!$AC248</f>
        <v>3.3945999999999974</v>
      </c>
      <c r="F251" s="6">
        <f>[1]UDABDYRSTALDLAGER!$AD248</f>
        <v>0</v>
      </c>
      <c r="G251" s="5">
        <f>[1]UDABDYRSTALDLAGER!$AE248</f>
        <v>2.0861651999999986</v>
      </c>
      <c r="H251" s="7">
        <f>[1]UDABDYRSTALDLAGER!$AF248</f>
        <v>2.6077064999999982</v>
      </c>
    </row>
    <row r="252" spans="1:89" x14ac:dyDescent="0.25">
      <c r="A252" s="3" t="s">
        <v>22</v>
      </c>
      <c r="B252" s="4"/>
      <c r="C252" s="4"/>
      <c r="D252" s="4" t="str">
        <f>[1]UDABDYRSTALDLAGER!$B249</f>
        <v>Dybstrøelse</v>
      </c>
      <c r="E252" s="5">
        <f>[1]UDABDYRSTALDLAGER!$AC249</f>
        <v>4.4159999999999977</v>
      </c>
      <c r="F252" s="6">
        <f>[1]UDABDYRSTALDLAGER!$AD249</f>
        <v>0</v>
      </c>
      <c r="G252" s="5">
        <f>[1]UDABDYRSTALDLAGER!$AE249</f>
        <v>2.7112619999999983</v>
      </c>
      <c r="H252" s="7">
        <f>[1]UDABDYRSTALDLAGER!$AF249</f>
        <v>3.3890774999999977</v>
      </c>
    </row>
    <row r="253" spans="1:89" s="14" customFormat="1" x14ac:dyDescent="0.25">
      <c r="A253" s="3" t="s">
        <v>23</v>
      </c>
      <c r="B253" s="4"/>
      <c r="C253" s="4"/>
      <c r="D253" s="4" t="str">
        <f>[1]UDABDYRSTALDLAGER!$B250</f>
        <v>Dybstrøelse</v>
      </c>
      <c r="E253" s="5">
        <f>[1]UDABDYRSTALDLAGER!$AC250</f>
        <v>5.80044</v>
      </c>
      <c r="F253" s="6">
        <f>[1]UDABDYRSTALDLAGER!$AD250</f>
        <v>0</v>
      </c>
      <c r="G253" s="5">
        <f>[1]UDABDYRSTALDLAGER!$AE250</f>
        <v>3.5585392799999997</v>
      </c>
      <c r="H253" s="7">
        <f>[1]UDABDYRSTALDLAGER!$AF250</f>
        <v>4.4481741000000001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</row>
    <row r="254" spans="1:89" s="4" customFormat="1" x14ac:dyDescent="0.25">
      <c r="A254" s="3" t="s">
        <v>24</v>
      </c>
      <c r="D254" s="4" t="str">
        <f>[1]UDABDYRSTALDLAGER!$B251</f>
        <v>Dybstrøelse</v>
      </c>
      <c r="E254" s="5">
        <f>[1]UDABDYRSTALDLAGER!$AC251</f>
        <v>7.7143199999999998</v>
      </c>
      <c r="F254" s="6">
        <f>[1]UDABDYRSTALDLAGER!$AD251</f>
        <v>0</v>
      </c>
      <c r="G254" s="5">
        <f>[1]UDABDYRSTALDLAGER!$AE251</f>
        <v>4.7298338400000004</v>
      </c>
      <c r="H254" s="7">
        <f>[1]UDABDYRSTALDLAGER!$AF251</f>
        <v>5.9122923000000007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</row>
    <row r="255" spans="1:89" s="9" customFormat="1" x14ac:dyDescent="0.25">
      <c r="A255" s="3" t="s">
        <v>25</v>
      </c>
      <c r="B255" s="4"/>
      <c r="C255" s="4"/>
      <c r="D255" s="4" t="str">
        <f>[1]UDABDYRSTALDLAGER!$B252</f>
        <v>Dybstrøelse</v>
      </c>
      <c r="E255" s="5">
        <f>[1]UDABDYRSTALDLAGER!$AC252</f>
        <v>4.1529200000000008</v>
      </c>
      <c r="F255" s="6">
        <f>[1]UDABDYRSTALDLAGER!$AD252</f>
        <v>0</v>
      </c>
      <c r="G255" s="5">
        <f>[1]UDABDYRSTALDLAGER!$AE252</f>
        <v>2.5502570400000004</v>
      </c>
      <c r="H255" s="7">
        <f>[1]UDABDYRSTALDLAGER!$AF252</f>
        <v>3.1878213000000004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</row>
    <row r="256" spans="1:89" s="9" customFormat="1" x14ac:dyDescent="0.25">
      <c r="A256" s="3" t="s">
        <v>26</v>
      </c>
      <c r="B256" s="4"/>
      <c r="C256" s="4"/>
      <c r="D256" s="4" t="str">
        <f>[1]UDABDYRSTALDLAGER!$B253</f>
        <v>Dybstrøelse</v>
      </c>
      <c r="E256" s="5">
        <f>[1]UDABDYRSTALDLAGER!$AC253</f>
        <v>5.3025999999999973</v>
      </c>
      <c r="F256" s="6">
        <f>[1]UDABDYRSTALDLAGER!$AD253</f>
        <v>0</v>
      </c>
      <c r="G256" s="5">
        <f>[1]UDABDYRSTALDLAGER!$AE253</f>
        <v>3.2538611999999985</v>
      </c>
      <c r="H256" s="7">
        <f>[1]UDABDYRSTALDLAGER!$AF253</f>
        <v>4.0673264999999983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</row>
    <row r="257" spans="1:89" s="9" customFormat="1" x14ac:dyDescent="0.25">
      <c r="A257" s="3" t="s">
        <v>27</v>
      </c>
      <c r="B257" s="4"/>
      <c r="C257" s="4"/>
      <c r="D257" s="4" t="str">
        <f>[1]UDABDYRSTALDLAGER!$B254</f>
        <v>Dybstrøelse</v>
      </c>
      <c r="E257" s="5">
        <f>[1]UDABDYRSTALDLAGER!$AC254</f>
        <v>6.6000000000000014</v>
      </c>
      <c r="F257" s="6">
        <f>[1]UDABDYRSTALDLAGER!$AD254</f>
        <v>0</v>
      </c>
      <c r="G257" s="5">
        <f>[1]UDABDYRSTALDLAGER!$AE254</f>
        <v>4.0478700000000005</v>
      </c>
      <c r="H257" s="7">
        <f>[1]UDABDYRSTALDLAGER!$AF254</f>
        <v>5.0598375000000013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</row>
    <row r="258" spans="1:89" x14ac:dyDescent="0.25">
      <c r="A258" s="8" t="str">
        <f>[1]UDABDYRSTALDLAGER!$A256</f>
        <v>Økologiske slagtekyllinger , 63 dage</v>
      </c>
      <c r="B258" s="9"/>
      <c r="C258" s="9"/>
      <c r="D258" s="9" t="str">
        <f>[1]UDABDYRSTALDLAGER!$B256</f>
        <v>Dybstrøelse</v>
      </c>
      <c r="E258" s="10">
        <f>[1]UDABDYRSTALDLAGER!$AC256</f>
        <v>12.636234</v>
      </c>
      <c r="F258" s="11">
        <f>[1]UDABDYRSTALDLAGER!$AD256</f>
        <v>0</v>
      </c>
      <c r="G258" s="10">
        <f>[1]UDABDYRSTALDLAGER!$AE256</f>
        <v>5.7938084879999998</v>
      </c>
      <c r="H258" s="12">
        <f>[1]UDABDYRSTALDLAGER!$AF256</f>
        <v>7.2422606099999998</v>
      </c>
    </row>
    <row r="259" spans="1:89" x14ac:dyDescent="0.25">
      <c r="A259" s="13"/>
      <c r="B259" s="14"/>
      <c r="C259" s="14"/>
      <c r="D259" s="14" t="str">
        <f>[1]UDABDYRSTALDLAGER!$B257</f>
        <v>Udeareal</v>
      </c>
      <c r="E259" s="15">
        <f>[1]UDABDYRSTALDLAGER!$AC257</f>
        <v>1.404026</v>
      </c>
      <c r="F259" s="16">
        <f>[1]UDABDYRSTALDLAGER!$AD257</f>
        <v>0</v>
      </c>
      <c r="G259" s="15">
        <f>[1]UDABDYRSTALDLAGER!$AE257</f>
        <v>0.75169392000000002</v>
      </c>
      <c r="H259" s="17">
        <f>[1]UDABDYRSTALDLAGER!$AF257</f>
        <v>0.93961740000000005</v>
      </c>
    </row>
    <row r="260" spans="1:89" x14ac:dyDescent="0.25">
      <c r="E260" s="19"/>
      <c r="F260" s="19"/>
      <c r="G260" s="19"/>
      <c r="H260" s="19"/>
    </row>
    <row r="261" spans="1:89" x14ac:dyDescent="0.25">
      <c r="E261" s="19"/>
      <c r="F261" s="19"/>
      <c r="G261" s="19"/>
      <c r="H261" s="19"/>
    </row>
    <row r="262" spans="1:89" x14ac:dyDescent="0.25">
      <c r="A262" s="20" t="s">
        <v>28</v>
      </c>
      <c r="B262" s="20"/>
      <c r="C262" s="20"/>
      <c r="D262" s="14"/>
      <c r="E262" s="16"/>
      <c r="F262" s="16"/>
      <c r="G262" s="16"/>
      <c r="H262" s="16"/>
    </row>
    <row r="263" spans="1:89" x14ac:dyDescent="0.25">
      <c r="A263" s="3" t="str">
        <f>[1]UDABDYRSTALDLAGER!$A258</f>
        <v>Kalkuner, tunge hunner, produktionstid 112 dage</v>
      </c>
      <c r="B263" s="4"/>
      <c r="C263" s="4"/>
      <c r="D263" s="4" t="str">
        <f>[1]UDABDYRSTALDLAGER!$B258</f>
        <v>Dybstrøelse</v>
      </c>
      <c r="E263" s="5">
        <f>[1]UDABDYRSTALDLAGER!$AC258</f>
        <v>9.6224000000000007</v>
      </c>
      <c r="F263" s="6">
        <f>[1]UDABDYRSTALDLAGER!$AD258</f>
        <v>0</v>
      </c>
      <c r="G263" s="5">
        <f>[1]UDABDYRSTALDLAGER!$AE258</f>
        <v>3.0995680000000005</v>
      </c>
      <c r="H263" s="7">
        <f>[1]UDABDYRSTALDLAGER!$AF258</f>
        <v>3.8744600000000005</v>
      </c>
    </row>
    <row r="264" spans="1:89" s="14" customFormat="1" x14ac:dyDescent="0.25">
      <c r="A264" s="3" t="str">
        <f>[1]UDABDYRSTALDLAGER!$A259</f>
        <v>Kalkuner, tunge hanner, produktionstid 147 dage</v>
      </c>
      <c r="B264" s="4"/>
      <c r="C264" s="4"/>
      <c r="D264" s="4" t="str">
        <f>[1]UDABDYRSTALDLAGER!$B259</f>
        <v>Dybstrøelse</v>
      </c>
      <c r="E264" s="5">
        <f>[1]UDABDYRSTALDLAGER!$AC259</f>
        <v>17.564544000000001</v>
      </c>
      <c r="F264" s="6">
        <f>[1]UDABDYRSTALDLAGER!$AD259</f>
        <v>0</v>
      </c>
      <c r="G264" s="5">
        <f>[1]UDABDYRSTALDLAGER!$AE259</f>
        <v>5.64105408</v>
      </c>
      <c r="H264" s="7">
        <f>[1]UDABDYRSTALDLAGER!$AF259</f>
        <v>7.0513176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</row>
    <row r="265" spans="1:89" s="4" customFormat="1" x14ac:dyDescent="0.25">
      <c r="A265" s="3" t="str">
        <f>[1]UDABDYRSTALDLAGER!$A260</f>
        <v>Ænder, produktionstid 52 dage</v>
      </c>
      <c r="D265" s="4" t="str">
        <f>[1]UDABDYRSTALDLAGER!$B260</f>
        <v>Dybstrøelse</v>
      </c>
      <c r="E265" s="5">
        <f>[1]UDABDYRSTALDLAGER!$AC260</f>
        <v>3.4512</v>
      </c>
      <c r="F265" s="6">
        <f>[1]UDABDYRSTALDLAGER!$AD260</f>
        <v>0</v>
      </c>
      <c r="G265" s="5">
        <f>[1]UDABDYRSTALDLAGER!$AE260</f>
        <v>1.189384</v>
      </c>
      <c r="H265" s="7">
        <f>[1]UDABDYRSTALDLAGER!$AF260</f>
        <v>1.4867300000000001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</row>
    <row r="266" spans="1:89" s="4" customFormat="1" x14ac:dyDescent="0.25">
      <c r="A266" s="3" t="str">
        <f>[1]UDABDYRSTALDLAGER!$A261</f>
        <v>Gæs, produktionstid 91 dage</v>
      </c>
      <c r="D266" s="4" t="str">
        <f>[1]UDABDYRSTALDLAGER!$B261</f>
        <v>Dybstrøelse</v>
      </c>
      <c r="E266" s="5">
        <f>[1]UDABDYRSTALDLAGER!$AC261</f>
        <v>11.215999999999999</v>
      </c>
      <c r="F266" s="6">
        <f>[1]UDABDYRSTALDLAGER!$AD261</f>
        <v>0</v>
      </c>
      <c r="G266" s="5">
        <f>[1]UDABDYRSTALDLAGER!$AE261</f>
        <v>3.6741199999999998</v>
      </c>
      <c r="H266" s="7">
        <f>[1]UDABDYRSTALDLAGER!$AF261</f>
        <v>4.5926499999999999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</row>
    <row r="267" spans="1:89" x14ac:dyDescent="0.25">
      <c r="E267" s="19"/>
      <c r="F267" s="19"/>
      <c r="G267" s="19"/>
      <c r="H267" s="19"/>
    </row>
    <row r="268" spans="1:89" x14ac:dyDescent="0.25">
      <c r="E268" s="22"/>
      <c r="F268" s="22"/>
      <c r="G268" s="22"/>
      <c r="H268" s="22"/>
    </row>
    <row r="269" spans="1:89" x14ac:dyDescent="0.25">
      <c r="A269" s="1" t="s">
        <v>29</v>
      </c>
      <c r="B269" s="1"/>
      <c r="C269" s="1"/>
      <c r="E269" s="22"/>
      <c r="F269" s="22"/>
      <c r="G269" s="22"/>
      <c r="H269" s="22"/>
    </row>
    <row r="270" spans="1:89" s="9" customFormat="1" x14ac:dyDescent="0.25">
      <c r="A270" s="8" t="str">
        <f>[1]UDABDYRSTALDLAGER!$A262</f>
        <v>Friland, konsumæg,</v>
      </c>
      <c r="D270" s="9" t="str">
        <f>[1]UDABDYRSTALDLAGER!$B262</f>
        <v>Dybstrøelse</v>
      </c>
      <c r="E270" s="10">
        <f>[1]UDABDYRSTALDLAGER!$AC262</f>
        <v>5.7558149999999992</v>
      </c>
      <c r="F270" s="11">
        <f>[1]UDABDYRSTALDLAGER!$AD262</f>
        <v>0</v>
      </c>
      <c r="G270" s="10">
        <f>[1]UDABDYRSTALDLAGER!$AE262</f>
        <v>0.82323176249999985</v>
      </c>
      <c r="H270" s="12">
        <f>[1]UDABDYRSTALDLAGER!$AF262</f>
        <v>1.6464635249999997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</row>
    <row r="271" spans="1:89" x14ac:dyDescent="0.25">
      <c r="A271" s="29" t="str">
        <f>[1]UDABDYRSTALDLAGER!$A263</f>
        <v>gulvdrift + gødningskumme</v>
      </c>
      <c r="B271" s="34"/>
      <c r="C271" s="34"/>
      <c r="D271" t="str">
        <f>[1]UDABDYRSTALDLAGER!$B263</f>
        <v>Staldgødning</v>
      </c>
      <c r="E271" s="30">
        <f>[1]UDABDYRSTALDLAGER!$AC263</f>
        <v>18.418607999999995</v>
      </c>
      <c r="F271" s="19">
        <f>[1]UDABDYRSTALDLAGER!$AD263</f>
        <v>0</v>
      </c>
      <c r="G271" s="30">
        <f>[1]UDABDYRSTALDLAGER!$AE263</f>
        <v>1.3813955999999998</v>
      </c>
      <c r="H271" s="31">
        <f>[1]UDABDYRSTALDLAGER!$AF263</f>
        <v>2.7627911999999997</v>
      </c>
    </row>
    <row r="272" spans="1:89" s="14" customFormat="1" x14ac:dyDescent="0.25">
      <c r="A272" s="13"/>
      <c r="D272" s="14" t="str">
        <f>[1]UDABDYRSTALDLAGER!$B264</f>
        <v>Udeareal</v>
      </c>
      <c r="E272" s="15">
        <f>[1]UDABDYRSTALDLAGER!$AC264</f>
        <v>2.6860469999999999</v>
      </c>
      <c r="F272" s="16">
        <f>[1]UDABDYRSTALDLAGER!$AD264</f>
        <v>0</v>
      </c>
      <c r="G272" s="15">
        <f>[1]UDABDYRSTALDLAGER!$AE264</f>
        <v>0.24941864999999996</v>
      </c>
      <c r="H272" s="17">
        <f>[1]UDABDYRSTALDLAGER!$AF264</f>
        <v>0.49883729999999993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</row>
    <row r="273" spans="1:89" x14ac:dyDescent="0.25">
      <c r="A273" s="29" t="str">
        <f>[1]UDABDYRSTALDLAGER!$A265</f>
        <v>Friland, konsumæg,</v>
      </c>
      <c r="B273" s="34"/>
      <c r="C273" s="34"/>
      <c r="D273" t="str">
        <f>[1]UDABDYRSTALDLAGER!$B265</f>
        <v>Dybstrøelse</v>
      </c>
      <c r="E273" s="30">
        <f>[1]UDABDYRSTALDLAGER!$AC265</f>
        <v>17.267444999999999</v>
      </c>
      <c r="F273" s="19">
        <f>[1]UDABDYRSTALDLAGER!$AD265</f>
        <v>0</v>
      </c>
      <c r="G273" s="30">
        <f>[1]UDABDYRSTALDLAGER!$AE265</f>
        <v>2.4636390375000001</v>
      </c>
      <c r="H273" s="31">
        <f>[1]UDABDYRSTALDLAGER!$AF265</f>
        <v>4.9272780750000003</v>
      </c>
    </row>
    <row r="274" spans="1:89" x14ac:dyDescent="0.25">
      <c r="A274" s="13" t="str">
        <f>[1]UDABDYRSTALDLAGER!$A266</f>
        <v>gulvdrift uden gødningskumme</v>
      </c>
      <c r="B274" s="14"/>
      <c r="C274" s="14"/>
      <c r="D274" s="14" t="str">
        <f>[1]UDABDYRSTALDLAGER!$B267</f>
        <v>Udeareal</v>
      </c>
      <c r="E274" s="15">
        <f>[1]UDABDYRSTALDLAGER!$AC267</f>
        <v>1.9186050000000001</v>
      </c>
      <c r="F274" s="16">
        <f>[1]UDABDYRSTALDLAGER!$AD267</f>
        <v>0</v>
      </c>
      <c r="G274" s="15">
        <f>[1]UDABDYRSTALDLAGER!$AE267</f>
        <v>0.28779074999999993</v>
      </c>
      <c r="H274" s="17">
        <f>[1]UDABDYRSTALDLAGER!$AF267</f>
        <v>0.57558149999999986</v>
      </c>
    </row>
    <row r="275" spans="1:89" s="9" customFormat="1" x14ac:dyDescent="0.25">
      <c r="A275" s="8" t="str">
        <f>[1]UDABDYRSTALDLAGER!$A268</f>
        <v>Friland, konsumæg,</v>
      </c>
      <c r="D275" s="9" t="str">
        <f>[1]UDABDYRSTALDLAGER!$B268</f>
        <v>Dybstrøelse</v>
      </c>
      <c r="E275" s="10">
        <f>[1]UDABDYRSTALDLAGER!$AC268</f>
        <v>3.8372100000000002</v>
      </c>
      <c r="F275" s="11">
        <f>[1]UDABDYRSTALDLAGER!$AD268</f>
        <v>0</v>
      </c>
      <c r="G275" s="10">
        <f>[1]UDABDYRSTALDLAGER!$AE268</f>
        <v>0.54983054999999981</v>
      </c>
      <c r="H275" s="12">
        <f>[1]UDABDYRSTALDLAGER!$AF268</f>
        <v>1.0996610999999996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</row>
    <row r="276" spans="1:89" x14ac:dyDescent="0.25">
      <c r="A276" s="29" t="str">
        <f>[1]UDABDYRSTALDLAGER!$A269</f>
        <v>gulvdrift + fler-etagesystem med gødningsbånd</v>
      </c>
      <c r="B276" s="34"/>
      <c r="C276" s="34"/>
      <c r="D276" t="str">
        <f>[1]UDABDYRSTALDLAGER!$B269</f>
        <v>Staldgødning</v>
      </c>
      <c r="E276" s="30">
        <f>[1]UDABDYRSTALDLAGER!$AC269</f>
        <v>5.3720939999999997</v>
      </c>
      <c r="F276" s="19">
        <f>[1]UDABDYRSTALDLAGER!$AD269</f>
        <v>0</v>
      </c>
      <c r="G276" s="30">
        <f>[1]UDABDYRSTALDLAGER!$AE269</f>
        <v>2.4174422999999994</v>
      </c>
      <c r="H276" s="31">
        <f>[1]UDABDYRSTALDLAGER!$AF269</f>
        <v>4.8348845999999988</v>
      </c>
    </row>
    <row r="277" spans="1:89" s="14" customFormat="1" x14ac:dyDescent="0.25">
      <c r="A277" s="13"/>
      <c r="D277" s="14" t="str">
        <f>[1]UDABDYRSTALDLAGER!$B270</f>
        <v>Udeareal</v>
      </c>
      <c r="E277" s="15">
        <f>[1]UDABDYRSTALDLAGER!$AC270</f>
        <v>0.99767459999999997</v>
      </c>
      <c r="F277" s="16">
        <f>[1]UDABDYRSTALDLAGER!$AD270</f>
        <v>0</v>
      </c>
      <c r="G277" s="15">
        <f>[1]UDABDYRSTALDLAGER!$AE270</f>
        <v>0.33383727000000002</v>
      </c>
      <c r="H277" s="17">
        <f>[1]UDABDYRSTALDLAGER!$AF270</f>
        <v>0.66767454000000004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</row>
    <row r="278" spans="1:89" s="9" customFormat="1" x14ac:dyDescent="0.25">
      <c r="A278" s="8" t="str">
        <f>[1]UDABDYRSTALDLAGER!$A271</f>
        <v>Friland, komsumæg,</v>
      </c>
      <c r="D278" s="9" t="str">
        <f>[1]UDABDYRSTALDLAGER!$B271</f>
        <v>Dybstrøelse</v>
      </c>
      <c r="E278" s="10">
        <f>[1]UDABDYRSTALDLAGER!$AC271</f>
        <v>3.8372100000000002</v>
      </c>
      <c r="F278" s="11">
        <f>[1]UDABDYRSTALDLAGER!$AD271</f>
        <v>0</v>
      </c>
      <c r="G278" s="10">
        <f>[1]UDABDYRSTALDLAGER!$AE271</f>
        <v>0.54983054999999981</v>
      </c>
      <c r="H278" s="12">
        <f>[1]UDABDYRSTALDLAGER!$AF271</f>
        <v>1.0996610999999996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</row>
    <row r="279" spans="1:89" s="14" customFormat="1" x14ac:dyDescent="0.25">
      <c r="A279" s="29" t="str">
        <f>[1]UDABDYRSTALDLAGER!$A272</f>
        <v>gulvdrift + fler-etagesystem med gødningsbånd</v>
      </c>
      <c r="B279" s="34"/>
      <c r="C279" s="34"/>
      <c r="D279" t="str">
        <f>[1]UDABDYRSTALDLAGER!$B272</f>
        <v>Gylle</v>
      </c>
      <c r="E279" s="30">
        <f>[1]UDABDYRSTALDLAGER!$AC272</f>
        <v>5.3720939999999997</v>
      </c>
      <c r="F279" s="19">
        <f>[1]UDABDYRSTALDLAGER!$AD272</f>
        <v>0</v>
      </c>
      <c r="G279" s="30">
        <f>[1]UDABDYRSTALDLAGER!$AE272</f>
        <v>0.96697691999999991</v>
      </c>
      <c r="H279" s="31">
        <f>[1]UDABDYRSTALDLAGER!$AF272</f>
        <v>0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</row>
    <row r="280" spans="1:89" s="9" customFormat="1" x14ac:dyDescent="0.25">
      <c r="A280" s="13"/>
      <c r="B280" s="14"/>
      <c r="C280" s="14"/>
      <c r="D280" s="14" t="str">
        <f>[1]UDABDYRSTALDLAGER!$B273</f>
        <v>Udeareal</v>
      </c>
      <c r="E280" s="15">
        <f>[1]UDABDYRSTALDLAGER!$AC273</f>
        <v>0.99767459999999997</v>
      </c>
      <c r="F280" s="16">
        <f>[1]UDABDYRSTALDLAGER!$AD273</f>
        <v>0</v>
      </c>
      <c r="G280" s="15">
        <f>[1]UDABDYRSTALDLAGER!$AE273</f>
        <v>0.20030236199999998</v>
      </c>
      <c r="H280" s="17">
        <f>[1]UDABDYRSTALDLAGER!$AF273</f>
        <v>0.13353490800000001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</row>
    <row r="281" spans="1:89" s="14" customFormat="1" x14ac:dyDescent="0.25">
      <c r="A281" s="8" t="str">
        <f>[1]UDABDYRSTALDLAGER!$A274</f>
        <v>Økologiske, konsumæg,</v>
      </c>
      <c r="B281" s="9"/>
      <c r="C281" s="9"/>
      <c r="D281" s="9" t="str">
        <f>[1]UDABDYRSTALDLAGER!$B274</f>
        <v>Dybstrøelse</v>
      </c>
      <c r="E281" s="10">
        <f>[1]UDABDYRSTALDLAGER!$AC274</f>
        <v>4.4782899999999994</v>
      </c>
      <c r="F281" s="11">
        <f>[1]UDABDYRSTALDLAGER!$AD274</f>
        <v>0</v>
      </c>
      <c r="G281" s="10">
        <f>[1]UDABDYRSTALDLAGER!$AE274</f>
        <v>0.64825007499999998</v>
      </c>
      <c r="H281" s="12">
        <f>[1]UDABDYRSTALDLAGER!$AF274</f>
        <v>1.29650015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</row>
    <row r="282" spans="1:89" s="9" customFormat="1" x14ac:dyDescent="0.25">
      <c r="A282" s="29" t="str">
        <f>[1]UDABDYRSTALDLAGER!$A275</f>
        <v>gulvdrift + fler-etagesystem med gødningsbånd</v>
      </c>
      <c r="B282" s="34"/>
      <c r="C282" s="34"/>
      <c r="D282" t="str">
        <f>[1]UDABDYRSTALDLAGER!$B275</f>
        <v>Staldgødning</v>
      </c>
      <c r="E282" s="30">
        <f>[1]UDABDYRSTALDLAGER!$AC275</f>
        <v>6.2696059999999978</v>
      </c>
      <c r="F282" s="19">
        <f>[1]UDABDYRSTALDLAGER!$AD275</f>
        <v>0</v>
      </c>
      <c r="G282" s="30">
        <f>[1]UDABDYRSTALDLAGER!$AE275</f>
        <v>2.8213226999999996</v>
      </c>
      <c r="H282" s="31">
        <f>[1]UDABDYRSTALDLAGER!$AF275</f>
        <v>5.6426453999999993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</row>
    <row r="283" spans="1:89" s="14" customFormat="1" x14ac:dyDescent="0.25">
      <c r="A283" s="13"/>
      <c r="D283" s="14" t="str">
        <f>[1]UDABDYRSTALDLAGER!$B276</f>
        <v>Udeareal</v>
      </c>
      <c r="E283" s="15">
        <f>[1]UDABDYRSTALDLAGER!$AC276</f>
        <v>1.1643553999999998</v>
      </c>
      <c r="F283" s="16">
        <f>[1]UDABDYRSTALDLAGER!$AD276</f>
        <v>0</v>
      </c>
      <c r="G283" s="15">
        <f>[1]UDABDYRSTALDLAGER!$AE276</f>
        <v>0.38961122999999992</v>
      </c>
      <c r="H283" s="17">
        <f>[1]UDABDYRSTALDLAGER!$AF276</f>
        <v>0.77922245999999984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</row>
    <row r="284" spans="1:89" x14ac:dyDescent="0.25">
      <c r="A284" s="8" t="str">
        <f>[1]UDABDYRSTALDLAGER!$A279</f>
        <v>Økologiske, konsumæg,</v>
      </c>
      <c r="B284" s="9"/>
      <c r="C284" s="9"/>
      <c r="D284" s="9" t="str">
        <f>[1]UDABDYRSTALDLAGER!$B279</f>
        <v>Dybstrøelse</v>
      </c>
      <c r="E284" s="10">
        <f>[1]UDABDYRSTALDLAGER!$AC279</f>
        <v>6.7174349999999983</v>
      </c>
      <c r="F284" s="11">
        <f>[1]UDABDYRSTALDLAGER!$AD279</f>
        <v>0</v>
      </c>
      <c r="G284" s="10">
        <f>[1]UDABDYRSTALDLAGER!$AE279</f>
        <v>0.96732823749999963</v>
      </c>
      <c r="H284" s="12">
        <f>[1]UDABDYRSTALDLAGER!$AF279</f>
        <v>1.9346564749999993</v>
      </c>
    </row>
    <row r="285" spans="1:89" x14ac:dyDescent="0.25">
      <c r="A285" s="29" t="str">
        <f>[1]UDABDYRSTALDLAGER!$A280</f>
        <v>gulvdrift + gødningskumme</v>
      </c>
      <c r="B285" s="34"/>
      <c r="C285" s="34"/>
      <c r="D285" t="str">
        <f>[1]UDABDYRSTALDLAGER!$B280</f>
        <v>Staldgødning</v>
      </c>
      <c r="E285" s="30">
        <f>[1]UDABDYRSTALDLAGER!$AC280</f>
        <v>21.495791999999991</v>
      </c>
      <c r="F285" s="19">
        <f>[1]UDABDYRSTALDLAGER!$AD280</f>
        <v>0</v>
      </c>
      <c r="G285" s="30">
        <f>[1]UDABDYRSTALDLAGER!$AE280</f>
        <v>1.6121843999999996</v>
      </c>
      <c r="H285" s="31">
        <f>[1]UDABDYRSTALDLAGER!$AF280</f>
        <v>3.2243687999999993</v>
      </c>
    </row>
    <row r="286" spans="1:89" x14ac:dyDescent="0.25">
      <c r="A286" s="13"/>
      <c r="B286" s="14"/>
      <c r="C286" s="14"/>
      <c r="D286" s="14" t="str">
        <f>[1]UDABDYRSTALDLAGER!$B281</f>
        <v>Udeareal</v>
      </c>
      <c r="E286" s="15">
        <f>[1]UDABDYRSTALDLAGER!$AC281</f>
        <v>3.1348029999999993</v>
      </c>
      <c r="F286" s="16">
        <f>[1]UDABDYRSTALDLAGER!$AD281</f>
        <v>0</v>
      </c>
      <c r="G286" s="15">
        <f>[1]UDABDYRSTALDLAGER!$AE281</f>
        <v>0.29108884999999995</v>
      </c>
      <c r="H286" s="17">
        <f>[1]UDABDYRSTALDLAGER!$AF281</f>
        <v>0.58217769999999991</v>
      </c>
    </row>
    <row r="287" spans="1:89" x14ac:dyDescent="0.25">
      <c r="A287" s="8" t="str">
        <f>[1]UDABDYRSTALDLAGER!$A282</f>
        <v>Økologiske, konsumæg,</v>
      </c>
      <c r="B287" s="9"/>
      <c r="C287" s="9"/>
      <c r="D287" s="9" t="str">
        <f>[1]UDABDYRSTALDLAGER!$B282</f>
        <v>Dybstrøelse</v>
      </c>
      <c r="E287" s="10">
        <f>[1]UDABDYRSTALDLAGER!$AC282</f>
        <v>4.4782899999999994</v>
      </c>
      <c r="F287" s="11">
        <f>[1]UDABDYRSTALDLAGER!$AD282</f>
        <v>0</v>
      </c>
      <c r="G287" s="10">
        <f>[1]UDABDYRSTALDLAGER!$AE282</f>
        <v>0.64825007499999998</v>
      </c>
      <c r="H287" s="12">
        <f>[1]UDABDYRSTALDLAGER!$AF282</f>
        <v>1.29650015</v>
      </c>
    </row>
    <row r="288" spans="1:89" x14ac:dyDescent="0.25">
      <c r="A288" s="29" t="str">
        <f>[1]UDABDYRSTALDLAGER!$A283</f>
        <v>gulvdrift + fler-etagesystem med gødningsbånd</v>
      </c>
      <c r="B288" s="34"/>
      <c r="C288" s="34"/>
      <c r="D288" t="str">
        <f>[1]UDABDYRSTALDLAGER!$B283</f>
        <v>Gylle</v>
      </c>
      <c r="E288" s="30">
        <f>[1]UDABDYRSTALDLAGER!$AC283</f>
        <v>6.2696059999999978</v>
      </c>
      <c r="F288" s="19">
        <f>[1]UDABDYRSTALDLAGER!$AD283</f>
        <v>0</v>
      </c>
      <c r="G288" s="30">
        <f>[1]UDABDYRSTALDLAGER!$AE283</f>
        <v>1.1285290799999996</v>
      </c>
      <c r="H288" s="31">
        <f>[1]UDABDYRSTALDLAGER!$AF283</f>
        <v>0</v>
      </c>
    </row>
    <row r="289" spans="1:8" x14ac:dyDescent="0.25">
      <c r="A289" s="13"/>
      <c r="B289" s="14"/>
      <c r="C289" s="14"/>
      <c r="D289" s="14" t="str">
        <f>[1]UDABDYRSTALDLAGER!$B284</f>
        <v>Udeareal</v>
      </c>
      <c r="E289" s="15">
        <f>[1]UDABDYRSTALDLAGER!$AC284</f>
        <v>1.1643553999999998</v>
      </c>
      <c r="F289" s="16">
        <f>[1]UDABDYRSTALDLAGER!$AD284</f>
        <v>0</v>
      </c>
      <c r="G289" s="15">
        <f>[1]UDABDYRSTALDLAGER!$AE284</f>
        <v>0.233766738</v>
      </c>
      <c r="H289" s="17">
        <f>[1]UDABDYRSTALDLAGER!$AF284</f>
        <v>0.15584449199999997</v>
      </c>
    </row>
    <row r="290" spans="1:8" x14ac:dyDescent="0.25">
      <c r="A290" s="8" t="str">
        <f>[1]UDABDYRSTALDLAGER!$A285</f>
        <v>Skrabehøner, konsumæg,</v>
      </c>
      <c r="B290" s="9"/>
      <c r="C290" s="9"/>
      <c r="D290" s="9" t="str">
        <f>[1]UDABDYRSTALDLAGER!$B285</f>
        <v>Dybstrøelse</v>
      </c>
      <c r="E290" s="10">
        <f>[1]UDABDYRSTALDLAGER!$AC285</f>
        <v>6.2005349999999995</v>
      </c>
      <c r="F290" s="11">
        <f>[1]UDABDYRSTALDLAGER!$AD285</f>
        <v>0</v>
      </c>
      <c r="G290" s="10">
        <f>[1]UDABDYRSTALDLAGER!$AE285</f>
        <v>0.88559498749999999</v>
      </c>
      <c r="H290" s="12">
        <f>[1]UDABDYRSTALDLAGER!$AF285</f>
        <v>1.771189975</v>
      </c>
    </row>
    <row r="291" spans="1:8" x14ac:dyDescent="0.25">
      <c r="A291" s="13" t="str">
        <f>[1]UDABDYRSTALDLAGER!$A286</f>
        <v>gulvdrift + gødningskumme</v>
      </c>
      <c r="B291" s="14"/>
      <c r="C291" s="14"/>
      <c r="D291" s="14" t="str">
        <f>[1]UDABDYRSTALDLAGER!$B286</f>
        <v>Staldgødning</v>
      </c>
      <c r="E291" s="15">
        <f>[1]UDABDYRSTALDLAGER!$AC286</f>
        <v>20.142343999999998</v>
      </c>
      <c r="F291" s="16">
        <f>[1]UDABDYRSTALDLAGER!$AD286</f>
        <v>0</v>
      </c>
      <c r="G291" s="15">
        <f>[1]UDABDYRSTALDLAGER!$AE286</f>
        <v>1.5106757999999996</v>
      </c>
      <c r="H291" s="17">
        <f>[1]UDABDYRSTALDLAGER!$AF286</f>
        <v>3.0213515999999991</v>
      </c>
    </row>
    <row r="292" spans="1:8" x14ac:dyDescent="0.25">
      <c r="A292" s="8" t="str">
        <f>[1]UDABDYRSTALDLAGER!$A287</f>
        <v>Skrabehøner, konsumæg,</v>
      </c>
      <c r="B292" s="9"/>
      <c r="C292" s="9"/>
      <c r="D292" s="9" t="str">
        <f>[1]UDABDYRSTALDLAGER!$B287</f>
        <v>Dybstrøelse</v>
      </c>
      <c r="E292" s="10">
        <f>[1]UDABDYRSTALDLAGER!$AC287</f>
        <v>4.6973749999999992</v>
      </c>
      <c r="F292" s="11">
        <f>[1]UDABDYRSTALDLAGER!$AD287</f>
        <v>0</v>
      </c>
      <c r="G292" s="10">
        <f>[1]UDABDYRSTALDLAGER!$AE287</f>
        <v>0.67139468749999975</v>
      </c>
      <c r="H292" s="12">
        <f>[1]UDABDYRSTALDLAGER!$AF287</f>
        <v>1.3427893749999995</v>
      </c>
    </row>
    <row r="293" spans="1:8" x14ac:dyDescent="0.25">
      <c r="A293" s="13" t="str">
        <f>[1]UDABDYRSTALDLAGER!$A288</f>
        <v>gulvdrift + fler-etagesystem med gødningsbånd</v>
      </c>
      <c r="B293" s="14"/>
      <c r="C293" s="14"/>
      <c r="D293" s="14" t="str">
        <f>[1]UDABDYRSTALDLAGER!$B288</f>
        <v>Staldgødning</v>
      </c>
      <c r="E293" s="15">
        <f>[1]UDABDYRSTALDLAGER!$AC288</f>
        <v>5.636849999999999</v>
      </c>
      <c r="F293" s="16">
        <f>[1]UDABDYRSTALDLAGER!$AD288</f>
        <v>0</v>
      </c>
      <c r="G293" s="15">
        <f>[1]UDABDYRSTALDLAGER!$AE288</f>
        <v>2.5365824999999997</v>
      </c>
      <c r="H293" s="17">
        <f>[1]UDABDYRSTALDLAGER!$AF288</f>
        <v>5.0731649999999995</v>
      </c>
    </row>
    <row r="294" spans="1:8" x14ac:dyDescent="0.25">
      <c r="A294" s="8" t="str">
        <f>[1]UDABDYRSTALDLAGER!$A289</f>
        <v>Skrabehøner, konsumæg,</v>
      </c>
      <c r="B294" s="9"/>
      <c r="C294" s="9"/>
      <c r="D294" s="9" t="str">
        <f>[1]UDABDYRSTALDLAGER!$B289</f>
        <v>Dybstrøelse</v>
      </c>
      <c r="E294" s="10">
        <f>[1]UDABDYRSTALDLAGER!$AC289</f>
        <v>4.6973749999999992</v>
      </c>
      <c r="F294" s="11">
        <f>[1]UDABDYRSTALDLAGER!$AD289</f>
        <v>0</v>
      </c>
      <c r="G294" s="10">
        <f>[1]UDABDYRSTALDLAGER!$AE289</f>
        <v>0.67139468749999975</v>
      </c>
      <c r="H294" s="12">
        <f>[1]UDABDYRSTALDLAGER!$AF289</f>
        <v>1.3427893749999995</v>
      </c>
    </row>
    <row r="295" spans="1:8" x14ac:dyDescent="0.25">
      <c r="A295" s="13" t="str">
        <f>[1]UDABDYRSTALDLAGER!$A290</f>
        <v>gulvdrift + fler-etagesystem med gødningsbånd</v>
      </c>
      <c r="B295" s="14"/>
      <c r="C295" s="14"/>
      <c r="D295" s="14" t="str">
        <f>[1]UDABDYRSTALDLAGER!$B290</f>
        <v>Gylle</v>
      </c>
      <c r="E295" s="15">
        <f>[1]UDABDYRSTALDLAGER!$AC290</f>
        <v>5.636849999999999</v>
      </c>
      <c r="F295" s="16">
        <f>[1]UDABDYRSTALDLAGER!$AD290</f>
        <v>0</v>
      </c>
      <c r="G295" s="15">
        <f>[1]UDABDYRSTALDLAGER!$AE290</f>
        <v>1.0146329999999997</v>
      </c>
      <c r="H295" s="17">
        <f>[1]UDABDYRSTALDLAGER!$AF290</f>
        <v>0</v>
      </c>
    </row>
    <row r="296" spans="1:8" x14ac:dyDescent="0.25">
      <c r="A296" s="3">
        <f>[1]UDABDYRSTALDLAGER!$A291</f>
        <v>0</v>
      </c>
      <c r="B296" s="4"/>
      <c r="C296" s="4"/>
      <c r="D296" s="4" t="str">
        <f>[1]UDABDYRSTALDLAGER!$B291</f>
        <v>Staldgødning</v>
      </c>
      <c r="E296" s="5">
        <f>[1]UDABDYRSTALDLAGER!$AC291</f>
        <v>0</v>
      </c>
      <c r="F296" s="6">
        <f>[1]UDABDYRSTALDLAGER!$AD291</f>
        <v>0</v>
      </c>
      <c r="G296" s="5">
        <f>[1]UDABDYRSTALDLAGER!$AE291</f>
        <v>0</v>
      </c>
      <c r="H296" s="7">
        <f>[1]UDABDYRSTALDLAGER!$AF291</f>
        <v>0</v>
      </c>
    </row>
    <row r="297" spans="1:8" x14ac:dyDescent="0.25">
      <c r="A297" s="3" t="str">
        <f>[1]UDABDYRSTALDLAGER!$A292</f>
        <v>Burhøns, konsumæg, bånd</v>
      </c>
      <c r="B297" s="4"/>
      <c r="C297" s="4"/>
      <c r="D297" s="4" t="str">
        <f>[1]UDABDYRSTALDLAGER!$B292</f>
        <v>Staldgødning</v>
      </c>
      <c r="E297" s="5">
        <f>[1]UDABDYRSTALDLAGER!$AC292</f>
        <v>6.5036199999999997</v>
      </c>
      <c r="F297" s="6">
        <f>[1]UDABDYRSTALDLAGER!$AD292</f>
        <v>0</v>
      </c>
      <c r="G297" s="5">
        <f>[1]UDABDYRSTALDLAGER!$AE292</f>
        <v>2.9266289999999997</v>
      </c>
      <c r="H297" s="7">
        <f>[1]UDABDYRSTALDLAGER!$AF292</f>
        <v>5.8532579999999994</v>
      </c>
    </row>
    <row r="298" spans="1:8" x14ac:dyDescent="0.25">
      <c r="A298" s="3" t="str">
        <f>[1]UDABDYRSTALDLAGER!$A293</f>
        <v>Burhøns, konsumæg, bånd</v>
      </c>
      <c r="B298" s="4"/>
      <c r="C298" s="4"/>
      <c r="D298" s="4" t="str">
        <f>[1]UDABDYRSTALDLAGER!$B293</f>
        <v>Gylle</v>
      </c>
      <c r="E298" s="5">
        <f>[1]UDABDYRSTALDLAGER!$AC293</f>
        <v>6.5036199999999997</v>
      </c>
      <c r="F298" s="6">
        <f>[1]UDABDYRSTALDLAGER!$AD293</f>
        <v>0</v>
      </c>
      <c r="G298" s="5">
        <f>[1]UDABDYRSTALDLAGER!$AE293</f>
        <v>1.1706516</v>
      </c>
      <c r="H298" s="7">
        <f>[1]UDABDYRSTALDLAGER!$AF293</f>
        <v>0</v>
      </c>
    </row>
    <row r="299" spans="1:8" x14ac:dyDescent="0.25">
      <c r="A299" s="8" t="str">
        <f>[1]UDABDYRSTALDLAGER!$A294</f>
        <v>Rugeæg (HPR-høner),</v>
      </c>
      <c r="B299" s="9"/>
      <c r="C299" s="9"/>
      <c r="D299" s="9" t="str">
        <f>[1]UDABDYRSTALDLAGER!$B294</f>
        <v>Dybstrøelse</v>
      </c>
      <c r="E299" s="10">
        <f>[1]UDABDYRSTALDLAGER!$AC294</f>
        <v>35.541375999999993</v>
      </c>
      <c r="F299" s="11">
        <f>[1]UDABDYRSTALDLAGER!$AD294</f>
        <v>17.770687999999996</v>
      </c>
      <c r="G299" s="10">
        <f>[1]UDABDYRSTALDLAGER!$AE294</f>
        <v>1.6922528600000002</v>
      </c>
      <c r="H299" s="12">
        <f>[1]UDABDYRSTALDLAGER!$AF294</f>
        <v>3.3845057200000004</v>
      </c>
    </row>
    <row r="300" spans="1:8" x14ac:dyDescent="0.25">
      <c r="A300" s="13" t="str">
        <f>[1]UDABDYRSTALDLAGER!$A295</f>
        <v>gulvdrift + gødningskumme</v>
      </c>
      <c r="B300" s="14"/>
      <c r="C300" s="14"/>
      <c r="D300" s="14" t="str">
        <f>[1]UDABDYRSTALDLAGER!$B295</f>
        <v>Staldgødning</v>
      </c>
      <c r="E300" s="15">
        <f>[1]UDABDYRSTALDLAGER!$AC295</f>
        <v>0</v>
      </c>
      <c r="F300" s="16">
        <f>[1]UDABDYRSTALDLAGER!$AD295</f>
        <v>0</v>
      </c>
      <c r="G300" s="15">
        <f>[1]UDABDYRSTALDLAGER!$AE295</f>
        <v>0</v>
      </c>
      <c r="H300" s="17">
        <f>[1]UDABDYRSTALDLAGER!$AF295</f>
        <v>0</v>
      </c>
    </row>
    <row r="301" spans="1:8" x14ac:dyDescent="0.25">
      <c r="A301" s="3" t="str">
        <f>[1]UDABDYRSTALDLAGER!$A296</f>
        <v>Konsum, bure, produktions-tid 118 dage</v>
      </c>
      <c r="B301" s="4"/>
      <c r="C301" s="4"/>
      <c r="D301" s="4" t="str">
        <f>[1]UDABDYRSTALDLAGER!$B296</f>
        <v>Staldgødning</v>
      </c>
      <c r="E301" s="5">
        <f>[1]UDABDYRSTALDLAGER!$AC296</f>
        <v>4.3015680000000005</v>
      </c>
      <c r="F301" s="6">
        <f>[1]UDABDYRSTALDLAGER!$AD296</f>
        <v>0</v>
      </c>
      <c r="G301" s="5">
        <f>[1]UDABDYRSTALDLAGER!$AE296</f>
        <v>0.3226176</v>
      </c>
      <c r="H301" s="7">
        <f>[1]UDABDYRSTALDLAGER!$AF296</f>
        <v>0.64523520000000001</v>
      </c>
    </row>
    <row r="302" spans="1:8" x14ac:dyDescent="0.25">
      <c r="A302" s="3" t="str">
        <f>[1]UDABDYRSTALDLAGER!$A297</f>
        <v>Konsum, gulvdrift, produktionstid 118 dage</v>
      </c>
      <c r="B302" s="4"/>
      <c r="C302" s="4"/>
      <c r="D302" s="4" t="str">
        <f>[1]UDABDYRSTALDLAGER!$B297</f>
        <v>Dybstrøelse</v>
      </c>
      <c r="E302" s="5">
        <f>[1]UDABDYRSTALDLAGER!$AC297</f>
        <v>2.6884800000000002</v>
      </c>
      <c r="F302" s="6">
        <f>[1]UDABDYRSTALDLAGER!$AD297</f>
        <v>0</v>
      </c>
      <c r="G302" s="5">
        <f>[1]UDABDYRSTALDLAGER!$AE297</f>
        <v>0.3871459000000001</v>
      </c>
      <c r="H302" s="7">
        <f>[1]UDABDYRSTALDLAGER!$AF297</f>
        <v>0.7742918000000002</v>
      </c>
    </row>
    <row r="303" spans="1:8" x14ac:dyDescent="0.25">
      <c r="A303" s="3" t="str">
        <f>[1]UDABDYRSTALDLAGER!$A298</f>
        <v>Rugeæg (hønniker, HPR), gulvdrift, produktionstid</v>
      </c>
      <c r="B303" s="4"/>
      <c r="C303" s="4"/>
      <c r="D303" s="4" t="str">
        <f>[1]UDABDYRSTALDLAGER!$B298</f>
        <v>Dybstrøelse</v>
      </c>
      <c r="E303" s="5">
        <f>[1]UDABDYRSTALDLAGER!$AC298</f>
        <v>2.1805600000000003</v>
      </c>
      <c r="F303" s="6">
        <f>[1]UDABDYRSTALDLAGER!$AD298</f>
        <v>0</v>
      </c>
      <c r="G303" s="5">
        <f>[1]UDABDYRSTALDLAGER!$AE298</f>
        <v>0.31476730000000008</v>
      </c>
      <c r="H303" s="7">
        <f>[1]UDABDYRSTALDLAGER!$AF298</f>
        <v>0.62953460000000017</v>
      </c>
    </row>
    <row r="304" spans="1:8" x14ac:dyDescent="0.25">
      <c r="E304" s="19"/>
      <c r="F304" s="19"/>
      <c r="G304" s="19"/>
      <c r="H304" s="19"/>
    </row>
    <row r="305" spans="1:8" x14ac:dyDescent="0.25">
      <c r="E305" s="19"/>
      <c r="F305" s="19"/>
      <c r="G305" s="19"/>
      <c r="H305" s="19"/>
    </row>
    <row r="306" spans="1:8" x14ac:dyDescent="0.25">
      <c r="A306" s="1" t="s">
        <v>30</v>
      </c>
      <c r="B306" s="1"/>
      <c r="C306" s="1"/>
      <c r="E306" s="22"/>
      <c r="F306" s="22"/>
      <c r="G306" s="22"/>
      <c r="H306" s="22"/>
    </row>
    <row r="307" spans="1:8" x14ac:dyDescent="0.25">
      <c r="A307" s="3" t="s">
        <v>31</v>
      </c>
      <c r="B307" s="4"/>
      <c r="C307" s="4"/>
      <c r="D307" s="4" t="str">
        <f>[1]UDABDYRSTALDLAGER!$B299</f>
        <v>Dybstrøelse</v>
      </c>
      <c r="E307" s="5">
        <f>[1]UDABDYRSTALDLAGER!$AC299</f>
        <v>3.45</v>
      </c>
      <c r="F307" s="7">
        <f>[1]UDABDYRSTALDLAGER!$AD299</f>
        <v>0</v>
      </c>
      <c r="G307" s="5">
        <f>[1]UDABDYRSTALDLAGER!$AE299</f>
        <v>0.72611249999999994</v>
      </c>
      <c r="H307" s="7">
        <f>[1]UDABDYRSTALDLAGER!$AF299</f>
        <v>2.4203749999999999</v>
      </c>
    </row>
    <row r="308" spans="1:8" x14ac:dyDescent="0.25">
      <c r="A308" s="3" t="s">
        <v>32</v>
      </c>
      <c r="B308" s="4"/>
      <c r="C308" s="4"/>
      <c r="D308" s="4" t="str">
        <f>[1]UDABDYRSTALDLAGER!$B300</f>
        <v>Dybstrøelse</v>
      </c>
      <c r="E308" s="5">
        <f>[1]UDABDYRSTALDLAGER!$AC300</f>
        <v>5.7</v>
      </c>
      <c r="F308" s="7">
        <f>[1]UDABDYRSTALDLAGER!$AD300</f>
        <v>0</v>
      </c>
      <c r="G308" s="5">
        <f>[1]UDABDYRSTALDLAGER!$AE300</f>
        <v>1.2016874999999998</v>
      </c>
      <c r="H308" s="7">
        <f>[1]UDABDYRSTALDLAGER!$AF300</f>
        <v>4.0056250000000002</v>
      </c>
    </row>
    <row r="309" spans="1:8" x14ac:dyDescent="0.25">
      <c r="A309" s="3" t="s">
        <v>33</v>
      </c>
      <c r="B309" s="4"/>
      <c r="C309" s="4"/>
      <c r="D309" s="4" t="str">
        <f>[1]UDABDYRSTALDLAGER!$B301</f>
        <v>Dybstrøelse</v>
      </c>
      <c r="E309" s="5">
        <f>[1]UDABDYRSTALDLAGER!$AC301</f>
        <v>7.5</v>
      </c>
      <c r="F309" s="7">
        <f>[1]UDABDYRSTALDLAGER!$AD301</f>
        <v>0</v>
      </c>
      <c r="G309" s="5">
        <f>[1]UDABDYRSTALDLAGER!$AE301</f>
        <v>1.5076875000000001</v>
      </c>
      <c r="H309" s="7">
        <f>[1]UDABDYRSTALDLAGER!$AF301</f>
        <v>5.0256249999999998</v>
      </c>
    </row>
    <row r="310" spans="1:8" x14ac:dyDescent="0.25">
      <c r="A310" s="3" t="s">
        <v>34</v>
      </c>
      <c r="B310" s="4"/>
      <c r="C310" s="4"/>
      <c r="D310" s="4" t="str">
        <f>[1]UDABDYRSTALDLAGER!$B302</f>
        <v>Dybstrøelse</v>
      </c>
      <c r="E310" s="5">
        <f>[1]UDABDYRSTALDLAGER!$AC302</f>
        <v>9.4499999999999993</v>
      </c>
      <c r="F310" s="7">
        <f>[1]UDABDYRSTALDLAGER!$AD302</f>
        <v>0</v>
      </c>
      <c r="G310" s="5">
        <f>[1]UDABDYRSTALDLAGER!$AE302</f>
        <v>1.8391875</v>
      </c>
      <c r="H310" s="7">
        <f>[1]UDABDYRSTALDLAGER!$AF302</f>
        <v>6.1306250000000002</v>
      </c>
    </row>
    <row r="311" spans="1:8" x14ac:dyDescent="0.25">
      <c r="E311" s="22"/>
      <c r="F311" s="22"/>
      <c r="G311" s="22"/>
      <c r="H311" s="22"/>
    </row>
    <row r="312" spans="1:8" x14ac:dyDescent="0.25">
      <c r="E312" s="22"/>
      <c r="F312" s="22"/>
      <c r="G312" s="22"/>
      <c r="H312" s="22"/>
    </row>
    <row r="313" spans="1:8" x14ac:dyDescent="0.25">
      <c r="A313" s="1" t="s">
        <v>35</v>
      </c>
      <c r="B313" s="1"/>
      <c r="C313" s="1"/>
      <c r="E313" s="22"/>
      <c r="F313" s="22"/>
      <c r="G313" s="22"/>
      <c r="H313" s="22"/>
    </row>
    <row r="314" spans="1:8" x14ac:dyDescent="0.25">
      <c r="A314" s="3" t="str">
        <f>[1]UDABDYRSTALDLAGER!$A303</f>
        <v>Får</v>
      </c>
      <c r="B314" s="4"/>
      <c r="C314" s="4"/>
      <c r="D314" s="4" t="str">
        <f>[1]UDABDYRSTALDLAGER!$B303</f>
        <v>Dybstrøelse</v>
      </c>
      <c r="E314" s="5">
        <f>[1]UDABDYRSTALDLAGER!$AC303</f>
        <v>2.5420020689655174</v>
      </c>
      <c r="F314" s="6">
        <f>[1]UDABDYRSTALDLAGER!$AD303</f>
        <v>0</v>
      </c>
      <c r="G314" s="5">
        <f>[1]UDABDYRSTALDLAGER!$AE303</f>
        <v>0.50226535172413789</v>
      </c>
      <c r="H314" s="7">
        <f>[1]UDABDYRSTALDLAGER!$AF303</f>
        <v>1.6742178390804596</v>
      </c>
    </row>
    <row r="315" spans="1:8" x14ac:dyDescent="0.25">
      <c r="A315" s="9"/>
      <c r="B315" s="9"/>
      <c r="C315" s="9"/>
      <c r="D315" s="9"/>
      <c r="E315" s="11"/>
      <c r="F315" s="11"/>
      <c r="G315" s="11"/>
      <c r="H315" s="11"/>
    </row>
    <row r="316" spans="1:8" x14ac:dyDescent="0.25">
      <c r="A316" s="20" t="s">
        <v>36</v>
      </c>
      <c r="B316" s="20"/>
      <c r="C316" s="20"/>
      <c r="D316" s="14"/>
      <c r="E316" s="16"/>
      <c r="F316" s="16"/>
      <c r="G316" s="16"/>
      <c r="H316" s="16"/>
    </row>
    <row r="317" spans="1:8" x14ac:dyDescent="0.25">
      <c r="A317" s="3" t="str">
        <f>[1]UDABDYRSTALDLAGER!$A304</f>
        <v>Mohairgeder</v>
      </c>
      <c r="B317" s="4"/>
      <c r="C317" s="4"/>
      <c r="D317" s="4" t="str">
        <f>[1]UDABDYRSTALDLAGER!$B304</f>
        <v>Dybstrøelse</v>
      </c>
      <c r="E317" s="5">
        <f>[1]UDABDYRSTALDLAGER!$AC304</f>
        <v>2.7715863448275866</v>
      </c>
      <c r="F317" s="6">
        <f>[1]UDABDYRSTALDLAGER!$AD304</f>
        <v>0</v>
      </c>
      <c r="G317" s="5">
        <f>[1]UDABDYRSTALDLAGER!$AE304</f>
        <v>0.54129467862068981</v>
      </c>
      <c r="H317" s="7">
        <f>[1]UDABDYRSTALDLAGER!$AF304</f>
        <v>1.8043155954022994</v>
      </c>
    </row>
    <row r="318" spans="1:8" x14ac:dyDescent="0.25">
      <c r="A318" s="9"/>
      <c r="B318" s="9"/>
      <c r="C318" s="9"/>
      <c r="D318" s="9"/>
      <c r="E318" s="11"/>
      <c r="F318" s="11"/>
      <c r="G318" s="11"/>
      <c r="H318" s="11"/>
    </row>
    <row r="319" spans="1:8" x14ac:dyDescent="0.25">
      <c r="E319" s="19"/>
      <c r="F319" s="19"/>
      <c r="G319" s="19"/>
      <c r="H319" s="19"/>
    </row>
    <row r="320" spans="1:8" x14ac:dyDescent="0.25">
      <c r="A320" s="20" t="s">
        <v>37</v>
      </c>
      <c r="B320" s="20"/>
      <c r="C320" s="20"/>
      <c r="D320" s="14"/>
      <c r="E320" s="16"/>
      <c r="F320" s="16"/>
      <c r="G320" s="16"/>
      <c r="H320" s="16"/>
    </row>
    <row r="321" spans="1:8" x14ac:dyDescent="0.25">
      <c r="A321" s="3" t="str">
        <f>[1]UDABDYRSTALDLAGER!$A305</f>
        <v>Kødgeder</v>
      </c>
      <c r="B321" s="4"/>
      <c r="C321" s="4"/>
      <c r="D321" s="4" t="str">
        <f>[1]UDABDYRSTALDLAGER!$B305</f>
        <v>Dybstrøelse</v>
      </c>
      <c r="E321" s="5">
        <f>[1]UDABDYRSTALDLAGER!$AC305</f>
        <v>2.4543144827586199</v>
      </c>
      <c r="F321" s="6">
        <f>[1]UDABDYRSTALDLAGER!$AD305</f>
        <v>0</v>
      </c>
      <c r="G321" s="5">
        <f>[1]UDABDYRSTALDLAGER!$AE305</f>
        <v>0.48735846206896549</v>
      </c>
      <c r="H321" s="7">
        <f>[1]UDABDYRSTALDLAGER!$AF305</f>
        <v>1.6245282068965514</v>
      </c>
    </row>
    <row r="322" spans="1:8" x14ac:dyDescent="0.25">
      <c r="A322" s="9"/>
      <c r="B322" s="9"/>
      <c r="C322" s="9"/>
      <c r="D322" s="9"/>
      <c r="E322" s="11"/>
      <c r="F322" s="11"/>
      <c r="G322" s="11"/>
      <c r="H322" s="11"/>
    </row>
    <row r="323" spans="1:8" x14ac:dyDescent="0.25">
      <c r="A323" s="20" t="s">
        <v>38</v>
      </c>
      <c r="B323" s="20"/>
      <c r="C323" s="20"/>
      <c r="D323" s="14"/>
      <c r="E323" s="16"/>
      <c r="F323" s="16"/>
      <c r="G323" s="16"/>
      <c r="H323" s="16"/>
    </row>
    <row r="324" spans="1:8" x14ac:dyDescent="0.25">
      <c r="A324" s="3" t="str">
        <f>[1]UDABDYRSTALDLAGER!$A306</f>
        <v>Malkegeder</v>
      </c>
      <c r="B324" s="4"/>
      <c r="C324" s="4"/>
      <c r="D324" s="4" t="str">
        <f>[1]UDABDYRSTALDLAGER!$B306</f>
        <v>Dybstrøelse</v>
      </c>
      <c r="E324" s="5">
        <f>[1]UDABDYRSTALDLAGER!$AC306</f>
        <v>2.5526074482758618</v>
      </c>
      <c r="F324" s="6">
        <f>[1]UDABDYRSTALDLAGER!$AD306</f>
        <v>0</v>
      </c>
      <c r="G324" s="5">
        <f>[1]UDABDYRSTALDLAGER!$AE306</f>
        <v>0.5040682662068966</v>
      </c>
      <c r="H324" s="7">
        <f>[1]UDABDYRSTALDLAGER!$AF306</f>
        <v>1.6802275540229885</v>
      </c>
    </row>
    <row r="325" spans="1:8" x14ac:dyDescent="0.25">
      <c r="A325" s="9"/>
      <c r="B325" s="9"/>
      <c r="C325" s="9"/>
      <c r="D325" s="9"/>
      <c r="E325" s="32"/>
      <c r="F325" s="32"/>
      <c r="G325" s="32"/>
      <c r="H32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Louise Frydendahl Hellwing</dc:creator>
  <cp:lastModifiedBy>Frederik Rask Dalby</cp:lastModifiedBy>
  <dcterms:created xsi:type="dcterms:W3CDTF">2024-01-11T12:42:21Z</dcterms:created>
  <dcterms:modified xsi:type="dcterms:W3CDTF">2024-01-15T13:32:31Z</dcterms:modified>
</cp:coreProperties>
</file>