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775281/Documents/GitHub/Fakhar-2025-Acidification/N2O/Raw data/"/>
    </mc:Choice>
  </mc:AlternateContent>
  <xr:revisionPtr revIDLastSave="0" documentId="13_ncr:1_{8A6131C4-F571-9E46-9C5B-D15314DDF34C}" xr6:coauthVersionLast="47" xr6:coauthVersionMax="47" xr10:uidLastSave="{00000000-0000-0000-0000-000000000000}"/>
  <bookViews>
    <workbookView xWindow="0" yWindow="500" windowWidth="51200" windowHeight="28300" activeTab="6" xr2:uid="{FEA096D6-B602-2E4B-8EE8-B85B9FE4CE1E}"/>
  </bookViews>
  <sheets>
    <sheet name="1-7-25" sheetId="1" r:id="rId1"/>
    <sheet name="3-7-25" sheetId="2" r:id="rId2"/>
    <sheet name="6-7-25" sheetId="3" r:id="rId3"/>
    <sheet name="10-7-25" sheetId="4" r:id="rId4"/>
    <sheet name="17-7-25" sheetId="5" r:id="rId5"/>
    <sheet name="24-7-25" sheetId="6" r:id="rId6"/>
    <sheet name="31-07-2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7" l="1"/>
  <c r="N25" i="7" s="1"/>
  <c r="M24" i="7"/>
  <c r="N24" i="7" s="1"/>
  <c r="M23" i="7"/>
  <c r="N23" i="7" s="1"/>
  <c r="M22" i="7"/>
  <c r="N22" i="7" s="1"/>
  <c r="O22" i="7" s="1"/>
  <c r="M21" i="7"/>
  <c r="N21" i="7" s="1"/>
  <c r="M20" i="7"/>
  <c r="N20" i="7" s="1"/>
  <c r="M19" i="7"/>
  <c r="N19" i="7" s="1"/>
  <c r="M18" i="7"/>
  <c r="N18" i="7" s="1"/>
  <c r="O18" i="7" s="1"/>
  <c r="M17" i="7"/>
  <c r="N17" i="7" s="1"/>
  <c r="M16" i="7"/>
  <c r="N16" i="7" s="1"/>
  <c r="M15" i="7"/>
  <c r="N15" i="7" s="1"/>
  <c r="M14" i="7"/>
  <c r="N14" i="7" s="1"/>
  <c r="O14" i="7" s="1"/>
  <c r="M13" i="7"/>
  <c r="N13" i="7" s="1"/>
  <c r="M12" i="7"/>
  <c r="N12" i="7" s="1"/>
  <c r="M11" i="7"/>
  <c r="N11" i="7" s="1"/>
  <c r="M10" i="7"/>
  <c r="N10" i="7" s="1"/>
  <c r="O10" i="7" s="1"/>
  <c r="M9" i="7"/>
  <c r="N9" i="7" s="1"/>
  <c r="M8" i="7"/>
  <c r="N8" i="7" s="1"/>
  <c r="M7" i="7"/>
  <c r="N7" i="7" s="1"/>
  <c r="M6" i="7"/>
  <c r="N6" i="7" s="1"/>
  <c r="O6" i="7" s="1"/>
  <c r="M5" i="7"/>
  <c r="N5" i="7" s="1"/>
  <c r="M4" i="7"/>
  <c r="N4" i="7" s="1"/>
  <c r="M3" i="7"/>
  <c r="N3" i="7" s="1"/>
  <c r="M2" i="7"/>
  <c r="N2" i="7" s="1"/>
  <c r="O2" i="7" s="1"/>
  <c r="M25" i="6"/>
  <c r="N25" i="6" s="1"/>
  <c r="M24" i="6"/>
  <c r="N24" i="6" s="1"/>
  <c r="M23" i="6"/>
  <c r="N23" i="6" s="1"/>
  <c r="M22" i="6"/>
  <c r="N22" i="6" s="1"/>
  <c r="O22" i="6" s="1"/>
  <c r="M21" i="6"/>
  <c r="N21" i="6" s="1"/>
  <c r="M20" i="6"/>
  <c r="N20" i="6" s="1"/>
  <c r="M19" i="6"/>
  <c r="N19" i="6" s="1"/>
  <c r="M18" i="6"/>
  <c r="N18" i="6" s="1"/>
  <c r="O18" i="6" s="1"/>
  <c r="M17" i="6"/>
  <c r="N17" i="6" s="1"/>
  <c r="M16" i="6"/>
  <c r="N16" i="6" s="1"/>
  <c r="M15" i="6"/>
  <c r="N15" i="6" s="1"/>
  <c r="M14" i="6"/>
  <c r="N14" i="6" s="1"/>
  <c r="O14" i="6" s="1"/>
  <c r="M13" i="6"/>
  <c r="N13" i="6" s="1"/>
  <c r="M12" i="6"/>
  <c r="N12" i="6" s="1"/>
  <c r="M11" i="6"/>
  <c r="N11" i="6" s="1"/>
  <c r="M10" i="6"/>
  <c r="N10" i="6" s="1"/>
  <c r="O10" i="6" s="1"/>
  <c r="M9" i="6"/>
  <c r="N9" i="6" s="1"/>
  <c r="M8" i="6"/>
  <c r="N8" i="6" s="1"/>
  <c r="M7" i="6"/>
  <c r="N7" i="6" s="1"/>
  <c r="M6" i="6"/>
  <c r="N6" i="6" s="1"/>
  <c r="O6" i="6" s="1"/>
  <c r="M5" i="6"/>
  <c r="N5" i="6" s="1"/>
  <c r="M4" i="6"/>
  <c r="N4" i="6" s="1"/>
  <c r="M3" i="6"/>
  <c r="N3" i="6" s="1"/>
  <c r="M2" i="6"/>
  <c r="N2" i="6" s="1"/>
  <c r="O2" i="6" s="1"/>
  <c r="M25" i="5"/>
  <c r="N25" i="5" s="1"/>
  <c r="M24" i="5"/>
  <c r="N24" i="5" s="1"/>
  <c r="M23" i="5"/>
  <c r="N23" i="5" s="1"/>
  <c r="M22" i="5"/>
  <c r="N22" i="5" s="1"/>
  <c r="O22" i="5" s="1"/>
  <c r="M21" i="5"/>
  <c r="N21" i="5" s="1"/>
  <c r="M20" i="5"/>
  <c r="N20" i="5" s="1"/>
  <c r="M19" i="5"/>
  <c r="N19" i="5" s="1"/>
  <c r="M18" i="5"/>
  <c r="N18" i="5" s="1"/>
  <c r="O18" i="5" s="1"/>
  <c r="M17" i="5"/>
  <c r="N17" i="5" s="1"/>
  <c r="M16" i="5"/>
  <c r="N16" i="5" s="1"/>
  <c r="M15" i="5"/>
  <c r="N15" i="5" s="1"/>
  <c r="M14" i="5"/>
  <c r="N14" i="5" s="1"/>
  <c r="O14" i="5" s="1"/>
  <c r="M13" i="5"/>
  <c r="N13" i="5" s="1"/>
  <c r="M12" i="5"/>
  <c r="N12" i="5" s="1"/>
  <c r="M11" i="5"/>
  <c r="N11" i="5" s="1"/>
  <c r="M10" i="5"/>
  <c r="N10" i="5" s="1"/>
  <c r="O10" i="5" s="1"/>
  <c r="M9" i="5"/>
  <c r="N9" i="5" s="1"/>
  <c r="M8" i="5"/>
  <c r="N8" i="5" s="1"/>
  <c r="M7" i="5"/>
  <c r="N7" i="5" s="1"/>
  <c r="M6" i="5"/>
  <c r="N6" i="5" s="1"/>
  <c r="O6" i="5" s="1"/>
  <c r="M5" i="5"/>
  <c r="N5" i="5" s="1"/>
  <c r="M4" i="5"/>
  <c r="N4" i="5" s="1"/>
  <c r="M3" i="5"/>
  <c r="N3" i="5" s="1"/>
  <c r="M2" i="5"/>
  <c r="N2" i="5" s="1"/>
  <c r="O2" i="5" s="1"/>
  <c r="M25" i="4"/>
  <c r="N25" i="4" s="1"/>
  <c r="M24" i="4"/>
  <c r="N24" i="4" s="1"/>
  <c r="M23" i="4"/>
  <c r="N23" i="4" s="1"/>
  <c r="M22" i="4"/>
  <c r="N22" i="4" s="1"/>
  <c r="O22" i="4" s="1"/>
  <c r="M21" i="4"/>
  <c r="N21" i="4" s="1"/>
  <c r="M20" i="4"/>
  <c r="N20" i="4" s="1"/>
  <c r="M19" i="4"/>
  <c r="N19" i="4" s="1"/>
  <c r="M18" i="4"/>
  <c r="N18" i="4" s="1"/>
  <c r="O18" i="4" s="1"/>
  <c r="M17" i="4"/>
  <c r="N17" i="4" s="1"/>
  <c r="M16" i="4"/>
  <c r="N16" i="4" s="1"/>
  <c r="M15" i="4"/>
  <c r="N15" i="4" s="1"/>
  <c r="M14" i="4"/>
  <c r="N14" i="4" s="1"/>
  <c r="O14" i="4" s="1"/>
  <c r="M13" i="4"/>
  <c r="N13" i="4" s="1"/>
  <c r="M12" i="4"/>
  <c r="N12" i="4" s="1"/>
  <c r="M11" i="4"/>
  <c r="N11" i="4" s="1"/>
  <c r="M10" i="4"/>
  <c r="N10" i="4" s="1"/>
  <c r="O10" i="4" s="1"/>
  <c r="M9" i="4"/>
  <c r="N9" i="4" s="1"/>
  <c r="M8" i="4"/>
  <c r="N8" i="4" s="1"/>
  <c r="M7" i="4"/>
  <c r="N7" i="4" s="1"/>
  <c r="M6" i="4"/>
  <c r="N6" i="4" s="1"/>
  <c r="O6" i="4" s="1"/>
  <c r="M5" i="4"/>
  <c r="N5" i="4" s="1"/>
  <c r="M4" i="4"/>
  <c r="N4" i="4" s="1"/>
  <c r="M3" i="4"/>
  <c r="N3" i="4" s="1"/>
  <c r="M2" i="4"/>
  <c r="N2" i="4" s="1"/>
  <c r="O2" i="4" s="1"/>
  <c r="O20" i="7" l="1"/>
  <c r="O15" i="7"/>
  <c r="O17" i="7"/>
  <c r="O3" i="7"/>
  <c r="O4" i="7"/>
  <c r="O16" i="7"/>
  <c r="O7" i="7"/>
  <c r="O8" i="7"/>
  <c r="O24" i="7"/>
  <c r="O5" i="7"/>
  <c r="O19" i="7"/>
  <c r="O9" i="7"/>
  <c r="O21" i="7"/>
  <c r="O11" i="7"/>
  <c r="O23" i="7"/>
  <c r="O12" i="7"/>
  <c r="O13" i="7"/>
  <c r="O25" i="7"/>
  <c r="O3" i="5"/>
  <c r="O16" i="5"/>
  <c r="O15" i="5"/>
  <c r="O17" i="5"/>
  <c r="O4" i="5"/>
  <c r="O5" i="5"/>
  <c r="O8" i="6"/>
  <c r="O3" i="6"/>
  <c r="O4" i="6"/>
  <c r="O17" i="6"/>
  <c r="O19" i="6"/>
  <c r="O9" i="6"/>
  <c r="O23" i="6"/>
  <c r="O16" i="6"/>
  <c r="O20" i="6"/>
  <c r="O21" i="6"/>
  <c r="O11" i="6"/>
  <c r="O12" i="6"/>
  <c r="O24" i="6"/>
  <c r="O15" i="6"/>
  <c r="O5" i="6"/>
  <c r="O7" i="6"/>
  <c r="O13" i="6"/>
  <c r="O25" i="6"/>
  <c r="O19" i="5"/>
  <c r="O20" i="5"/>
  <c r="O21" i="5"/>
  <c r="O7" i="5"/>
  <c r="O8" i="5"/>
  <c r="O12" i="5"/>
  <c r="O23" i="5"/>
  <c r="O24" i="5"/>
  <c r="O9" i="5"/>
  <c r="O11" i="5"/>
  <c r="O13" i="5"/>
  <c r="O25" i="5"/>
  <c r="O23" i="4"/>
  <c r="O15" i="4"/>
  <c r="O16" i="4"/>
  <c r="O17" i="4"/>
  <c r="O7" i="4"/>
  <c r="O8" i="4"/>
  <c r="O11" i="4"/>
  <c r="O12" i="4"/>
  <c r="O24" i="4"/>
  <c r="O3" i="4"/>
  <c r="O4" i="4"/>
  <c r="O5" i="4"/>
  <c r="O19" i="4"/>
  <c r="O20" i="4"/>
  <c r="O9" i="4"/>
  <c r="O21" i="4"/>
  <c r="O13" i="4"/>
  <c r="O25" i="4"/>
  <c r="N25" i="3"/>
  <c r="M25" i="3"/>
  <c r="M24" i="3"/>
  <c r="N24" i="3" s="1"/>
  <c r="M23" i="3"/>
  <c r="N23" i="3" s="1"/>
  <c r="M22" i="3"/>
  <c r="N22" i="3" s="1"/>
  <c r="O22" i="3" s="1"/>
  <c r="M21" i="3"/>
  <c r="N21" i="3" s="1"/>
  <c r="M20" i="3"/>
  <c r="N20" i="3" s="1"/>
  <c r="N19" i="3"/>
  <c r="M19" i="3"/>
  <c r="M18" i="3"/>
  <c r="N18" i="3" s="1"/>
  <c r="O18" i="3" s="1"/>
  <c r="M17" i="3"/>
  <c r="N17" i="3" s="1"/>
  <c r="M16" i="3"/>
  <c r="N16" i="3" s="1"/>
  <c r="M15" i="3"/>
  <c r="N15" i="3" s="1"/>
  <c r="M14" i="3"/>
  <c r="N14" i="3" s="1"/>
  <c r="O14" i="3" s="1"/>
  <c r="N13" i="3"/>
  <c r="M13" i="3"/>
  <c r="M12" i="3"/>
  <c r="N12" i="3" s="1"/>
  <c r="M11" i="3"/>
  <c r="N11" i="3" s="1"/>
  <c r="M10" i="3"/>
  <c r="N10" i="3" s="1"/>
  <c r="O10" i="3" s="1"/>
  <c r="M9" i="3"/>
  <c r="N9" i="3" s="1"/>
  <c r="M8" i="3"/>
  <c r="N8" i="3" s="1"/>
  <c r="N7" i="3"/>
  <c r="M7" i="3"/>
  <c r="M6" i="3"/>
  <c r="N6" i="3" s="1"/>
  <c r="O6" i="3" s="1"/>
  <c r="M5" i="3"/>
  <c r="N5" i="3" s="1"/>
  <c r="M4" i="3"/>
  <c r="N4" i="3" s="1"/>
  <c r="M3" i="3"/>
  <c r="N3" i="3" s="1"/>
  <c r="M2" i="3"/>
  <c r="N2" i="3" s="1"/>
  <c r="O2" i="3" s="1"/>
  <c r="M25" i="2"/>
  <c r="N25" i="2" s="1"/>
  <c r="M24" i="2"/>
  <c r="N24" i="2" s="1"/>
  <c r="M23" i="2"/>
  <c r="N23" i="2" s="1"/>
  <c r="M22" i="2"/>
  <c r="N22" i="2" s="1"/>
  <c r="O22" i="2" s="1"/>
  <c r="M21" i="2"/>
  <c r="N21" i="2" s="1"/>
  <c r="M20" i="2"/>
  <c r="N20" i="2" s="1"/>
  <c r="M19" i="2"/>
  <c r="N19" i="2" s="1"/>
  <c r="M18" i="2"/>
  <c r="N18" i="2" s="1"/>
  <c r="O18" i="2" s="1"/>
  <c r="M17" i="2"/>
  <c r="N17" i="2" s="1"/>
  <c r="M16" i="2"/>
  <c r="N16" i="2" s="1"/>
  <c r="M15" i="2"/>
  <c r="N15" i="2" s="1"/>
  <c r="M14" i="2"/>
  <c r="N14" i="2" s="1"/>
  <c r="O14" i="2" s="1"/>
  <c r="M13" i="2"/>
  <c r="N13" i="2" s="1"/>
  <c r="M12" i="2"/>
  <c r="N12" i="2" s="1"/>
  <c r="M11" i="2"/>
  <c r="N11" i="2" s="1"/>
  <c r="M10" i="2"/>
  <c r="N10" i="2" s="1"/>
  <c r="O10" i="2" s="1"/>
  <c r="M9" i="2"/>
  <c r="N9" i="2" s="1"/>
  <c r="M8" i="2"/>
  <c r="N8" i="2" s="1"/>
  <c r="M7" i="2"/>
  <c r="N7" i="2" s="1"/>
  <c r="M6" i="2"/>
  <c r="N6" i="2" s="1"/>
  <c r="O6" i="2" s="1"/>
  <c r="M5" i="2"/>
  <c r="N5" i="2" s="1"/>
  <c r="M4" i="2"/>
  <c r="N4" i="2" s="1"/>
  <c r="M3" i="2"/>
  <c r="N3" i="2" s="1"/>
  <c r="M2" i="2"/>
  <c r="N2" i="2" s="1"/>
  <c r="O2" i="2" s="1"/>
  <c r="M25" i="1"/>
  <c r="M24" i="1"/>
  <c r="M23" i="1"/>
  <c r="M22" i="1"/>
  <c r="N22" i="1" s="1"/>
  <c r="O22" i="1" s="1"/>
  <c r="M21" i="1"/>
  <c r="M20" i="1"/>
  <c r="M19" i="1"/>
  <c r="M18" i="1"/>
  <c r="M17" i="1"/>
  <c r="M16" i="1"/>
  <c r="M15" i="1"/>
  <c r="M14" i="1"/>
  <c r="M13" i="1"/>
  <c r="M12" i="1"/>
  <c r="M11" i="1"/>
  <c r="N11" i="1" s="1"/>
  <c r="M10" i="1"/>
  <c r="M9" i="1"/>
  <c r="N9" i="1" s="1"/>
  <c r="M8" i="1"/>
  <c r="M7" i="1"/>
  <c r="N7" i="1" s="1"/>
  <c r="M6" i="1"/>
  <c r="M5" i="1"/>
  <c r="N5" i="1" s="1"/>
  <c r="O5" i="1" s="1"/>
  <c r="M4" i="1"/>
  <c r="N4" i="1" s="1"/>
  <c r="O4" i="1" s="1"/>
  <c r="M3" i="1"/>
  <c r="M2" i="1"/>
  <c r="N25" i="1"/>
  <c r="O25" i="1" s="1"/>
  <c r="N24" i="1"/>
  <c r="O24" i="1" s="1"/>
  <c r="N23" i="1"/>
  <c r="N21" i="1"/>
  <c r="N20" i="1"/>
  <c r="N19" i="1"/>
  <c r="N18" i="1"/>
  <c r="O18" i="1" s="1"/>
  <c r="N17" i="1"/>
  <c r="N16" i="1"/>
  <c r="N15" i="1"/>
  <c r="N14" i="1"/>
  <c r="O14" i="1" s="1"/>
  <c r="N13" i="1"/>
  <c r="N12" i="1"/>
  <c r="N10" i="1"/>
  <c r="O10" i="1" s="1"/>
  <c r="N8" i="1"/>
  <c r="N6" i="1"/>
  <c r="O6" i="1" s="1"/>
  <c r="N3" i="1"/>
  <c r="N2" i="1"/>
  <c r="O2" i="1" s="1"/>
  <c r="O17" i="3" l="1"/>
  <c r="O15" i="3"/>
  <c r="O16" i="3"/>
  <c r="O7" i="3"/>
  <c r="O8" i="3"/>
  <c r="O9" i="3"/>
  <c r="O7" i="1"/>
  <c r="O23" i="1"/>
  <c r="O19" i="1"/>
  <c r="O3" i="1"/>
  <c r="O20" i="1"/>
  <c r="O9" i="1"/>
  <c r="O15" i="1"/>
  <c r="O16" i="1"/>
  <c r="O21" i="1"/>
  <c r="O12" i="1"/>
  <c r="O13" i="1"/>
  <c r="O17" i="1"/>
  <c r="O8" i="1"/>
  <c r="O11" i="1"/>
  <c r="O20" i="3"/>
  <c r="O21" i="3"/>
  <c r="O11" i="3"/>
  <c r="O12" i="3"/>
  <c r="O19" i="3"/>
  <c r="O23" i="3"/>
  <c r="O3" i="3"/>
  <c r="O13" i="3"/>
  <c r="O24" i="3"/>
  <c r="O4" i="3"/>
  <c r="O5" i="3"/>
  <c r="O25" i="3"/>
  <c r="O7" i="2"/>
  <c r="O19" i="2"/>
  <c r="O8" i="2"/>
  <c r="O20" i="2"/>
  <c r="O9" i="2"/>
  <c r="O21" i="2"/>
  <c r="O11" i="2"/>
  <c r="O23" i="2"/>
  <c r="O12" i="2"/>
  <c r="O24" i="2"/>
  <c r="O13" i="2"/>
  <c r="O25" i="2"/>
  <c r="O3" i="2"/>
  <c r="O15" i="2"/>
  <c r="O4" i="2"/>
  <c r="O16" i="2"/>
  <c r="O5" i="2"/>
  <c r="O17" i="2"/>
</calcChain>
</file>

<file path=xl/sharedStrings.xml><?xml version="1.0" encoding="utf-8"?>
<sst xmlns="http://schemas.openxmlformats.org/spreadsheetml/2006/main" count="518" uniqueCount="25">
  <si>
    <t>Date</t>
  </si>
  <si>
    <t>Vial id</t>
  </si>
  <si>
    <t>Treat</t>
  </si>
  <si>
    <t>Rep</t>
  </si>
  <si>
    <t>T0</t>
  </si>
  <si>
    <t>T1</t>
  </si>
  <si>
    <t>T2</t>
  </si>
  <si>
    <t>T3</t>
  </si>
  <si>
    <t>sample no</t>
  </si>
  <si>
    <t>Time, local  hh:mm:ss</t>
  </si>
  <si>
    <t>Time a. closing hh:mm:ss</t>
  </si>
  <si>
    <t>Time, abs</t>
  </si>
  <si>
    <t>A1</t>
  </si>
  <si>
    <t>Con</t>
  </si>
  <si>
    <t>t0</t>
  </si>
  <si>
    <t>A2</t>
  </si>
  <si>
    <t>Acid</t>
  </si>
  <si>
    <t>t1</t>
  </si>
  <si>
    <t>A3</t>
  </si>
  <si>
    <t>t2</t>
  </si>
  <si>
    <t>A4</t>
  </si>
  <si>
    <t>t3</t>
  </si>
  <si>
    <t>A5</t>
  </si>
  <si>
    <t>A6</t>
  </si>
  <si>
    <t>Deploy 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</si>
</sst>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\-yy"/>
  </numFmts>
  <fonts count="3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21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20" fontId="0" fillId="0" borderId="1" xfId="0" applyNumberFormat="1" applyBorder="1"/>
    <xf numFmtId="22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6D68-1E6D-EA4E-BBEE-3824BF567478}">
  <dimension ref="A1:O25"/>
  <sheetViews>
    <sheetView zoomScale="135" workbookViewId="0">
      <selection activeCell="A2" sqref="A2:A7"/>
    </sheetView>
  </sheetViews>
  <sheetFormatPr baseColWidth="10" defaultRowHeight="16" x14ac:dyDescent="0.2"/>
  <cols>
    <col min="1" max="13" width="10.83203125" style="2"/>
    <col min="14" max="14" width="11.33203125" style="2" bestFit="1" customWidth="1"/>
    <col min="15" max="16384" width="10.83203125" style="2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24</v>
      </c>
    </row>
    <row r="2" spans="1:15" ht="17" x14ac:dyDescent="0.2">
      <c r="A2" s="8">
        <v>45839</v>
      </c>
      <c r="B2" s="2" t="s">
        <v>12</v>
      </c>
      <c r="C2" s="2" t="s">
        <v>13</v>
      </c>
      <c r="D2" s="2">
        <v>1</v>
      </c>
      <c r="E2" s="3">
        <v>0</v>
      </c>
      <c r="F2" s="3">
        <v>2.0833333333333332E-2</v>
      </c>
      <c r="G2" s="3">
        <v>3.4351851851851849E-2</v>
      </c>
      <c r="H2" s="3">
        <v>5.5555555555555552E-2</v>
      </c>
      <c r="J2" s="2" t="s">
        <v>12</v>
      </c>
      <c r="K2" s="4" t="s">
        <v>14</v>
      </c>
      <c r="L2" s="5">
        <v>0.4201388888888889</v>
      </c>
      <c r="M2" s="3">
        <f>E2</f>
        <v>0</v>
      </c>
      <c r="N2" s="6">
        <f>$A$2+$L2+$M2</f>
        <v>45839.420138888891</v>
      </c>
      <c r="O2" s="7">
        <f>(N2-N2)*24</f>
        <v>0</v>
      </c>
    </row>
    <row r="3" spans="1:15" ht="17" x14ac:dyDescent="0.2">
      <c r="A3" s="8">
        <v>45839</v>
      </c>
      <c r="B3" s="2" t="s">
        <v>15</v>
      </c>
      <c r="C3" s="2" t="s">
        <v>16</v>
      </c>
      <c r="D3" s="2">
        <v>1</v>
      </c>
      <c r="E3" s="3">
        <v>2.0254629629629629E-3</v>
      </c>
      <c r="F3" s="3">
        <v>2.1597222222222223E-2</v>
      </c>
      <c r="G3" s="3">
        <v>3.7511574074074072E-2</v>
      </c>
      <c r="H3" s="3">
        <v>5.6192129629629627E-2</v>
      </c>
      <c r="J3" s="2" t="s">
        <v>12</v>
      </c>
      <c r="K3" s="4" t="s">
        <v>17</v>
      </c>
      <c r="L3" s="5">
        <v>0.4201388888888889</v>
      </c>
      <c r="M3" s="3">
        <f>F2</f>
        <v>2.0833333333333332E-2</v>
      </c>
      <c r="N3" s="6">
        <f t="shared" ref="N3:N25" si="0">$A$2+$L3+$M3</f>
        <v>45839.440972222226</v>
      </c>
      <c r="O3" s="7">
        <f>(N3-N2)*24</f>
        <v>0.50000000005820766</v>
      </c>
    </row>
    <row r="4" spans="1:15" ht="17" x14ac:dyDescent="0.2">
      <c r="A4" s="8">
        <v>45839</v>
      </c>
      <c r="B4" s="2" t="s">
        <v>18</v>
      </c>
      <c r="C4" s="2" t="s">
        <v>13</v>
      </c>
      <c r="D4" s="2">
        <v>2</v>
      </c>
      <c r="E4" s="3">
        <v>3.472222222222222E-3</v>
      </c>
      <c r="F4" s="3">
        <v>2.2638888888888889E-2</v>
      </c>
      <c r="G4" s="3">
        <v>4.0219907407407406E-2</v>
      </c>
      <c r="H4" s="3">
        <v>5.7013888888888892E-2</v>
      </c>
      <c r="J4" s="2" t="s">
        <v>12</v>
      </c>
      <c r="K4" s="4" t="s">
        <v>19</v>
      </c>
      <c r="L4" s="5">
        <v>0.4201388888888889</v>
      </c>
      <c r="M4" s="3">
        <f>G2</f>
        <v>3.4351851851851849E-2</v>
      </c>
      <c r="N4" s="6">
        <f t="shared" si="0"/>
        <v>45839.45449074074</v>
      </c>
      <c r="O4" s="7">
        <f>(N4-N2)*24</f>
        <v>0.82444444438442588</v>
      </c>
    </row>
    <row r="5" spans="1:15" ht="17" x14ac:dyDescent="0.2">
      <c r="A5" s="8">
        <v>45839</v>
      </c>
      <c r="B5" s="2" t="s">
        <v>20</v>
      </c>
      <c r="C5" s="2" t="s">
        <v>16</v>
      </c>
      <c r="D5" s="2">
        <v>2</v>
      </c>
      <c r="E5" s="3">
        <v>4.6874999999999998E-3</v>
      </c>
      <c r="F5" s="3">
        <v>2.3738425925925927E-2</v>
      </c>
      <c r="G5" s="3">
        <v>4.103009259259259E-2</v>
      </c>
      <c r="H5" s="3">
        <v>5.7928240740740738E-2</v>
      </c>
      <c r="J5" s="2" t="s">
        <v>12</v>
      </c>
      <c r="K5" s="4" t="s">
        <v>21</v>
      </c>
      <c r="L5" s="5">
        <v>0.4201388888888889</v>
      </c>
      <c r="M5" s="3">
        <f>H2</f>
        <v>5.5555555555555552E-2</v>
      </c>
      <c r="N5" s="6">
        <f t="shared" si="0"/>
        <v>45839.475694444445</v>
      </c>
      <c r="O5" s="7">
        <f>(N5-N2)*24</f>
        <v>1.3333333333139308</v>
      </c>
    </row>
    <row r="6" spans="1:15" ht="17" x14ac:dyDescent="0.2">
      <c r="A6" s="8">
        <v>45839</v>
      </c>
      <c r="B6" s="2" t="s">
        <v>22</v>
      </c>
      <c r="C6" s="2" t="s">
        <v>13</v>
      </c>
      <c r="D6" s="2">
        <v>3</v>
      </c>
      <c r="E6" s="3">
        <v>6.076388888888889E-3</v>
      </c>
      <c r="F6" s="3">
        <v>2.5289351851851851E-2</v>
      </c>
      <c r="G6" s="3">
        <v>4.1689814814814811E-2</v>
      </c>
      <c r="H6" s="3">
        <v>5.8854166666666666E-2</v>
      </c>
      <c r="J6" s="2" t="s">
        <v>15</v>
      </c>
      <c r="K6" s="4" t="s">
        <v>14</v>
      </c>
      <c r="L6" s="5">
        <v>0.4201388888888889</v>
      </c>
      <c r="M6" s="3">
        <f>E3</f>
        <v>2.0254629629629629E-3</v>
      </c>
      <c r="N6" s="6">
        <f t="shared" si="0"/>
        <v>45839.422164351854</v>
      </c>
      <c r="O6" s="7">
        <f>(N6-N6)*24</f>
        <v>0</v>
      </c>
    </row>
    <row r="7" spans="1:15" ht="17" x14ac:dyDescent="0.2">
      <c r="A7" s="8">
        <v>45839</v>
      </c>
      <c r="B7" s="2" t="s">
        <v>23</v>
      </c>
      <c r="C7" s="2" t="s">
        <v>16</v>
      </c>
      <c r="D7" s="2">
        <v>3</v>
      </c>
      <c r="E7" s="3">
        <v>7.3611111111111108E-3</v>
      </c>
      <c r="F7" s="3">
        <v>2.6574074074074073E-2</v>
      </c>
      <c r="G7" s="3">
        <v>4.2222222222222223E-2</v>
      </c>
      <c r="H7" s="3">
        <v>5.949074074074074E-2</v>
      </c>
      <c r="J7" s="2" t="s">
        <v>15</v>
      </c>
      <c r="K7" s="4" t="s">
        <v>17</v>
      </c>
      <c r="L7" s="5">
        <v>0.4201388888888889</v>
      </c>
      <c r="M7" s="3">
        <f>F3</f>
        <v>2.1597222222222223E-2</v>
      </c>
      <c r="N7" s="6">
        <f t="shared" si="0"/>
        <v>45839.441736111112</v>
      </c>
      <c r="O7" s="7">
        <f>(N7-N6)*24</f>
        <v>0.46972222218755633</v>
      </c>
    </row>
    <row r="8" spans="1:15" ht="17" x14ac:dyDescent="0.2">
      <c r="J8" s="2" t="s">
        <v>15</v>
      </c>
      <c r="K8" s="4" t="s">
        <v>19</v>
      </c>
      <c r="L8" s="5">
        <v>0.4201388888888889</v>
      </c>
      <c r="M8" s="3">
        <f>G3</f>
        <v>3.7511574074074072E-2</v>
      </c>
      <c r="N8" s="6">
        <f t="shared" si="0"/>
        <v>45839.457650462966</v>
      </c>
      <c r="O8" s="7">
        <f>(N8-N6)*24</f>
        <v>0.85166666668374091</v>
      </c>
    </row>
    <row r="9" spans="1:15" ht="17" x14ac:dyDescent="0.2">
      <c r="J9" s="2" t="s">
        <v>15</v>
      </c>
      <c r="K9" s="4" t="s">
        <v>21</v>
      </c>
      <c r="L9" s="5">
        <v>0.4201388888888889</v>
      </c>
      <c r="M9" s="3">
        <f>H3</f>
        <v>5.6192129629629627E-2</v>
      </c>
      <c r="N9" s="6">
        <f t="shared" si="0"/>
        <v>45839.476331018523</v>
      </c>
      <c r="O9" s="7">
        <f>(N9-N6)*24</f>
        <v>1.3000000000465661</v>
      </c>
    </row>
    <row r="10" spans="1:15" ht="17" x14ac:dyDescent="0.2">
      <c r="J10" s="2" t="s">
        <v>18</v>
      </c>
      <c r="K10" s="4" t="s">
        <v>14</v>
      </c>
      <c r="L10" s="5">
        <v>0.4201388888888889</v>
      </c>
      <c r="M10" s="3">
        <f>E4</f>
        <v>3.472222222222222E-3</v>
      </c>
      <c r="N10" s="6">
        <f t="shared" si="0"/>
        <v>45839.423611111109</v>
      </c>
      <c r="O10" s="7">
        <f>(N10-N10)*24</f>
        <v>0</v>
      </c>
    </row>
    <row r="11" spans="1:15" ht="17" x14ac:dyDescent="0.2">
      <c r="J11" s="2" t="s">
        <v>18</v>
      </c>
      <c r="K11" s="4" t="s">
        <v>17</v>
      </c>
      <c r="L11" s="5">
        <v>0.4201388888888889</v>
      </c>
      <c r="M11" s="3">
        <f>F4</f>
        <v>2.2638888888888889E-2</v>
      </c>
      <c r="N11" s="6">
        <f t="shared" si="0"/>
        <v>45839.442777777782</v>
      </c>
      <c r="O11" s="7">
        <f>(N11-N10)*24</f>
        <v>0.46000000013737008</v>
      </c>
    </row>
    <row r="12" spans="1:15" ht="17" x14ac:dyDescent="0.2">
      <c r="J12" s="2" t="s">
        <v>18</v>
      </c>
      <c r="K12" s="4" t="s">
        <v>19</v>
      </c>
      <c r="L12" s="5">
        <v>0.4201388888888889</v>
      </c>
      <c r="M12" s="3">
        <f>G4</f>
        <v>4.0219907407407406E-2</v>
      </c>
      <c r="N12" s="6">
        <f t="shared" si="0"/>
        <v>45839.460358796299</v>
      </c>
      <c r="O12" s="7">
        <f>(N12-N10)*24</f>
        <v>0.88194444455439225</v>
      </c>
    </row>
    <row r="13" spans="1:15" ht="17" x14ac:dyDescent="0.2">
      <c r="J13" s="2" t="s">
        <v>18</v>
      </c>
      <c r="K13" s="4" t="s">
        <v>21</v>
      </c>
      <c r="L13" s="5">
        <v>0.4201388888888889</v>
      </c>
      <c r="M13" s="3">
        <f>H4</f>
        <v>5.7013888888888892E-2</v>
      </c>
      <c r="N13" s="6">
        <f t="shared" si="0"/>
        <v>45839.477152777778</v>
      </c>
      <c r="O13" s="7">
        <f>(N13-N10)*24</f>
        <v>1.2850000000325963</v>
      </c>
    </row>
    <row r="14" spans="1:15" ht="17" x14ac:dyDescent="0.2">
      <c r="J14" s="2" t="s">
        <v>20</v>
      </c>
      <c r="K14" s="4" t="s">
        <v>14</v>
      </c>
      <c r="L14" s="5">
        <v>0.4201388888888889</v>
      </c>
      <c r="M14" s="3">
        <f>E5</f>
        <v>4.6874999999999998E-3</v>
      </c>
      <c r="N14" s="6">
        <f t="shared" si="0"/>
        <v>45839.424826388888</v>
      </c>
      <c r="O14" s="7">
        <f>(N14-N14)*24</f>
        <v>0</v>
      </c>
    </row>
    <row r="15" spans="1:15" ht="17" x14ac:dyDescent="0.2">
      <c r="J15" s="2" t="s">
        <v>20</v>
      </c>
      <c r="K15" s="4" t="s">
        <v>17</v>
      </c>
      <c r="L15" s="5">
        <v>0.4201388888888889</v>
      </c>
      <c r="M15" s="3">
        <f>F5</f>
        <v>2.3738425925925927E-2</v>
      </c>
      <c r="N15" s="6">
        <f t="shared" si="0"/>
        <v>45839.443877314814</v>
      </c>
      <c r="O15" s="7">
        <f>(N15-N14)*24</f>
        <v>0.45722222223412246</v>
      </c>
    </row>
    <row r="16" spans="1:15" ht="17" x14ac:dyDescent="0.2">
      <c r="J16" s="2" t="s">
        <v>20</v>
      </c>
      <c r="K16" s="4" t="s">
        <v>19</v>
      </c>
      <c r="L16" s="5">
        <v>0.4201388888888889</v>
      </c>
      <c r="M16" s="3">
        <f>G5</f>
        <v>4.103009259259259E-2</v>
      </c>
      <c r="N16" s="6">
        <f t="shared" si="0"/>
        <v>45839.461168981485</v>
      </c>
      <c r="O16" s="7">
        <f>(N16-N14)*24</f>
        <v>0.87222222232958302</v>
      </c>
    </row>
    <row r="17" spans="10:15" ht="17" x14ac:dyDescent="0.2">
      <c r="J17" s="2" t="s">
        <v>20</v>
      </c>
      <c r="K17" s="4" t="s">
        <v>21</v>
      </c>
      <c r="L17" s="5">
        <v>0.4201388888888889</v>
      </c>
      <c r="M17" s="3">
        <f>H5</f>
        <v>5.7928240740740738E-2</v>
      </c>
      <c r="N17" s="6">
        <f t="shared" si="0"/>
        <v>45839.478067129632</v>
      </c>
      <c r="O17" s="7">
        <f>(N17-N14)*24</f>
        <v>1.277777777868323</v>
      </c>
    </row>
    <row r="18" spans="10:15" ht="17" x14ac:dyDescent="0.2">
      <c r="J18" s="2" t="s">
        <v>22</v>
      </c>
      <c r="K18" s="4" t="s">
        <v>14</v>
      </c>
      <c r="L18" s="5">
        <v>0.4201388888888889</v>
      </c>
      <c r="M18" s="3">
        <f>E6</f>
        <v>6.076388888888889E-3</v>
      </c>
      <c r="N18" s="6">
        <f t="shared" si="0"/>
        <v>45839.426215277781</v>
      </c>
      <c r="O18" s="7">
        <f>(N18-N18)*24</f>
        <v>0</v>
      </c>
    </row>
    <row r="19" spans="10:15" ht="17" x14ac:dyDescent="0.2">
      <c r="J19" s="2" t="s">
        <v>22</v>
      </c>
      <c r="K19" s="4" t="s">
        <v>17</v>
      </c>
      <c r="L19" s="5">
        <v>0.4201388888888889</v>
      </c>
      <c r="M19" s="3">
        <f>F6</f>
        <v>2.5289351851851851E-2</v>
      </c>
      <c r="N19" s="6">
        <f t="shared" si="0"/>
        <v>45839.445428240746</v>
      </c>
      <c r="O19" s="7">
        <f>(N19-N18)*24</f>
        <v>0.46111111115897074</v>
      </c>
    </row>
    <row r="20" spans="10:15" ht="17" x14ac:dyDescent="0.2">
      <c r="J20" s="2" t="s">
        <v>22</v>
      </c>
      <c r="K20" s="4" t="s">
        <v>19</v>
      </c>
      <c r="L20" s="5">
        <v>0.4201388888888889</v>
      </c>
      <c r="M20" s="3">
        <f>G6</f>
        <v>4.1689814814814811E-2</v>
      </c>
      <c r="N20" s="6">
        <f t="shared" si="0"/>
        <v>45839.461828703708</v>
      </c>
      <c r="O20" s="7">
        <f>(N20-N18)*24</f>
        <v>0.85472222225507721</v>
      </c>
    </row>
    <row r="21" spans="10:15" ht="17" x14ac:dyDescent="0.2">
      <c r="J21" s="2" t="s">
        <v>22</v>
      </c>
      <c r="K21" s="4" t="s">
        <v>21</v>
      </c>
      <c r="L21" s="5">
        <v>0.4201388888888889</v>
      </c>
      <c r="M21" s="3">
        <f>H6</f>
        <v>5.8854166666666666E-2</v>
      </c>
      <c r="N21" s="6">
        <f t="shared" si="0"/>
        <v>45839.478993055556</v>
      </c>
      <c r="O21" s="7">
        <f>(N21-N18)*24</f>
        <v>1.2666666666045785</v>
      </c>
    </row>
    <row r="22" spans="10:15" ht="17" x14ac:dyDescent="0.2">
      <c r="J22" s="2" t="s">
        <v>23</v>
      </c>
      <c r="K22" s="4" t="s">
        <v>14</v>
      </c>
      <c r="L22" s="5">
        <v>0.4201388888888889</v>
      </c>
      <c r="M22" s="3">
        <f>E7</f>
        <v>7.3611111111111108E-3</v>
      </c>
      <c r="N22" s="6">
        <f t="shared" si="0"/>
        <v>45839.427500000005</v>
      </c>
      <c r="O22" s="7">
        <f>(N22-N22)*24</f>
        <v>0</v>
      </c>
    </row>
    <row r="23" spans="10:15" ht="17" x14ac:dyDescent="0.2">
      <c r="J23" s="2" t="s">
        <v>23</v>
      </c>
      <c r="K23" s="4" t="s">
        <v>17</v>
      </c>
      <c r="L23" s="5">
        <v>0.4201388888888889</v>
      </c>
      <c r="M23" s="3">
        <f>F7</f>
        <v>2.6574074074074073E-2</v>
      </c>
      <c r="N23" s="6">
        <f t="shared" si="0"/>
        <v>45839.446712962963</v>
      </c>
      <c r="O23" s="7">
        <f>(N23-N22)*24</f>
        <v>0.46111111098434776</v>
      </c>
    </row>
    <row r="24" spans="10:15" ht="17" x14ac:dyDescent="0.2">
      <c r="J24" s="2" t="s">
        <v>23</v>
      </c>
      <c r="K24" s="4" t="s">
        <v>19</v>
      </c>
      <c r="L24" s="5">
        <v>0.4201388888888889</v>
      </c>
      <c r="M24" s="3">
        <f>G7</f>
        <v>4.2222222222222223E-2</v>
      </c>
      <c r="N24" s="6">
        <f t="shared" si="0"/>
        <v>45839.462361111109</v>
      </c>
      <c r="O24" s="7">
        <f>(N24-N22)*24</f>
        <v>0.83666666649514809</v>
      </c>
    </row>
    <row r="25" spans="10:15" ht="17" x14ac:dyDescent="0.2">
      <c r="J25" s="2" t="s">
        <v>23</v>
      </c>
      <c r="K25" s="4" t="s">
        <v>21</v>
      </c>
      <c r="L25" s="5">
        <v>0.4201388888888889</v>
      </c>
      <c r="M25" s="3">
        <f>H7</f>
        <v>5.949074074074074E-2</v>
      </c>
      <c r="N25" s="6">
        <f t="shared" si="0"/>
        <v>45839.479629629634</v>
      </c>
      <c r="O25" s="7">
        <f>(N25-N22)*24</f>
        <v>1.2511111110798083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62E16-1F8C-B649-B7B5-1F5C7B9596FC}">
  <dimension ref="A1:O25"/>
  <sheetViews>
    <sheetView zoomScale="263" workbookViewId="0">
      <selection activeCell="B6" sqref="B6"/>
    </sheetView>
  </sheetViews>
  <sheetFormatPr baseColWidth="10" defaultRowHeight="16" x14ac:dyDescent="0.2"/>
  <cols>
    <col min="1" max="1" width="11" style="2" bestFit="1" customWidth="1"/>
    <col min="2" max="3" width="10.83203125" style="2"/>
    <col min="4" max="8" width="11" style="2" bestFit="1" customWidth="1"/>
    <col min="9" max="11" width="10.83203125" style="2"/>
    <col min="12" max="13" width="11" style="2" bestFit="1" customWidth="1"/>
    <col min="14" max="14" width="12.33203125" style="2" bestFit="1" customWidth="1"/>
    <col min="15" max="15" width="11" style="2" bestFit="1" customWidth="1"/>
    <col min="16" max="16384" width="10.83203125" style="2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24</v>
      </c>
    </row>
    <row r="2" spans="1:15" ht="17" x14ac:dyDescent="0.2">
      <c r="A2" s="8">
        <v>45841</v>
      </c>
      <c r="B2" s="2" t="s">
        <v>12</v>
      </c>
      <c r="C2" s="2" t="s">
        <v>13</v>
      </c>
      <c r="D2" s="2">
        <v>1</v>
      </c>
      <c r="E2" s="3">
        <v>0</v>
      </c>
      <c r="F2" s="3">
        <v>1.9652777777777779E-2</v>
      </c>
      <c r="G2" s="3">
        <v>4.4293981481481483E-2</v>
      </c>
      <c r="H2" s="3">
        <v>6.4895833333333333E-2</v>
      </c>
      <c r="J2" s="2" t="s">
        <v>12</v>
      </c>
      <c r="K2" s="4" t="s">
        <v>14</v>
      </c>
      <c r="L2" s="5">
        <v>0.4201388888888889</v>
      </c>
      <c r="M2" s="3">
        <f>E2</f>
        <v>0</v>
      </c>
      <c r="N2" s="6">
        <f>$A$2+$L2+$M2</f>
        <v>45841.420138888891</v>
      </c>
      <c r="O2" s="7">
        <f>(N2-N2)*24</f>
        <v>0</v>
      </c>
    </row>
    <row r="3" spans="1:15" ht="17" x14ac:dyDescent="0.2">
      <c r="A3" s="8">
        <v>45841</v>
      </c>
      <c r="B3" s="2" t="s">
        <v>15</v>
      </c>
      <c r="C3" s="2" t="s">
        <v>16</v>
      </c>
      <c r="D3" s="2">
        <v>1</v>
      </c>
      <c r="E3" s="3">
        <v>1.3425925925925925E-3</v>
      </c>
      <c r="F3" s="3">
        <v>2.0335648148148148E-2</v>
      </c>
      <c r="G3" s="3">
        <v>4.490740740740741E-2</v>
      </c>
      <c r="H3" s="3">
        <v>6.5590277777777775E-2</v>
      </c>
      <c r="J3" s="2" t="s">
        <v>12</v>
      </c>
      <c r="K3" s="4" t="s">
        <v>17</v>
      </c>
      <c r="L3" s="5">
        <v>0.4201388888888889</v>
      </c>
      <c r="M3" s="3">
        <f>F2</f>
        <v>1.9652777777777779E-2</v>
      </c>
      <c r="N3" s="6">
        <f t="shared" ref="N3:N25" si="0">$A$2+$L3+$M3</f>
        <v>45841.439791666671</v>
      </c>
      <c r="O3" s="7">
        <f>(N3-N2)*24</f>
        <v>0.47166666673729196</v>
      </c>
    </row>
    <row r="4" spans="1:15" ht="17" x14ac:dyDescent="0.2">
      <c r="A4" s="8">
        <v>45841</v>
      </c>
      <c r="B4" s="2" t="s">
        <v>18</v>
      </c>
      <c r="C4" s="2" t="s">
        <v>13</v>
      </c>
      <c r="D4" s="2">
        <v>2</v>
      </c>
      <c r="E4" s="3">
        <v>2.5578703703703705E-3</v>
      </c>
      <c r="F4" s="3">
        <v>2.0972222222222222E-2</v>
      </c>
      <c r="G4" s="3">
        <v>4.5370370370370373E-2</v>
      </c>
      <c r="H4" s="3">
        <v>6.6157407407407401E-2</v>
      </c>
      <c r="J4" s="2" t="s">
        <v>12</v>
      </c>
      <c r="K4" s="4" t="s">
        <v>19</v>
      </c>
      <c r="L4" s="5">
        <v>0.4201388888888889</v>
      </c>
      <c r="M4" s="3">
        <f>G2</f>
        <v>4.4293981481481483E-2</v>
      </c>
      <c r="N4" s="6">
        <f t="shared" si="0"/>
        <v>45841.464432870373</v>
      </c>
      <c r="O4" s="7">
        <f>(N4-N2)*24</f>
        <v>1.063055555569008</v>
      </c>
    </row>
    <row r="5" spans="1:15" ht="17" x14ac:dyDescent="0.2">
      <c r="A5" s="8">
        <v>45841</v>
      </c>
      <c r="B5" s="2" t="s">
        <v>20</v>
      </c>
      <c r="C5" s="2" t="s">
        <v>16</v>
      </c>
      <c r="D5" s="2">
        <v>2</v>
      </c>
      <c r="E5" s="3">
        <v>3.8425925925925928E-3</v>
      </c>
      <c r="F5" s="3">
        <v>2.1712962962962962E-2</v>
      </c>
      <c r="G5" s="3">
        <v>4.6064814814814815E-2</v>
      </c>
      <c r="H5" s="3">
        <v>6.6956018518518512E-2</v>
      </c>
      <c r="J5" s="2" t="s">
        <v>12</v>
      </c>
      <c r="K5" s="4" t="s">
        <v>21</v>
      </c>
      <c r="L5" s="5">
        <v>0.4201388888888889</v>
      </c>
      <c r="M5" s="3">
        <f>H2</f>
        <v>6.4895833333333333E-2</v>
      </c>
      <c r="N5" s="6">
        <f t="shared" si="0"/>
        <v>45841.485034722224</v>
      </c>
      <c r="O5" s="7">
        <f>(N5-N2)*24</f>
        <v>1.5574999999953434</v>
      </c>
    </row>
    <row r="6" spans="1:15" ht="17" x14ac:dyDescent="0.2">
      <c r="A6" s="8">
        <v>45841</v>
      </c>
      <c r="B6" s="2" t="s">
        <v>22</v>
      </c>
      <c r="C6" s="2" t="s">
        <v>13</v>
      </c>
      <c r="D6" s="2">
        <v>3</v>
      </c>
      <c r="E6" s="3">
        <v>5.0810185185185186E-3</v>
      </c>
      <c r="F6" s="3">
        <v>2.2337962962962962E-2</v>
      </c>
      <c r="G6" s="3">
        <v>4.659722222222222E-2</v>
      </c>
      <c r="H6" s="3">
        <v>6.7129629629629636E-2</v>
      </c>
      <c r="J6" s="2" t="s">
        <v>15</v>
      </c>
      <c r="K6" s="4" t="s">
        <v>14</v>
      </c>
      <c r="L6" s="5">
        <v>0.4201388888888889</v>
      </c>
      <c r="M6" s="3">
        <f>E3</f>
        <v>1.3425925925925925E-3</v>
      </c>
      <c r="N6" s="6">
        <f t="shared" si="0"/>
        <v>45841.421481481484</v>
      </c>
      <c r="O6" s="7">
        <f>(N6-N6)*24</f>
        <v>0</v>
      </c>
    </row>
    <row r="7" spans="1:15" ht="17" x14ac:dyDescent="0.2">
      <c r="A7" s="8">
        <v>45841</v>
      </c>
      <c r="B7" s="2" t="s">
        <v>23</v>
      </c>
      <c r="C7" s="2" t="s">
        <v>16</v>
      </c>
      <c r="D7" s="2">
        <v>3</v>
      </c>
      <c r="E7" s="3">
        <v>6.4236111111111108E-3</v>
      </c>
      <c r="F7" s="3">
        <v>2.3321759259259261E-2</v>
      </c>
      <c r="G7" s="3">
        <v>4.7164351851851853E-2</v>
      </c>
      <c r="H7" s="3">
        <v>6.7708333333333329E-2</v>
      </c>
      <c r="J7" s="2" t="s">
        <v>15</v>
      </c>
      <c r="K7" s="4" t="s">
        <v>17</v>
      </c>
      <c r="L7" s="5">
        <v>0.4201388888888889</v>
      </c>
      <c r="M7" s="3">
        <f>F3</f>
        <v>2.0335648148148148E-2</v>
      </c>
      <c r="N7" s="6">
        <f t="shared" si="0"/>
        <v>45841.440474537041</v>
      </c>
      <c r="O7" s="7">
        <f>(N7-N6)*24</f>
        <v>0.45583333336981013</v>
      </c>
    </row>
    <row r="8" spans="1:15" ht="17" x14ac:dyDescent="0.2">
      <c r="A8" s="8"/>
      <c r="J8" s="2" t="s">
        <v>15</v>
      </c>
      <c r="K8" s="4" t="s">
        <v>19</v>
      </c>
      <c r="L8" s="5">
        <v>0.4201388888888889</v>
      </c>
      <c r="M8" s="3">
        <f>G3</f>
        <v>4.490740740740741E-2</v>
      </c>
      <c r="N8" s="6">
        <f t="shared" si="0"/>
        <v>45841.465046296296</v>
      </c>
      <c r="O8" s="7">
        <f>(N8-N6)*24</f>
        <v>1.0455555554945022</v>
      </c>
    </row>
    <row r="9" spans="1:15" ht="17" x14ac:dyDescent="0.2">
      <c r="J9" s="2" t="s">
        <v>15</v>
      </c>
      <c r="K9" s="4" t="s">
        <v>21</v>
      </c>
      <c r="L9" s="5">
        <v>0.4201388888888889</v>
      </c>
      <c r="M9" s="3">
        <f>H3</f>
        <v>6.5590277777777775E-2</v>
      </c>
      <c r="N9" s="6">
        <f t="shared" si="0"/>
        <v>45841.48572916667</v>
      </c>
      <c r="O9" s="7">
        <f>(N9-N6)*24</f>
        <v>1.5419444444705732</v>
      </c>
    </row>
    <row r="10" spans="1:15" ht="17" x14ac:dyDescent="0.2">
      <c r="J10" s="2" t="s">
        <v>18</v>
      </c>
      <c r="K10" s="4" t="s">
        <v>14</v>
      </c>
      <c r="L10" s="5">
        <v>0.4201388888888889</v>
      </c>
      <c r="M10" s="3">
        <f>E4</f>
        <v>2.5578703703703705E-3</v>
      </c>
      <c r="N10" s="6">
        <f t="shared" si="0"/>
        <v>45841.422696759262</v>
      </c>
      <c r="O10" s="7">
        <f>(N10-N10)*24</f>
        <v>0</v>
      </c>
    </row>
    <row r="11" spans="1:15" ht="17" x14ac:dyDescent="0.2">
      <c r="J11" s="2" t="s">
        <v>18</v>
      </c>
      <c r="K11" s="4" t="s">
        <v>17</v>
      </c>
      <c r="L11" s="5">
        <v>0.4201388888888889</v>
      </c>
      <c r="M11" s="3">
        <f>F4</f>
        <v>2.0972222222222222E-2</v>
      </c>
      <c r="N11" s="6">
        <f t="shared" si="0"/>
        <v>45841.441111111111</v>
      </c>
      <c r="O11" s="7">
        <f>(N11-N10)*24</f>
        <v>0.44194444437744096</v>
      </c>
    </row>
    <row r="12" spans="1:15" ht="17" x14ac:dyDescent="0.2">
      <c r="J12" s="2" t="s">
        <v>18</v>
      </c>
      <c r="K12" s="4" t="s">
        <v>19</v>
      </c>
      <c r="L12" s="5">
        <v>0.4201388888888889</v>
      </c>
      <c r="M12" s="3">
        <f>G4</f>
        <v>4.5370370370370373E-2</v>
      </c>
      <c r="N12" s="6">
        <f t="shared" si="0"/>
        <v>45841.465509259258</v>
      </c>
      <c r="O12" s="7">
        <f>(N12-N10)*24</f>
        <v>1.027499999909196</v>
      </c>
    </row>
    <row r="13" spans="1:15" ht="17" x14ac:dyDescent="0.2">
      <c r="J13" s="2" t="s">
        <v>18</v>
      </c>
      <c r="K13" s="4" t="s">
        <v>21</v>
      </c>
      <c r="L13" s="5">
        <v>0.4201388888888889</v>
      </c>
      <c r="M13" s="3">
        <f>H4</f>
        <v>6.6157407407407401E-2</v>
      </c>
      <c r="N13" s="6">
        <f t="shared" si="0"/>
        <v>45841.486296296294</v>
      </c>
      <c r="O13" s="7">
        <f>(N13-N10)*24</f>
        <v>1.5263888887711801</v>
      </c>
    </row>
    <row r="14" spans="1:15" ht="17" x14ac:dyDescent="0.2">
      <c r="J14" s="2" t="s">
        <v>20</v>
      </c>
      <c r="K14" s="4" t="s">
        <v>14</v>
      </c>
      <c r="L14" s="5">
        <v>0.4201388888888889</v>
      </c>
      <c r="M14" s="3">
        <f>E5</f>
        <v>3.8425925925925928E-3</v>
      </c>
      <c r="N14" s="6">
        <f t="shared" si="0"/>
        <v>45841.423981481486</v>
      </c>
      <c r="O14" s="7">
        <f>(N14-N14)*24</f>
        <v>0</v>
      </c>
    </row>
    <row r="15" spans="1:15" ht="17" x14ac:dyDescent="0.2">
      <c r="J15" s="2" t="s">
        <v>20</v>
      </c>
      <c r="K15" s="4" t="s">
        <v>17</v>
      </c>
      <c r="L15" s="5">
        <v>0.4201388888888889</v>
      </c>
      <c r="M15" s="3">
        <f>F5</f>
        <v>2.1712962962962962E-2</v>
      </c>
      <c r="N15" s="6">
        <f t="shared" si="0"/>
        <v>45841.441851851851</v>
      </c>
      <c r="O15" s="7">
        <f>(N15-N14)*24</f>
        <v>0.42888888873858377</v>
      </c>
    </row>
    <row r="16" spans="1:15" ht="17" x14ac:dyDescent="0.2">
      <c r="J16" s="2" t="s">
        <v>20</v>
      </c>
      <c r="K16" s="4" t="s">
        <v>19</v>
      </c>
      <c r="L16" s="5">
        <v>0.4201388888888889</v>
      </c>
      <c r="M16" s="3">
        <f>G5</f>
        <v>4.6064814814814815E-2</v>
      </c>
      <c r="N16" s="6">
        <f t="shared" si="0"/>
        <v>45841.466203703705</v>
      </c>
      <c r="O16" s="7">
        <f>(N16-N14)*24</f>
        <v>1.0133333332487382</v>
      </c>
    </row>
    <row r="17" spans="10:15" ht="17" x14ac:dyDescent="0.2">
      <c r="J17" s="2" t="s">
        <v>20</v>
      </c>
      <c r="K17" s="4" t="s">
        <v>21</v>
      </c>
      <c r="L17" s="5">
        <v>0.4201388888888889</v>
      </c>
      <c r="M17" s="3">
        <f>H5</f>
        <v>6.6956018518518512E-2</v>
      </c>
      <c r="N17" s="6">
        <f t="shared" si="0"/>
        <v>45841.48709490741</v>
      </c>
      <c r="O17" s="7">
        <f>(N17-N14)*24</f>
        <v>1.5147222221712582</v>
      </c>
    </row>
    <row r="18" spans="10:15" ht="17" x14ac:dyDescent="0.2">
      <c r="J18" s="2" t="s">
        <v>22</v>
      </c>
      <c r="K18" s="4" t="s">
        <v>14</v>
      </c>
      <c r="L18" s="5">
        <v>0.4201388888888889</v>
      </c>
      <c r="M18" s="3">
        <f>E6</f>
        <v>5.0810185185185186E-3</v>
      </c>
      <c r="N18" s="6">
        <f t="shared" si="0"/>
        <v>45841.425219907411</v>
      </c>
      <c r="O18" s="7">
        <f>(N18-N18)*24</f>
        <v>0</v>
      </c>
    </row>
    <row r="19" spans="10:15" ht="17" x14ac:dyDescent="0.2">
      <c r="J19" s="2" t="s">
        <v>22</v>
      </c>
      <c r="K19" s="4" t="s">
        <v>17</v>
      </c>
      <c r="L19" s="5">
        <v>0.4201388888888889</v>
      </c>
      <c r="M19" s="3">
        <f>F6</f>
        <v>2.2337962962962962E-2</v>
      </c>
      <c r="N19" s="6">
        <f t="shared" si="0"/>
        <v>45841.442476851851</v>
      </c>
      <c r="O19" s="7">
        <f>(N19-N18)*24</f>
        <v>0.41416666656732559</v>
      </c>
    </row>
    <row r="20" spans="10:15" ht="17" x14ac:dyDescent="0.2">
      <c r="J20" s="2" t="s">
        <v>22</v>
      </c>
      <c r="K20" s="4" t="s">
        <v>19</v>
      </c>
      <c r="L20" s="5">
        <v>0.4201388888888889</v>
      </c>
      <c r="M20" s="3">
        <f>G6</f>
        <v>4.659722222222222E-2</v>
      </c>
      <c r="N20" s="6">
        <f t="shared" si="0"/>
        <v>45841.466736111113</v>
      </c>
      <c r="O20" s="7">
        <f>(N20-N18)*24</f>
        <v>0.99638888885965571</v>
      </c>
    </row>
    <row r="21" spans="10:15" ht="17" x14ac:dyDescent="0.2">
      <c r="J21" s="2" t="s">
        <v>22</v>
      </c>
      <c r="K21" s="4" t="s">
        <v>21</v>
      </c>
      <c r="L21" s="5">
        <v>0.4201388888888889</v>
      </c>
      <c r="M21" s="3">
        <f>H6</f>
        <v>6.7129629629629636E-2</v>
      </c>
      <c r="N21" s="6">
        <f t="shared" si="0"/>
        <v>45841.487268518518</v>
      </c>
      <c r="O21" s="7">
        <f>(N21-N18)*24</f>
        <v>1.4891666665789671</v>
      </c>
    </row>
    <row r="22" spans="10:15" ht="17" x14ac:dyDescent="0.2">
      <c r="J22" s="2" t="s">
        <v>23</v>
      </c>
      <c r="K22" s="4" t="s">
        <v>14</v>
      </c>
      <c r="L22" s="5">
        <v>0.4201388888888889</v>
      </c>
      <c r="M22" s="3">
        <f>E7</f>
        <v>6.4236111111111108E-3</v>
      </c>
      <c r="N22" s="6">
        <f t="shared" si="0"/>
        <v>45841.426562500004</v>
      </c>
      <c r="O22" s="7">
        <f>(N22-N22)*24</f>
        <v>0</v>
      </c>
    </row>
    <row r="23" spans="10:15" ht="17" x14ac:dyDescent="0.2">
      <c r="J23" s="2" t="s">
        <v>23</v>
      </c>
      <c r="K23" s="4" t="s">
        <v>17</v>
      </c>
      <c r="L23" s="5">
        <v>0.4201388888888889</v>
      </c>
      <c r="M23" s="3">
        <f>F7</f>
        <v>2.3321759259259261E-2</v>
      </c>
      <c r="N23" s="6">
        <f t="shared" si="0"/>
        <v>45841.443460648152</v>
      </c>
      <c r="O23" s="7">
        <f>(N23-N22)*24</f>
        <v>0.40555555553874001</v>
      </c>
    </row>
    <row r="24" spans="10:15" ht="17" x14ac:dyDescent="0.2">
      <c r="J24" s="2" t="s">
        <v>23</v>
      </c>
      <c r="K24" s="4" t="s">
        <v>19</v>
      </c>
      <c r="L24" s="5">
        <v>0.4201388888888889</v>
      </c>
      <c r="M24" s="3">
        <f>G7</f>
        <v>4.7164351851851853E-2</v>
      </c>
      <c r="N24" s="6">
        <f t="shared" si="0"/>
        <v>45841.467303240745</v>
      </c>
      <c r="O24" s="7">
        <f>(N24-N22)*24</f>
        <v>0.97777777776354924</v>
      </c>
    </row>
    <row r="25" spans="10:15" ht="17" x14ac:dyDescent="0.2">
      <c r="J25" s="2" t="s">
        <v>23</v>
      </c>
      <c r="K25" s="4" t="s">
        <v>21</v>
      </c>
      <c r="L25" s="5">
        <v>0.4201388888888889</v>
      </c>
      <c r="M25" s="3">
        <f>H7</f>
        <v>6.7708333333333329E-2</v>
      </c>
      <c r="N25" s="6">
        <f t="shared" si="0"/>
        <v>45841.487847222226</v>
      </c>
      <c r="O25" s="7">
        <f>(N25-N22)*24</f>
        <v>1.4708333333255723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A3C9-3090-4A47-BCCC-9A2C98C5026A}">
  <dimension ref="A1:O26"/>
  <sheetViews>
    <sheetView zoomScale="200" workbookViewId="0">
      <selection activeCell="A7" sqref="A7"/>
    </sheetView>
  </sheetViews>
  <sheetFormatPr baseColWidth="10" defaultRowHeight="16" x14ac:dyDescent="0.2"/>
  <cols>
    <col min="1" max="11" width="10.83203125" style="2"/>
    <col min="12" max="12" width="18.33203125" style="2" bestFit="1" customWidth="1"/>
    <col min="13" max="13" width="21" style="2" bestFit="1" customWidth="1"/>
    <col min="14" max="14" width="11.6640625" style="2" customWidth="1"/>
    <col min="15" max="15" width="13.6640625" style="2" bestFit="1" customWidth="1"/>
    <col min="16" max="16384" width="10.83203125" style="2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24</v>
      </c>
    </row>
    <row r="2" spans="1:15" ht="17" x14ac:dyDescent="0.2">
      <c r="A2" s="8">
        <v>45844</v>
      </c>
      <c r="B2" s="2" t="s">
        <v>12</v>
      </c>
      <c r="C2" s="2" t="s">
        <v>13</v>
      </c>
      <c r="D2" s="2">
        <v>1</v>
      </c>
      <c r="E2" s="3">
        <v>0</v>
      </c>
      <c r="F2" s="3">
        <v>1.9027777777777779E-2</v>
      </c>
      <c r="G2" s="3">
        <v>3.8912037037037037E-2</v>
      </c>
      <c r="H2" s="3">
        <v>5.9374999999999997E-2</v>
      </c>
      <c r="J2" s="2" t="s">
        <v>12</v>
      </c>
      <c r="K2" s="4" t="s">
        <v>14</v>
      </c>
      <c r="L2" s="5">
        <v>0.4201388888888889</v>
      </c>
      <c r="M2" s="3">
        <f>E2</f>
        <v>0</v>
      </c>
      <c r="N2" s="6">
        <f>$A$2+$L2+$M2</f>
        <v>45844.420138888891</v>
      </c>
      <c r="O2" s="7">
        <f>(N2-N2)*24</f>
        <v>0</v>
      </c>
    </row>
    <row r="3" spans="1:15" ht="17" x14ac:dyDescent="0.2">
      <c r="A3" s="8">
        <v>45844</v>
      </c>
      <c r="B3" s="2" t="s">
        <v>15</v>
      </c>
      <c r="C3" s="2" t="s">
        <v>16</v>
      </c>
      <c r="D3" s="2">
        <v>1</v>
      </c>
      <c r="E3" s="3">
        <v>1.5046296296296296E-3</v>
      </c>
      <c r="F3" s="3">
        <v>1.9583333333333335E-2</v>
      </c>
      <c r="G3" s="3">
        <v>3.9641203703703706E-2</v>
      </c>
      <c r="H3" s="3">
        <v>6.0370370370370373E-2</v>
      </c>
      <c r="J3" s="2" t="s">
        <v>12</v>
      </c>
      <c r="K3" s="4" t="s">
        <v>17</v>
      </c>
      <c r="L3" s="5">
        <v>0.4201388888888889</v>
      </c>
      <c r="M3" s="3">
        <f>F2</f>
        <v>1.9027777777777779E-2</v>
      </c>
      <c r="N3" s="6">
        <f t="shared" ref="N3:N25" si="0">$A$2+$L3+$M3</f>
        <v>45844.439166666671</v>
      </c>
      <c r="O3" s="7">
        <f>(N3-N2)*24</f>
        <v>0.45666666672332212</v>
      </c>
    </row>
    <row r="4" spans="1:15" ht="17" x14ac:dyDescent="0.2">
      <c r="A4" s="8">
        <v>45844</v>
      </c>
      <c r="B4" s="2" t="s">
        <v>18</v>
      </c>
      <c r="C4" s="2" t="s">
        <v>13</v>
      </c>
      <c r="D4" s="2">
        <v>2</v>
      </c>
      <c r="E4" s="3">
        <v>2.1412037037037038E-3</v>
      </c>
      <c r="F4" s="3">
        <v>2.0092592592592592E-2</v>
      </c>
      <c r="G4" s="3">
        <v>4.0231481481481479E-2</v>
      </c>
      <c r="H4" s="3">
        <v>6.0925925925925925E-2</v>
      </c>
      <c r="J4" s="2" t="s">
        <v>12</v>
      </c>
      <c r="K4" s="4" t="s">
        <v>19</v>
      </c>
      <c r="L4" s="5">
        <v>0.4201388888888889</v>
      </c>
      <c r="M4" s="3">
        <f>G2</f>
        <v>3.8912037037037037E-2</v>
      </c>
      <c r="N4" s="6">
        <f t="shared" si="0"/>
        <v>45844.459050925929</v>
      </c>
      <c r="O4" s="7">
        <f>(N4-N2)*24</f>
        <v>0.93388888891786337</v>
      </c>
    </row>
    <row r="5" spans="1:15" ht="17" x14ac:dyDescent="0.2">
      <c r="A5" s="8">
        <v>45844</v>
      </c>
      <c r="B5" s="2" t="s">
        <v>20</v>
      </c>
      <c r="C5" s="2" t="s">
        <v>16</v>
      </c>
      <c r="D5" s="2">
        <v>2</v>
      </c>
      <c r="E5" s="3">
        <v>3.7037037037037038E-3</v>
      </c>
      <c r="F5" s="3">
        <v>2.1180555555555557E-2</v>
      </c>
      <c r="G5" s="3">
        <v>4.0868055555555553E-2</v>
      </c>
      <c r="H5" s="3">
        <v>6.1365740740740742E-2</v>
      </c>
      <c r="J5" s="2" t="s">
        <v>12</v>
      </c>
      <c r="K5" s="4" t="s">
        <v>21</v>
      </c>
      <c r="L5" s="5">
        <v>0.4201388888888889</v>
      </c>
      <c r="M5" s="3">
        <f>H2</f>
        <v>5.9374999999999997E-2</v>
      </c>
      <c r="N5" s="6">
        <f t="shared" si="0"/>
        <v>45844.479513888888</v>
      </c>
      <c r="O5" s="7">
        <f>(N5-N2)*24</f>
        <v>1.4249999999301508</v>
      </c>
    </row>
    <row r="6" spans="1:15" ht="17" x14ac:dyDescent="0.2">
      <c r="A6" s="8">
        <v>45844</v>
      </c>
      <c r="B6" s="2" t="s">
        <v>22</v>
      </c>
      <c r="C6" s="2" t="s">
        <v>13</v>
      </c>
      <c r="D6" s="2">
        <v>3</v>
      </c>
      <c r="E6" s="3">
        <v>5.092592592592593E-3</v>
      </c>
      <c r="F6" s="3">
        <v>2.1666666666666667E-2</v>
      </c>
      <c r="G6" s="3">
        <v>4.1388888888888892E-2</v>
      </c>
      <c r="H6" s="3">
        <v>6.1932870370370367E-2</v>
      </c>
      <c r="J6" s="2" t="s">
        <v>15</v>
      </c>
      <c r="K6" s="4" t="s">
        <v>14</v>
      </c>
      <c r="L6" s="5">
        <v>0.4201388888888889</v>
      </c>
      <c r="M6" s="3">
        <f>E3</f>
        <v>1.5046296296296296E-3</v>
      </c>
      <c r="N6" s="6">
        <f t="shared" si="0"/>
        <v>45844.421643518523</v>
      </c>
      <c r="O6" s="7">
        <f>(N6-N6)*24</f>
        <v>0</v>
      </c>
    </row>
    <row r="7" spans="1:15" ht="17" x14ac:dyDescent="0.2">
      <c r="A7" s="8">
        <v>45844</v>
      </c>
      <c r="B7" s="2" t="s">
        <v>23</v>
      </c>
      <c r="C7" s="2" t="s">
        <v>16</v>
      </c>
      <c r="D7" s="2">
        <v>3</v>
      </c>
      <c r="E7" s="3">
        <v>6.0185185185185185E-3</v>
      </c>
      <c r="F7" s="3">
        <v>2.2442129629629631E-2</v>
      </c>
      <c r="G7" s="3">
        <v>4.193287037037037E-2</v>
      </c>
      <c r="H7" s="3">
        <v>6.2418981481481478E-2</v>
      </c>
      <c r="J7" s="2" t="s">
        <v>15</v>
      </c>
      <c r="K7" s="4" t="s">
        <v>17</v>
      </c>
      <c r="L7" s="5">
        <v>0.4201388888888889</v>
      </c>
      <c r="M7" s="3">
        <f>F3</f>
        <v>1.9583333333333335E-2</v>
      </c>
      <c r="N7" s="6">
        <f t="shared" si="0"/>
        <v>45844.439722222225</v>
      </c>
      <c r="O7" s="7">
        <f>(N7-N6)*24</f>
        <v>0.43388888885965571</v>
      </c>
    </row>
    <row r="8" spans="1:15" ht="17" x14ac:dyDescent="0.2">
      <c r="J8" s="2" t="s">
        <v>15</v>
      </c>
      <c r="K8" s="4" t="s">
        <v>19</v>
      </c>
      <c r="L8" s="5">
        <v>0.4201388888888889</v>
      </c>
      <c r="M8" s="3">
        <f>G3</f>
        <v>3.9641203703703706E-2</v>
      </c>
      <c r="N8" s="6">
        <f t="shared" si="0"/>
        <v>45844.459780092591</v>
      </c>
      <c r="O8" s="7">
        <f>(N8-N6)*24</f>
        <v>0.91527777764713392</v>
      </c>
    </row>
    <row r="9" spans="1:15" ht="17" x14ac:dyDescent="0.2">
      <c r="J9" s="2" t="s">
        <v>15</v>
      </c>
      <c r="K9" s="4" t="s">
        <v>21</v>
      </c>
      <c r="L9" s="5">
        <v>0.4201388888888889</v>
      </c>
      <c r="M9" s="3">
        <f>H3</f>
        <v>6.0370370370370373E-2</v>
      </c>
      <c r="N9" s="6">
        <f t="shared" si="0"/>
        <v>45844.480509259258</v>
      </c>
      <c r="O9" s="7">
        <f>(N9-N6)*24</f>
        <v>1.4127777776448056</v>
      </c>
    </row>
    <row r="10" spans="1:15" ht="17" x14ac:dyDescent="0.2">
      <c r="J10" s="2" t="s">
        <v>18</v>
      </c>
      <c r="K10" s="4" t="s">
        <v>14</v>
      </c>
      <c r="L10" s="5">
        <v>0.4201388888888889</v>
      </c>
      <c r="M10" s="3">
        <f>E4</f>
        <v>2.1412037037037038E-3</v>
      </c>
      <c r="N10" s="6">
        <f t="shared" si="0"/>
        <v>45844.422280092593</v>
      </c>
      <c r="O10" s="7">
        <f>(N10-N10)*24</f>
        <v>0</v>
      </c>
    </row>
    <row r="11" spans="1:15" ht="17" x14ac:dyDescent="0.2">
      <c r="J11" s="2" t="s">
        <v>18</v>
      </c>
      <c r="K11" s="4" t="s">
        <v>17</v>
      </c>
      <c r="L11" s="5">
        <v>0.4201388888888889</v>
      </c>
      <c r="M11" s="3">
        <f>F4</f>
        <v>2.0092592592592592E-2</v>
      </c>
      <c r="N11" s="6">
        <f t="shared" si="0"/>
        <v>45844.44023148148</v>
      </c>
      <c r="O11" s="7">
        <f>(N11-N10)*24</f>
        <v>0.43083333328831941</v>
      </c>
    </row>
    <row r="12" spans="1:15" ht="17" x14ac:dyDescent="0.2">
      <c r="J12" s="2" t="s">
        <v>18</v>
      </c>
      <c r="K12" s="4" t="s">
        <v>19</v>
      </c>
      <c r="L12" s="5">
        <v>0.4201388888888889</v>
      </c>
      <c r="M12" s="3">
        <f>G4</f>
        <v>4.0231481481481479E-2</v>
      </c>
      <c r="N12" s="6">
        <f t="shared" si="0"/>
        <v>45844.460370370369</v>
      </c>
      <c r="O12" s="7">
        <f>(N12-N10)*24</f>
        <v>0.91416666662553325</v>
      </c>
    </row>
    <row r="13" spans="1:15" ht="17" x14ac:dyDescent="0.2">
      <c r="J13" s="2" t="s">
        <v>18</v>
      </c>
      <c r="K13" s="4" t="s">
        <v>21</v>
      </c>
      <c r="L13" s="5">
        <v>0.4201388888888889</v>
      </c>
      <c r="M13" s="3">
        <f>H4</f>
        <v>6.0925925925925925E-2</v>
      </c>
      <c r="N13" s="6">
        <f t="shared" si="0"/>
        <v>45844.48106481482</v>
      </c>
      <c r="O13" s="7">
        <f>(N13-N10)*24</f>
        <v>1.4108333334443159</v>
      </c>
    </row>
    <row r="14" spans="1:15" ht="17" x14ac:dyDescent="0.2">
      <c r="J14" s="2" t="s">
        <v>20</v>
      </c>
      <c r="K14" s="4" t="s">
        <v>14</v>
      </c>
      <c r="L14" s="5">
        <v>0.4201388888888889</v>
      </c>
      <c r="M14" s="3">
        <f>E5</f>
        <v>3.7037037037037038E-3</v>
      </c>
      <c r="N14" s="6">
        <f t="shared" si="0"/>
        <v>45844.423842592594</v>
      </c>
      <c r="O14" s="7">
        <f>(N14-N14)*24</f>
        <v>0</v>
      </c>
    </row>
    <row r="15" spans="1:15" ht="17" x14ac:dyDescent="0.2">
      <c r="J15" s="2" t="s">
        <v>20</v>
      </c>
      <c r="K15" s="4" t="s">
        <v>17</v>
      </c>
      <c r="L15" s="5">
        <v>0.4201388888888889</v>
      </c>
      <c r="M15" s="3">
        <f>F5</f>
        <v>2.1180555555555557E-2</v>
      </c>
      <c r="N15" s="6">
        <f t="shared" si="0"/>
        <v>45844.44131944445</v>
      </c>
      <c r="O15" s="7">
        <f>(N15-N14)*24</f>
        <v>0.41944444453110918</v>
      </c>
    </row>
    <row r="16" spans="1:15" ht="17" x14ac:dyDescent="0.2">
      <c r="J16" s="2" t="s">
        <v>20</v>
      </c>
      <c r="K16" s="4" t="s">
        <v>19</v>
      </c>
      <c r="L16" s="5">
        <v>0.4201388888888889</v>
      </c>
      <c r="M16" s="3">
        <f>G5</f>
        <v>4.0868055555555553E-2</v>
      </c>
      <c r="N16" s="6">
        <f t="shared" si="0"/>
        <v>45844.461006944446</v>
      </c>
      <c r="O16" s="7">
        <f>(N16-N14)*24</f>
        <v>0.89194444444729015</v>
      </c>
    </row>
    <row r="17" spans="10:15" ht="17" x14ac:dyDescent="0.2">
      <c r="J17" s="2" t="s">
        <v>20</v>
      </c>
      <c r="K17" s="4" t="s">
        <v>21</v>
      </c>
      <c r="L17" s="5">
        <v>0.4201388888888889</v>
      </c>
      <c r="M17" s="3">
        <f>H5</f>
        <v>6.1365740740740742E-2</v>
      </c>
      <c r="N17" s="6">
        <f t="shared" si="0"/>
        <v>45844.481504629628</v>
      </c>
      <c r="O17" s="7">
        <f>(N17-N14)*24</f>
        <v>1.3838888888130896</v>
      </c>
    </row>
    <row r="18" spans="10:15" ht="17" x14ac:dyDescent="0.2">
      <c r="J18" s="2" t="s">
        <v>22</v>
      </c>
      <c r="K18" s="4" t="s">
        <v>14</v>
      </c>
      <c r="L18" s="5">
        <v>0.4201388888888889</v>
      </c>
      <c r="M18" s="3">
        <f>E6</f>
        <v>5.092592592592593E-3</v>
      </c>
      <c r="N18" s="6">
        <f t="shared" si="0"/>
        <v>45844.42523148148</v>
      </c>
      <c r="O18" s="7">
        <f>(N18-N18)*24</f>
        <v>0</v>
      </c>
    </row>
    <row r="19" spans="10:15" ht="17" x14ac:dyDescent="0.2">
      <c r="J19" s="2" t="s">
        <v>22</v>
      </c>
      <c r="K19" s="4" t="s">
        <v>17</v>
      </c>
      <c r="L19" s="5">
        <v>0.4201388888888889</v>
      </c>
      <c r="M19" s="3">
        <f>F6</f>
        <v>2.1666666666666667E-2</v>
      </c>
      <c r="N19" s="6">
        <f t="shared" si="0"/>
        <v>45844.441805555558</v>
      </c>
      <c r="O19" s="7">
        <f>(N19-N18)*24</f>
        <v>0.39777777786366642</v>
      </c>
    </row>
    <row r="20" spans="10:15" ht="17" x14ac:dyDescent="0.2">
      <c r="J20" s="2" t="s">
        <v>22</v>
      </c>
      <c r="K20" s="4" t="s">
        <v>19</v>
      </c>
      <c r="L20" s="5">
        <v>0.4201388888888889</v>
      </c>
      <c r="M20" s="3">
        <f>G6</f>
        <v>4.1388888888888892E-2</v>
      </c>
      <c r="N20" s="6">
        <f t="shared" si="0"/>
        <v>45844.461527777778</v>
      </c>
      <c r="O20" s="7">
        <f>(N20-N18)*24</f>
        <v>0.87111111113335937</v>
      </c>
    </row>
    <row r="21" spans="10:15" ht="17" x14ac:dyDescent="0.2">
      <c r="J21" s="2" t="s">
        <v>22</v>
      </c>
      <c r="K21" s="4" t="s">
        <v>21</v>
      </c>
      <c r="L21" s="5">
        <v>0.4201388888888889</v>
      </c>
      <c r="M21" s="3">
        <f>H6</f>
        <v>6.1932870370370367E-2</v>
      </c>
      <c r="N21" s="6">
        <f t="shared" si="0"/>
        <v>45844.482071759259</v>
      </c>
      <c r="O21" s="7">
        <f>(N21-N18)*24</f>
        <v>1.3641666666953824</v>
      </c>
    </row>
    <row r="22" spans="10:15" ht="17" x14ac:dyDescent="0.2">
      <c r="J22" s="2" t="s">
        <v>23</v>
      </c>
      <c r="K22" s="4" t="s">
        <v>14</v>
      </c>
      <c r="L22" s="5">
        <v>0.4201388888888889</v>
      </c>
      <c r="M22" s="3">
        <f>E7</f>
        <v>6.0185185185185185E-3</v>
      </c>
      <c r="N22" s="6">
        <f t="shared" si="0"/>
        <v>45844.426157407412</v>
      </c>
      <c r="O22" s="7">
        <f>(N22-N22)*24</f>
        <v>0</v>
      </c>
    </row>
    <row r="23" spans="10:15" ht="17" x14ac:dyDescent="0.2">
      <c r="J23" s="2" t="s">
        <v>23</v>
      </c>
      <c r="K23" s="4" t="s">
        <v>17</v>
      </c>
      <c r="L23" s="5">
        <v>0.4201388888888889</v>
      </c>
      <c r="M23" s="3">
        <f>F7</f>
        <v>2.2442129629629631E-2</v>
      </c>
      <c r="N23" s="6">
        <f t="shared" si="0"/>
        <v>45844.44258101852</v>
      </c>
      <c r="O23" s="7">
        <f>(N23-N22)*24</f>
        <v>0.3941666666069068</v>
      </c>
    </row>
    <row r="24" spans="10:15" ht="17" x14ac:dyDescent="0.2">
      <c r="J24" s="2" t="s">
        <v>23</v>
      </c>
      <c r="K24" s="4" t="s">
        <v>19</v>
      </c>
      <c r="L24" s="5">
        <v>0.4201388888888889</v>
      </c>
      <c r="M24" s="3">
        <f>G7</f>
        <v>4.193287037037037E-2</v>
      </c>
      <c r="N24" s="6">
        <f t="shared" si="0"/>
        <v>45844.462071759262</v>
      </c>
      <c r="O24" s="7">
        <f>(N24-N22)*24</f>
        <v>0.86194444441935048</v>
      </c>
    </row>
    <row r="25" spans="10:15" ht="17" x14ac:dyDescent="0.2">
      <c r="J25" s="2" t="s">
        <v>23</v>
      </c>
      <c r="K25" s="4" t="s">
        <v>21</v>
      </c>
      <c r="L25" s="5">
        <v>0.4201388888888889</v>
      </c>
      <c r="M25" s="3">
        <f>H7</f>
        <v>6.2418981481481478E-2</v>
      </c>
      <c r="N25" s="6">
        <f t="shared" si="0"/>
        <v>45844.482557870375</v>
      </c>
      <c r="O25" s="7">
        <f>(N25-N22)*24</f>
        <v>1.3536111111170612</v>
      </c>
    </row>
    <row r="26" spans="10:15" x14ac:dyDescent="0.2">
      <c r="O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037D-79B1-D148-BF38-DC3FF61CFEB2}">
  <dimension ref="A1:O26"/>
  <sheetViews>
    <sheetView topLeftCell="C1" zoomScale="235" workbookViewId="0">
      <selection activeCell="O2" sqref="O2:O25"/>
    </sheetView>
  </sheetViews>
  <sheetFormatPr baseColWidth="10" defaultRowHeight="16" x14ac:dyDescent="0.2"/>
  <cols>
    <col min="1" max="11" width="10.83203125" style="2"/>
    <col min="12" max="12" width="18.33203125" style="2" bestFit="1" customWidth="1"/>
    <col min="13" max="13" width="21" style="2" bestFit="1" customWidth="1"/>
    <col min="14" max="14" width="11.6640625" style="2" customWidth="1"/>
    <col min="15" max="15" width="13.6640625" style="2" bestFit="1" customWidth="1"/>
    <col min="16" max="16384" width="10.83203125" style="2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24</v>
      </c>
    </row>
    <row r="2" spans="1:15" ht="17" x14ac:dyDescent="0.2">
      <c r="A2" s="9">
        <v>45848</v>
      </c>
      <c r="B2" s="2" t="s">
        <v>12</v>
      </c>
      <c r="C2" s="2" t="s">
        <v>13</v>
      </c>
      <c r="D2" s="2">
        <v>1</v>
      </c>
      <c r="E2" s="3">
        <v>0</v>
      </c>
      <c r="F2" s="3">
        <v>2.1145833333333332E-2</v>
      </c>
      <c r="G2" s="3">
        <v>4.0127314814814817E-2</v>
      </c>
      <c r="H2" s="3">
        <v>6.2812499999999993E-2</v>
      </c>
      <c r="J2" s="2" t="s">
        <v>12</v>
      </c>
      <c r="K2" s="4" t="s">
        <v>14</v>
      </c>
      <c r="L2" s="5">
        <v>0.4201388888888889</v>
      </c>
      <c r="M2" s="3">
        <f>E2</f>
        <v>0</v>
      </c>
      <c r="N2" s="6">
        <f>$A$2+$L2+$M2</f>
        <v>45848.420138888891</v>
      </c>
      <c r="O2" s="7">
        <f>(N2-N2)*24</f>
        <v>0</v>
      </c>
    </row>
    <row r="3" spans="1:15" ht="17" x14ac:dyDescent="0.2">
      <c r="A3" s="9">
        <v>45848</v>
      </c>
      <c r="B3" s="2" t="s">
        <v>15</v>
      </c>
      <c r="C3" s="2" t="s">
        <v>16</v>
      </c>
      <c r="D3" s="2">
        <v>1</v>
      </c>
      <c r="E3" s="3">
        <v>1.2152777777777778E-3</v>
      </c>
      <c r="F3" s="3">
        <v>2.1666666666666667E-2</v>
      </c>
      <c r="G3" s="3">
        <v>4.0763888888888891E-2</v>
      </c>
      <c r="H3" s="3">
        <v>6.3333333333333339E-2</v>
      </c>
      <c r="J3" s="2" t="s">
        <v>12</v>
      </c>
      <c r="K3" s="4" t="s">
        <v>17</v>
      </c>
      <c r="L3" s="5">
        <v>0.4201388888888889</v>
      </c>
      <c r="M3" s="3">
        <f>F2</f>
        <v>2.1145833333333332E-2</v>
      </c>
      <c r="N3" s="6">
        <f t="shared" ref="N3:N25" si="0">$A$2+$L3+$M3</f>
        <v>45848.441284722227</v>
      </c>
      <c r="O3" s="7">
        <f>(N3-N2)*24</f>
        <v>0.50750000006519258</v>
      </c>
    </row>
    <row r="4" spans="1:15" ht="17" x14ac:dyDescent="0.2">
      <c r="A4" s="9">
        <v>45848</v>
      </c>
      <c r="B4" s="2" t="s">
        <v>18</v>
      </c>
      <c r="C4" s="2" t="s">
        <v>13</v>
      </c>
      <c r="D4" s="2">
        <v>2</v>
      </c>
      <c r="E4" s="3">
        <v>2.3379629629629631E-3</v>
      </c>
      <c r="F4" s="3">
        <v>2.2199074074074072E-2</v>
      </c>
      <c r="G4" s="3">
        <v>4.1354166666666664E-2</v>
      </c>
      <c r="H4" s="3">
        <v>6.3773148148148148E-2</v>
      </c>
      <c r="J4" s="2" t="s">
        <v>12</v>
      </c>
      <c r="K4" s="4" t="s">
        <v>19</v>
      </c>
      <c r="L4" s="5">
        <v>0.4201388888888889</v>
      </c>
      <c r="M4" s="3">
        <f>G2</f>
        <v>4.0127314814814817E-2</v>
      </c>
      <c r="N4" s="6">
        <f t="shared" si="0"/>
        <v>45848.460266203707</v>
      </c>
      <c r="O4" s="7">
        <f>(N4-N2)*24</f>
        <v>0.96305555559229106</v>
      </c>
    </row>
    <row r="5" spans="1:15" ht="17" x14ac:dyDescent="0.2">
      <c r="A5" s="9">
        <v>45848</v>
      </c>
      <c r="B5" s="2" t="s">
        <v>20</v>
      </c>
      <c r="C5" s="2" t="s">
        <v>16</v>
      </c>
      <c r="D5" s="2">
        <v>2</v>
      </c>
      <c r="E5" s="3">
        <v>3.3796296296296296E-3</v>
      </c>
      <c r="F5" s="3">
        <v>2.2719907407407407E-2</v>
      </c>
      <c r="G5" s="3">
        <v>4.1921296296296297E-2</v>
      </c>
      <c r="H5" s="3">
        <v>6.3553240740740743E-2</v>
      </c>
      <c r="J5" s="2" t="s">
        <v>12</v>
      </c>
      <c r="K5" s="4" t="s">
        <v>21</v>
      </c>
      <c r="L5" s="5">
        <v>0.4201388888888889</v>
      </c>
      <c r="M5" s="3">
        <f>H2</f>
        <v>6.2812499999999993E-2</v>
      </c>
      <c r="N5" s="6">
        <f t="shared" si="0"/>
        <v>45848.482951388891</v>
      </c>
      <c r="O5" s="7">
        <f>(N5-N2)*24</f>
        <v>1.5075000000069849</v>
      </c>
    </row>
    <row r="6" spans="1:15" ht="17" x14ac:dyDescent="0.2">
      <c r="A6" s="9">
        <v>45848</v>
      </c>
      <c r="B6" s="2" t="s">
        <v>22</v>
      </c>
      <c r="C6" s="2" t="s">
        <v>13</v>
      </c>
      <c r="D6" s="2">
        <v>3</v>
      </c>
      <c r="E6" s="3">
        <v>5.4976851851851853E-3</v>
      </c>
      <c r="F6" s="3">
        <v>2.329861111111111E-2</v>
      </c>
      <c r="G6" s="3">
        <v>4.3009259259259261E-2</v>
      </c>
      <c r="H6" s="3">
        <v>6.4722222222222223E-2</v>
      </c>
      <c r="J6" s="2" t="s">
        <v>15</v>
      </c>
      <c r="K6" s="4" t="s">
        <v>14</v>
      </c>
      <c r="L6" s="5">
        <v>0.4201388888888889</v>
      </c>
      <c r="M6" s="3">
        <f>E3</f>
        <v>1.2152777777777778E-3</v>
      </c>
      <c r="N6" s="6">
        <f t="shared" si="0"/>
        <v>45848.421354166669</v>
      </c>
      <c r="O6" s="7">
        <f>(N6-N6)*24</f>
        <v>0</v>
      </c>
    </row>
    <row r="7" spans="1:15" ht="17" x14ac:dyDescent="0.2">
      <c r="A7" s="9">
        <v>45848</v>
      </c>
      <c r="B7" s="2" t="s">
        <v>23</v>
      </c>
      <c r="C7" s="2" t="s">
        <v>16</v>
      </c>
      <c r="D7" s="2">
        <v>3</v>
      </c>
      <c r="E7" s="3">
        <v>6.2500000000000003E-3</v>
      </c>
      <c r="F7" s="3">
        <v>2.3969907407407409E-2</v>
      </c>
      <c r="G7" s="3">
        <v>4.3657407407407409E-2</v>
      </c>
      <c r="H7" s="3">
        <v>6.5127314814814818E-2</v>
      </c>
      <c r="J7" s="2" t="s">
        <v>15</v>
      </c>
      <c r="K7" s="4" t="s">
        <v>17</v>
      </c>
      <c r="L7" s="5">
        <v>0.4201388888888889</v>
      </c>
      <c r="M7" s="3">
        <f>F3</f>
        <v>2.1666666666666667E-2</v>
      </c>
      <c r="N7" s="6">
        <f t="shared" si="0"/>
        <v>45848.441805555558</v>
      </c>
      <c r="O7" s="7">
        <f>(N7-N6)*24</f>
        <v>0.49083333334419876</v>
      </c>
    </row>
    <row r="8" spans="1:15" ht="17" x14ac:dyDescent="0.2">
      <c r="J8" s="2" t="s">
        <v>15</v>
      </c>
      <c r="K8" s="4" t="s">
        <v>19</v>
      </c>
      <c r="L8" s="5">
        <v>0.4201388888888889</v>
      </c>
      <c r="M8" s="3">
        <f>G3</f>
        <v>4.0763888888888891E-2</v>
      </c>
      <c r="N8" s="6">
        <f t="shared" si="0"/>
        <v>45848.460902777777</v>
      </c>
      <c r="O8" s="7">
        <f>(N8-N6)*24</f>
        <v>0.94916666659992188</v>
      </c>
    </row>
    <row r="9" spans="1:15" ht="17" x14ac:dyDescent="0.2">
      <c r="J9" s="2" t="s">
        <v>15</v>
      </c>
      <c r="K9" s="4" t="s">
        <v>21</v>
      </c>
      <c r="L9" s="5">
        <v>0.4201388888888889</v>
      </c>
      <c r="M9" s="3">
        <f>H3</f>
        <v>6.3333333333333339E-2</v>
      </c>
      <c r="N9" s="6">
        <f t="shared" si="0"/>
        <v>45848.483472222222</v>
      </c>
      <c r="O9" s="7">
        <f>(N9-N6)*24</f>
        <v>1.4908333332859911</v>
      </c>
    </row>
    <row r="10" spans="1:15" ht="17" x14ac:dyDescent="0.2">
      <c r="J10" s="2" t="s">
        <v>18</v>
      </c>
      <c r="K10" s="4" t="s">
        <v>14</v>
      </c>
      <c r="L10" s="5">
        <v>0.4201388888888889</v>
      </c>
      <c r="M10" s="3">
        <f>E4</f>
        <v>2.3379629629629631E-3</v>
      </c>
      <c r="N10" s="6">
        <f t="shared" si="0"/>
        <v>45848.422476851854</v>
      </c>
      <c r="O10" s="7">
        <f>(N10-N10)*24</f>
        <v>0</v>
      </c>
    </row>
    <row r="11" spans="1:15" ht="17" x14ac:dyDescent="0.2">
      <c r="J11" s="2" t="s">
        <v>18</v>
      </c>
      <c r="K11" s="4" t="s">
        <v>17</v>
      </c>
      <c r="L11" s="5">
        <v>0.4201388888888889</v>
      </c>
      <c r="M11" s="3">
        <f>F4</f>
        <v>2.2199074074074072E-2</v>
      </c>
      <c r="N11" s="6">
        <f t="shared" si="0"/>
        <v>45848.442337962966</v>
      </c>
      <c r="O11" s="7">
        <f>(N11-N10)*24</f>
        <v>0.47666666668374091</v>
      </c>
    </row>
    <row r="12" spans="1:15" ht="17" x14ac:dyDescent="0.2">
      <c r="J12" s="2" t="s">
        <v>18</v>
      </c>
      <c r="K12" s="4" t="s">
        <v>19</v>
      </c>
      <c r="L12" s="5">
        <v>0.4201388888888889</v>
      </c>
      <c r="M12" s="3">
        <f>G4</f>
        <v>4.1354166666666664E-2</v>
      </c>
      <c r="N12" s="6">
        <f t="shared" si="0"/>
        <v>45848.461493055554</v>
      </c>
      <c r="O12" s="7">
        <f>(N12-N10)*24</f>
        <v>0.93638888880377635</v>
      </c>
    </row>
    <row r="13" spans="1:15" ht="17" x14ac:dyDescent="0.2">
      <c r="J13" s="2" t="s">
        <v>18</v>
      </c>
      <c r="K13" s="4" t="s">
        <v>21</v>
      </c>
      <c r="L13" s="5">
        <v>0.4201388888888889</v>
      </c>
      <c r="M13" s="3">
        <f>H4</f>
        <v>6.3773148148148148E-2</v>
      </c>
      <c r="N13" s="6">
        <f t="shared" si="0"/>
        <v>45848.483912037038</v>
      </c>
      <c r="O13" s="7">
        <f>(N13-N10)*24</f>
        <v>1.4744444444077089</v>
      </c>
    </row>
    <row r="14" spans="1:15" ht="17" x14ac:dyDescent="0.2">
      <c r="J14" s="2" t="s">
        <v>20</v>
      </c>
      <c r="K14" s="4" t="s">
        <v>14</v>
      </c>
      <c r="L14" s="5">
        <v>0.4201388888888889</v>
      </c>
      <c r="M14" s="3">
        <f>E5</f>
        <v>3.3796296296296296E-3</v>
      </c>
      <c r="N14" s="6">
        <f t="shared" si="0"/>
        <v>45848.423518518517</v>
      </c>
      <c r="O14" s="7">
        <f>(N14-N14)*24</f>
        <v>0</v>
      </c>
    </row>
    <row r="15" spans="1:15" ht="17" x14ac:dyDescent="0.2">
      <c r="J15" s="2" t="s">
        <v>20</v>
      </c>
      <c r="K15" s="4" t="s">
        <v>17</v>
      </c>
      <c r="L15" s="5">
        <v>0.4201388888888889</v>
      </c>
      <c r="M15" s="3">
        <f>F5</f>
        <v>2.2719907407407407E-2</v>
      </c>
      <c r="N15" s="6">
        <f t="shared" si="0"/>
        <v>45848.442858796298</v>
      </c>
      <c r="O15" s="7">
        <f>(N15-N14)*24</f>
        <v>0.46416666673030704</v>
      </c>
    </row>
    <row r="16" spans="1:15" ht="17" x14ac:dyDescent="0.2">
      <c r="J16" s="2" t="s">
        <v>20</v>
      </c>
      <c r="K16" s="4" t="s">
        <v>19</v>
      </c>
      <c r="L16" s="5">
        <v>0.4201388888888889</v>
      </c>
      <c r="M16" s="3">
        <f>G5</f>
        <v>4.1921296296296297E-2</v>
      </c>
      <c r="N16" s="6">
        <f t="shared" si="0"/>
        <v>45848.462060185186</v>
      </c>
      <c r="O16" s="7">
        <f>(N16-N14)*24</f>
        <v>0.92500000004656613</v>
      </c>
    </row>
    <row r="17" spans="10:15" ht="17" x14ac:dyDescent="0.2">
      <c r="J17" s="2" t="s">
        <v>20</v>
      </c>
      <c r="K17" s="4" t="s">
        <v>21</v>
      </c>
      <c r="L17" s="5">
        <v>0.4201388888888889</v>
      </c>
      <c r="M17" s="3">
        <f>H5</f>
        <v>6.3553240740740743E-2</v>
      </c>
      <c r="N17" s="6">
        <f t="shared" si="0"/>
        <v>45848.48369212963</v>
      </c>
      <c r="O17" s="7">
        <f>(N17-N14)*24</f>
        <v>1.4441666667116806</v>
      </c>
    </row>
    <row r="18" spans="10:15" ht="17" x14ac:dyDescent="0.2">
      <c r="J18" s="2" t="s">
        <v>22</v>
      </c>
      <c r="K18" s="4" t="s">
        <v>14</v>
      </c>
      <c r="L18" s="5">
        <v>0.4201388888888889</v>
      </c>
      <c r="M18" s="3">
        <f>E6</f>
        <v>5.4976851851851853E-3</v>
      </c>
      <c r="N18" s="6">
        <f t="shared" si="0"/>
        <v>45848.425636574073</v>
      </c>
      <c r="O18" s="7">
        <f>(N18-N18)*24</f>
        <v>0</v>
      </c>
    </row>
    <row r="19" spans="10:15" ht="17" x14ac:dyDescent="0.2">
      <c r="J19" s="2" t="s">
        <v>22</v>
      </c>
      <c r="K19" s="4" t="s">
        <v>17</v>
      </c>
      <c r="L19" s="5">
        <v>0.4201388888888889</v>
      </c>
      <c r="M19" s="3">
        <f>F6</f>
        <v>2.329861111111111E-2</v>
      </c>
      <c r="N19" s="6">
        <f t="shared" si="0"/>
        <v>45848.443437499998</v>
      </c>
      <c r="O19" s="7">
        <f>(N19-N18)*24</f>
        <v>0.42722222220618278</v>
      </c>
    </row>
    <row r="20" spans="10:15" ht="17" x14ac:dyDescent="0.2">
      <c r="J20" s="2" t="s">
        <v>22</v>
      </c>
      <c r="K20" s="4" t="s">
        <v>19</v>
      </c>
      <c r="L20" s="5">
        <v>0.4201388888888889</v>
      </c>
      <c r="M20" s="3">
        <f>G6</f>
        <v>4.3009259259259261E-2</v>
      </c>
      <c r="N20" s="6">
        <f t="shared" si="0"/>
        <v>45848.463148148148</v>
      </c>
      <c r="O20" s="7">
        <f>(N20-N18)*24</f>
        <v>0.90027777780778706</v>
      </c>
    </row>
    <row r="21" spans="10:15" ht="17" x14ac:dyDescent="0.2">
      <c r="J21" s="2" t="s">
        <v>22</v>
      </c>
      <c r="K21" s="4" t="s">
        <v>21</v>
      </c>
      <c r="L21" s="5">
        <v>0.4201388888888889</v>
      </c>
      <c r="M21" s="3">
        <f>H6</f>
        <v>6.4722222222222223E-2</v>
      </c>
      <c r="N21" s="6">
        <f t="shared" si="0"/>
        <v>45848.484861111116</v>
      </c>
      <c r="O21" s="7">
        <f>(N21-N18)*24</f>
        <v>1.4213888890226372</v>
      </c>
    </row>
    <row r="22" spans="10:15" ht="17" x14ac:dyDescent="0.2">
      <c r="J22" s="2" t="s">
        <v>23</v>
      </c>
      <c r="K22" s="4" t="s">
        <v>14</v>
      </c>
      <c r="L22" s="5">
        <v>0.4201388888888889</v>
      </c>
      <c r="M22" s="3">
        <f>E7</f>
        <v>6.2500000000000003E-3</v>
      </c>
      <c r="N22" s="6">
        <f t="shared" si="0"/>
        <v>45848.426388888889</v>
      </c>
      <c r="O22" s="7">
        <f>(N22-N22)*24</f>
        <v>0</v>
      </c>
    </row>
    <row r="23" spans="10:15" ht="17" x14ac:dyDescent="0.2">
      <c r="J23" s="2" t="s">
        <v>23</v>
      </c>
      <c r="K23" s="4" t="s">
        <v>17</v>
      </c>
      <c r="L23" s="5">
        <v>0.4201388888888889</v>
      </c>
      <c r="M23" s="3">
        <f>F7</f>
        <v>2.3969907407407409E-2</v>
      </c>
      <c r="N23" s="6">
        <f t="shared" si="0"/>
        <v>45848.444108796299</v>
      </c>
      <c r="O23" s="7">
        <f>(N23-N22)*24</f>
        <v>0.42527777783107013</v>
      </c>
    </row>
    <row r="24" spans="10:15" ht="17" x14ac:dyDescent="0.2">
      <c r="J24" s="2" t="s">
        <v>23</v>
      </c>
      <c r="K24" s="4" t="s">
        <v>19</v>
      </c>
      <c r="L24" s="5">
        <v>0.4201388888888889</v>
      </c>
      <c r="M24" s="3">
        <f>G7</f>
        <v>4.3657407407407409E-2</v>
      </c>
      <c r="N24" s="6">
        <f t="shared" si="0"/>
        <v>45848.463796296295</v>
      </c>
      <c r="O24" s="7">
        <f>(N24-N22)*24</f>
        <v>0.89777777774725109</v>
      </c>
    </row>
    <row r="25" spans="10:15" ht="17" x14ac:dyDescent="0.2">
      <c r="J25" s="2" t="s">
        <v>23</v>
      </c>
      <c r="K25" s="4" t="s">
        <v>21</v>
      </c>
      <c r="L25" s="5">
        <v>0.4201388888888889</v>
      </c>
      <c r="M25" s="3">
        <f>H7</f>
        <v>6.5127314814814818E-2</v>
      </c>
      <c r="N25" s="6">
        <f t="shared" si="0"/>
        <v>45848.485266203708</v>
      </c>
      <c r="O25" s="7">
        <f>(N25-N22)*24</f>
        <v>1.4130555556621403</v>
      </c>
    </row>
    <row r="26" spans="10:15" x14ac:dyDescent="0.2">
      <c r="O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9D9B-3DC4-BA4B-B75A-7080FFBC60CD}">
  <dimension ref="A1:O26"/>
  <sheetViews>
    <sheetView zoomScale="192" workbookViewId="0">
      <selection activeCell="O2" sqref="O2:O25"/>
    </sheetView>
  </sheetViews>
  <sheetFormatPr baseColWidth="10" defaultRowHeight="16" x14ac:dyDescent="0.2"/>
  <cols>
    <col min="1" max="11" width="10.83203125" style="2"/>
    <col min="12" max="12" width="18.33203125" style="2" bestFit="1" customWidth="1"/>
    <col min="13" max="13" width="21" style="2" bestFit="1" customWidth="1"/>
    <col min="14" max="14" width="12.33203125" style="2" bestFit="1" customWidth="1"/>
    <col min="15" max="15" width="13.6640625" style="2" bestFit="1" customWidth="1"/>
    <col min="16" max="16384" width="10.83203125" style="2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24</v>
      </c>
    </row>
    <row r="2" spans="1:15" ht="17" x14ac:dyDescent="0.2">
      <c r="A2" s="8">
        <v>45855</v>
      </c>
      <c r="B2" s="2" t="s">
        <v>12</v>
      </c>
      <c r="C2" s="2" t="s">
        <v>13</v>
      </c>
      <c r="D2" s="2">
        <v>1</v>
      </c>
      <c r="E2" s="3">
        <v>0</v>
      </c>
      <c r="F2" s="3">
        <v>2.1377314814814814E-2</v>
      </c>
      <c r="G2" s="3">
        <v>4.2581018518518518E-2</v>
      </c>
      <c r="H2" s="3">
        <v>5.8842592592592592E-2</v>
      </c>
      <c r="J2" s="2" t="s">
        <v>12</v>
      </c>
      <c r="K2" s="4" t="s">
        <v>14</v>
      </c>
      <c r="L2" s="5">
        <v>0.4201388888888889</v>
      </c>
      <c r="M2" s="3">
        <f>E2</f>
        <v>0</v>
      </c>
      <c r="N2" s="6">
        <f t="shared" ref="N2:N25" si="0">$A$2+$L2+$M2</f>
        <v>45855.420138888891</v>
      </c>
      <c r="O2" s="7">
        <f>(N2-N2)*24</f>
        <v>0</v>
      </c>
    </row>
    <row r="3" spans="1:15" ht="17" x14ac:dyDescent="0.2">
      <c r="A3" s="8">
        <v>45855</v>
      </c>
      <c r="B3" s="2" t="s">
        <v>15</v>
      </c>
      <c r="C3" s="2" t="s">
        <v>16</v>
      </c>
      <c r="D3" s="2">
        <v>1</v>
      </c>
      <c r="E3" s="3">
        <v>1.6782407407407408E-3</v>
      </c>
      <c r="F3" s="3">
        <v>2.1886574074074076E-2</v>
      </c>
      <c r="G3" s="3">
        <v>4.2372685185185187E-2</v>
      </c>
      <c r="H3" s="3">
        <v>5.9432870370370372E-2</v>
      </c>
      <c r="J3" s="2" t="s">
        <v>12</v>
      </c>
      <c r="K3" s="4" t="s">
        <v>17</v>
      </c>
      <c r="L3" s="5">
        <v>0.4201388888888889</v>
      </c>
      <c r="M3" s="3">
        <f>F2</f>
        <v>2.1377314814814814E-2</v>
      </c>
      <c r="N3" s="6">
        <f t="shared" si="0"/>
        <v>45855.441516203704</v>
      </c>
      <c r="O3" s="7">
        <f>(N3-N2)*24</f>
        <v>0.51305555552244186</v>
      </c>
    </row>
    <row r="4" spans="1:15" ht="17" x14ac:dyDescent="0.2">
      <c r="A4" s="8">
        <v>45855</v>
      </c>
      <c r="B4" s="2" t="s">
        <v>18</v>
      </c>
      <c r="C4" s="2" t="s">
        <v>13</v>
      </c>
      <c r="D4" s="2">
        <v>2</v>
      </c>
      <c r="E4" s="3">
        <v>2.7199074074074074E-3</v>
      </c>
      <c r="F4" s="3">
        <v>2.2546296296296297E-2</v>
      </c>
      <c r="G4" s="3">
        <v>4.4062499999999998E-2</v>
      </c>
      <c r="H4" s="3">
        <v>5.9907407407407409E-2</v>
      </c>
      <c r="J4" s="2" t="s">
        <v>12</v>
      </c>
      <c r="K4" s="4" t="s">
        <v>19</v>
      </c>
      <c r="L4" s="5">
        <v>0.4201388888888889</v>
      </c>
      <c r="M4" s="3">
        <f>G2</f>
        <v>4.2581018518518518E-2</v>
      </c>
      <c r="N4" s="6">
        <f t="shared" si="0"/>
        <v>45855.462719907409</v>
      </c>
      <c r="O4" s="7">
        <f>(N4-N2)*24</f>
        <v>1.0219444444519468</v>
      </c>
    </row>
    <row r="5" spans="1:15" ht="17" x14ac:dyDescent="0.2">
      <c r="A5" s="8">
        <v>45855</v>
      </c>
      <c r="B5" s="2" t="s">
        <v>20</v>
      </c>
      <c r="C5" s="2" t="s">
        <v>16</v>
      </c>
      <c r="D5" s="2">
        <v>2</v>
      </c>
      <c r="E5" s="3">
        <v>3.9930555555555552E-3</v>
      </c>
      <c r="F5" s="3">
        <v>2.3090277777777779E-2</v>
      </c>
      <c r="G5" s="3">
        <v>4.445601851851852E-2</v>
      </c>
      <c r="H5" s="3">
        <v>6.0370370370370373E-2</v>
      </c>
      <c r="J5" s="2" t="s">
        <v>12</v>
      </c>
      <c r="K5" s="4" t="s">
        <v>21</v>
      </c>
      <c r="L5" s="5">
        <v>0.4201388888888889</v>
      </c>
      <c r="M5" s="3">
        <f>H2</f>
        <v>5.8842592592592592E-2</v>
      </c>
      <c r="N5" s="6">
        <f t="shared" si="0"/>
        <v>45855.478981481487</v>
      </c>
      <c r="O5" s="7">
        <f>(N5-N2)*24</f>
        <v>1.4122222223086283</v>
      </c>
    </row>
    <row r="6" spans="1:15" ht="17" x14ac:dyDescent="0.2">
      <c r="A6" s="8">
        <v>45855</v>
      </c>
      <c r="B6" s="2" t="s">
        <v>22</v>
      </c>
      <c r="C6" s="2" t="s">
        <v>13</v>
      </c>
      <c r="D6" s="2">
        <v>3</v>
      </c>
      <c r="E6" s="3">
        <v>5.138888888888889E-3</v>
      </c>
      <c r="F6" s="3">
        <v>2.3923611111111111E-2</v>
      </c>
      <c r="G6" s="3">
        <v>4.5127314814814815E-2</v>
      </c>
      <c r="H6" s="3">
        <v>6.0949074074074072E-2</v>
      </c>
      <c r="J6" s="2" t="s">
        <v>15</v>
      </c>
      <c r="K6" s="4" t="s">
        <v>14</v>
      </c>
      <c r="L6" s="5">
        <v>0.4201388888888889</v>
      </c>
      <c r="M6" s="3">
        <f>E3</f>
        <v>1.6782407407407408E-3</v>
      </c>
      <c r="N6" s="6">
        <f t="shared" si="0"/>
        <v>45855.421817129631</v>
      </c>
      <c r="O6" s="7">
        <f>(N6-N6)*24</f>
        <v>0</v>
      </c>
    </row>
    <row r="7" spans="1:15" ht="17" x14ac:dyDescent="0.2">
      <c r="A7" s="8">
        <v>45855</v>
      </c>
      <c r="B7" s="2" t="s">
        <v>23</v>
      </c>
      <c r="C7" s="2" t="s">
        <v>16</v>
      </c>
      <c r="D7" s="2">
        <v>3</v>
      </c>
      <c r="E7" s="3">
        <v>6.3888888888888893E-3</v>
      </c>
      <c r="F7" s="3">
        <v>2.462962962962963E-2</v>
      </c>
      <c r="G7" s="3">
        <v>4.5706018518518521E-2</v>
      </c>
      <c r="H7" s="3">
        <v>6.1574074074074073E-2</v>
      </c>
      <c r="J7" s="2" t="s">
        <v>15</v>
      </c>
      <c r="K7" s="4" t="s">
        <v>17</v>
      </c>
      <c r="L7" s="5">
        <v>0.4201388888888889</v>
      </c>
      <c r="M7" s="3">
        <f>F3</f>
        <v>2.1886574074074076E-2</v>
      </c>
      <c r="N7" s="6">
        <f t="shared" si="0"/>
        <v>45855.442025462966</v>
      </c>
      <c r="O7" s="7">
        <f>(N7-N6)*24</f>
        <v>0.48500000004423782</v>
      </c>
    </row>
    <row r="8" spans="1:15" ht="17" x14ac:dyDescent="0.2">
      <c r="J8" s="2" t="s">
        <v>15</v>
      </c>
      <c r="K8" s="4" t="s">
        <v>19</v>
      </c>
      <c r="L8" s="5">
        <v>0.4201388888888889</v>
      </c>
      <c r="M8" s="3">
        <f>G3</f>
        <v>4.2372685185185187E-2</v>
      </c>
      <c r="N8" s="6">
        <f t="shared" si="0"/>
        <v>45855.462511574078</v>
      </c>
      <c r="O8" s="7">
        <f>(N8-N6)*24</f>
        <v>0.97666666674194857</v>
      </c>
    </row>
    <row r="9" spans="1:15" ht="17" x14ac:dyDescent="0.2">
      <c r="J9" s="2" t="s">
        <v>15</v>
      </c>
      <c r="K9" s="4" t="s">
        <v>21</v>
      </c>
      <c r="L9" s="5">
        <v>0.4201388888888889</v>
      </c>
      <c r="M9" s="3">
        <f>H3</f>
        <v>5.9432870370370372E-2</v>
      </c>
      <c r="N9" s="6">
        <f t="shared" si="0"/>
        <v>45855.479571759264</v>
      </c>
      <c r="O9" s="7">
        <f>(N9-N6)*24</f>
        <v>1.3861111112055369</v>
      </c>
    </row>
    <row r="10" spans="1:15" ht="17" x14ac:dyDescent="0.2">
      <c r="J10" s="2" t="s">
        <v>18</v>
      </c>
      <c r="K10" s="4" t="s">
        <v>14</v>
      </c>
      <c r="L10" s="5">
        <v>0.4201388888888889</v>
      </c>
      <c r="M10" s="3">
        <f>E4</f>
        <v>2.7199074074074074E-3</v>
      </c>
      <c r="N10" s="6">
        <f t="shared" si="0"/>
        <v>45855.422858796301</v>
      </c>
      <c r="O10" s="7">
        <f>(N10-N10)*24</f>
        <v>0</v>
      </c>
    </row>
    <row r="11" spans="1:15" ht="17" x14ac:dyDescent="0.2">
      <c r="J11" s="2" t="s">
        <v>18</v>
      </c>
      <c r="K11" s="4" t="s">
        <v>17</v>
      </c>
      <c r="L11" s="5">
        <v>0.4201388888888889</v>
      </c>
      <c r="M11" s="3">
        <f>F4</f>
        <v>2.2546296296296297E-2</v>
      </c>
      <c r="N11" s="6">
        <f t="shared" si="0"/>
        <v>45855.442685185189</v>
      </c>
      <c r="O11" s="7">
        <f>(N11-N10)*24</f>
        <v>0.47583333333022892</v>
      </c>
    </row>
    <row r="12" spans="1:15" ht="17" x14ac:dyDescent="0.2">
      <c r="J12" s="2" t="s">
        <v>18</v>
      </c>
      <c r="K12" s="4" t="s">
        <v>19</v>
      </c>
      <c r="L12" s="5">
        <v>0.4201388888888889</v>
      </c>
      <c r="M12" s="3">
        <f>G4</f>
        <v>4.4062499999999998E-2</v>
      </c>
      <c r="N12" s="6">
        <f t="shared" si="0"/>
        <v>45855.464201388888</v>
      </c>
      <c r="O12" s="7">
        <f>(N12-N10)*24</f>
        <v>0.99222222209209576</v>
      </c>
    </row>
    <row r="13" spans="1:15" ht="17" x14ac:dyDescent="0.2">
      <c r="J13" s="2" t="s">
        <v>18</v>
      </c>
      <c r="K13" s="4" t="s">
        <v>21</v>
      </c>
      <c r="L13" s="5">
        <v>0.4201388888888889</v>
      </c>
      <c r="M13" s="3">
        <f>H4</f>
        <v>5.9907407407407409E-2</v>
      </c>
      <c r="N13" s="6">
        <f t="shared" si="0"/>
        <v>45855.480046296296</v>
      </c>
      <c r="O13" s="7">
        <f>(N13-N10)*24</f>
        <v>1.3724999998812564</v>
      </c>
    </row>
    <row r="14" spans="1:15" ht="17" x14ac:dyDescent="0.2">
      <c r="J14" s="2" t="s">
        <v>20</v>
      </c>
      <c r="K14" s="4" t="s">
        <v>14</v>
      </c>
      <c r="L14" s="5">
        <v>0.4201388888888889</v>
      </c>
      <c r="M14" s="3">
        <f>E5</f>
        <v>3.9930555555555552E-3</v>
      </c>
      <c r="N14" s="6">
        <f t="shared" si="0"/>
        <v>45855.424131944448</v>
      </c>
      <c r="O14" s="7">
        <f>(N14-N14)*24</f>
        <v>0</v>
      </c>
    </row>
    <row r="15" spans="1:15" ht="17" x14ac:dyDescent="0.2">
      <c r="J15" s="2" t="s">
        <v>20</v>
      </c>
      <c r="K15" s="4" t="s">
        <v>17</v>
      </c>
      <c r="L15" s="5">
        <v>0.4201388888888889</v>
      </c>
      <c r="M15" s="3">
        <f>F5</f>
        <v>2.3090277777777779E-2</v>
      </c>
      <c r="N15" s="6">
        <f t="shared" si="0"/>
        <v>45855.443229166667</v>
      </c>
      <c r="O15" s="7">
        <f>(N15-N14)*24</f>
        <v>0.45833333325572312</v>
      </c>
    </row>
    <row r="16" spans="1:15" ht="17" x14ac:dyDescent="0.2">
      <c r="J16" s="2" t="s">
        <v>20</v>
      </c>
      <c r="K16" s="4" t="s">
        <v>19</v>
      </c>
      <c r="L16" s="5">
        <v>0.4201388888888889</v>
      </c>
      <c r="M16" s="3">
        <f>G5</f>
        <v>4.445601851851852E-2</v>
      </c>
      <c r="N16" s="6">
        <f t="shared" si="0"/>
        <v>45855.464594907411</v>
      </c>
      <c r="O16" s="7">
        <f>(N16-N14)*24</f>
        <v>0.97111111111007631</v>
      </c>
    </row>
    <row r="17" spans="10:15" ht="17" x14ac:dyDescent="0.2">
      <c r="J17" s="2" t="s">
        <v>20</v>
      </c>
      <c r="K17" s="4" t="s">
        <v>21</v>
      </c>
      <c r="L17" s="5">
        <v>0.4201388888888889</v>
      </c>
      <c r="M17" s="3">
        <f>H5</f>
        <v>6.0370370370370373E-2</v>
      </c>
      <c r="N17" s="6">
        <f t="shared" si="0"/>
        <v>45855.480509259258</v>
      </c>
      <c r="O17" s="7">
        <f>(N17-N14)*24</f>
        <v>1.3530555554316379</v>
      </c>
    </row>
    <row r="18" spans="10:15" ht="17" x14ac:dyDescent="0.2">
      <c r="J18" s="2" t="s">
        <v>22</v>
      </c>
      <c r="K18" s="4" t="s">
        <v>14</v>
      </c>
      <c r="L18" s="5">
        <v>0.4201388888888889</v>
      </c>
      <c r="M18" s="3">
        <f>E6</f>
        <v>5.138888888888889E-3</v>
      </c>
      <c r="N18" s="6">
        <f t="shared" si="0"/>
        <v>45855.42527777778</v>
      </c>
      <c r="O18" s="7">
        <f>(N18-N18)*24</f>
        <v>0</v>
      </c>
    </row>
    <row r="19" spans="10:15" ht="17" x14ac:dyDescent="0.2">
      <c r="J19" s="2" t="s">
        <v>22</v>
      </c>
      <c r="K19" s="4" t="s">
        <v>17</v>
      </c>
      <c r="L19" s="5">
        <v>0.4201388888888889</v>
      </c>
      <c r="M19" s="3">
        <f>F6</f>
        <v>2.3923611111111111E-2</v>
      </c>
      <c r="N19" s="6">
        <f t="shared" si="0"/>
        <v>45855.444062499999</v>
      </c>
      <c r="O19" s="7">
        <f>(N19-N18)*24</f>
        <v>0.4508333332487382</v>
      </c>
    </row>
    <row r="20" spans="10:15" ht="17" x14ac:dyDescent="0.2">
      <c r="J20" s="2" t="s">
        <v>22</v>
      </c>
      <c r="K20" s="4" t="s">
        <v>19</v>
      </c>
      <c r="L20" s="5">
        <v>0.4201388888888889</v>
      </c>
      <c r="M20" s="3">
        <f>G6</f>
        <v>4.5127314814814815E-2</v>
      </c>
      <c r="N20" s="6">
        <f t="shared" si="0"/>
        <v>45855.465266203704</v>
      </c>
      <c r="O20" s="7">
        <f>(N20-N18)*24</f>
        <v>0.9597222221782431</v>
      </c>
    </row>
    <row r="21" spans="10:15" ht="17" x14ac:dyDescent="0.2">
      <c r="J21" s="2" t="s">
        <v>22</v>
      </c>
      <c r="K21" s="4" t="s">
        <v>21</v>
      </c>
      <c r="L21" s="5">
        <v>0.4201388888888889</v>
      </c>
      <c r="M21" s="3">
        <f>H6</f>
        <v>6.0949074074074072E-2</v>
      </c>
      <c r="N21" s="6">
        <f t="shared" si="0"/>
        <v>45855.481087962966</v>
      </c>
      <c r="O21" s="7">
        <f>(N21-N18)*24</f>
        <v>1.3394444444566034</v>
      </c>
    </row>
    <row r="22" spans="10:15" ht="17" x14ac:dyDescent="0.2">
      <c r="J22" s="2" t="s">
        <v>23</v>
      </c>
      <c r="K22" s="4" t="s">
        <v>14</v>
      </c>
      <c r="L22" s="5">
        <v>0.4201388888888889</v>
      </c>
      <c r="M22" s="3">
        <f>E7</f>
        <v>6.3888888888888893E-3</v>
      </c>
      <c r="N22" s="6">
        <f t="shared" si="0"/>
        <v>45855.426527777781</v>
      </c>
      <c r="O22" s="7">
        <f>(N22-N22)*24</f>
        <v>0</v>
      </c>
    </row>
    <row r="23" spans="10:15" ht="17" x14ac:dyDescent="0.2">
      <c r="J23" s="2" t="s">
        <v>23</v>
      </c>
      <c r="K23" s="4" t="s">
        <v>17</v>
      </c>
      <c r="L23" s="5">
        <v>0.4201388888888889</v>
      </c>
      <c r="M23" s="3">
        <f>F7</f>
        <v>2.462962962962963E-2</v>
      </c>
      <c r="N23" s="6">
        <f t="shared" si="0"/>
        <v>45855.444768518522</v>
      </c>
      <c r="O23" s="7">
        <f>(N23-N22)*24</f>
        <v>0.437777777784504</v>
      </c>
    </row>
    <row r="24" spans="10:15" ht="17" x14ac:dyDescent="0.2">
      <c r="J24" s="2" t="s">
        <v>23</v>
      </c>
      <c r="K24" s="4" t="s">
        <v>19</v>
      </c>
      <c r="L24" s="5">
        <v>0.4201388888888889</v>
      </c>
      <c r="M24" s="3">
        <f>G7</f>
        <v>4.5706018518518521E-2</v>
      </c>
      <c r="N24" s="6">
        <f t="shared" si="0"/>
        <v>45855.465844907412</v>
      </c>
      <c r="O24" s="7">
        <f>(N24-N22)*24</f>
        <v>0.9436111111426726</v>
      </c>
    </row>
    <row r="25" spans="10:15" ht="17" x14ac:dyDescent="0.2">
      <c r="J25" s="2" t="s">
        <v>23</v>
      </c>
      <c r="K25" s="4" t="s">
        <v>21</v>
      </c>
      <c r="L25" s="5">
        <v>0.4201388888888889</v>
      </c>
      <c r="M25" s="3">
        <f>H7</f>
        <v>6.1574074074074073E-2</v>
      </c>
      <c r="N25" s="6">
        <f t="shared" si="0"/>
        <v>45855.481712962966</v>
      </c>
      <c r="O25" s="7">
        <f>(N25-N22)*24</f>
        <v>1.3244444444426335</v>
      </c>
    </row>
    <row r="26" spans="10:15" x14ac:dyDescent="0.2">
      <c r="O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B848-40DC-6A40-9872-99986623FC61}">
  <dimension ref="A1:O26"/>
  <sheetViews>
    <sheetView zoomScale="200" workbookViewId="0">
      <selection activeCell="O2" sqref="O2:O25"/>
    </sheetView>
  </sheetViews>
  <sheetFormatPr baseColWidth="10" defaultRowHeight="16" x14ac:dyDescent="0.2"/>
  <cols>
    <col min="1" max="11" width="10.83203125" style="2"/>
    <col min="12" max="12" width="18.33203125" style="2" bestFit="1" customWidth="1"/>
    <col min="13" max="13" width="21" style="2" bestFit="1" customWidth="1"/>
    <col min="14" max="14" width="12.33203125" style="2" bestFit="1" customWidth="1"/>
    <col min="15" max="15" width="13.6640625" style="2" bestFit="1" customWidth="1"/>
    <col min="16" max="16384" width="10.83203125" style="2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24</v>
      </c>
    </row>
    <row r="2" spans="1:15" ht="17" x14ac:dyDescent="0.2">
      <c r="A2" s="8">
        <v>45862</v>
      </c>
      <c r="B2" s="2" t="s">
        <v>12</v>
      </c>
      <c r="C2" s="2" t="s">
        <v>13</v>
      </c>
      <c r="D2" s="2">
        <v>1</v>
      </c>
      <c r="E2" s="3">
        <v>0</v>
      </c>
      <c r="F2" s="3">
        <v>2.2743055555555555E-2</v>
      </c>
      <c r="G2" s="3">
        <v>4.1377314814814818E-2</v>
      </c>
      <c r="H2" s="3">
        <v>6.2708333333333338E-2</v>
      </c>
      <c r="J2" s="2" t="s">
        <v>12</v>
      </c>
      <c r="K2" s="4" t="s">
        <v>14</v>
      </c>
      <c r="L2" s="5">
        <v>0.4201388888888889</v>
      </c>
      <c r="M2" s="3">
        <f>E2</f>
        <v>0</v>
      </c>
      <c r="N2" s="6">
        <f>$A$2+$L2+$M2</f>
        <v>45862.420138888891</v>
      </c>
      <c r="O2" s="7">
        <f>(N2-N2)*24</f>
        <v>0</v>
      </c>
    </row>
    <row r="3" spans="1:15" ht="17" x14ac:dyDescent="0.2">
      <c r="A3" s="8">
        <v>45862</v>
      </c>
      <c r="B3" s="2" t="s">
        <v>15</v>
      </c>
      <c r="C3" s="2" t="s">
        <v>16</v>
      </c>
      <c r="D3" s="2">
        <v>1</v>
      </c>
      <c r="E3" s="3">
        <v>1.3078703703703703E-3</v>
      </c>
      <c r="F3" s="3">
        <v>2.3206018518518518E-2</v>
      </c>
      <c r="G3" s="3">
        <v>4.1747685185185186E-2</v>
      </c>
      <c r="H3" s="3">
        <v>6.3171296296296295E-2</v>
      </c>
      <c r="J3" s="2" t="s">
        <v>12</v>
      </c>
      <c r="K3" s="4" t="s">
        <v>17</v>
      </c>
      <c r="L3" s="5">
        <v>0.4201388888888889</v>
      </c>
      <c r="M3" s="3">
        <f>F2</f>
        <v>2.2743055555555555E-2</v>
      </c>
      <c r="N3" s="6">
        <f t="shared" ref="N3:N25" si="0">$A$2+$L3+$M3</f>
        <v>45862.442881944444</v>
      </c>
      <c r="O3" s="7">
        <f>(N3-N2)*24</f>
        <v>0.54583333327900618</v>
      </c>
    </row>
    <row r="4" spans="1:15" ht="17" x14ac:dyDescent="0.2">
      <c r="A4" s="8">
        <v>45862</v>
      </c>
      <c r="B4" s="2" t="s">
        <v>18</v>
      </c>
      <c r="C4" s="2" t="s">
        <v>13</v>
      </c>
      <c r="D4" s="2">
        <v>2</v>
      </c>
      <c r="E4" s="3">
        <v>2.4074074074074076E-3</v>
      </c>
      <c r="F4" s="3">
        <v>2.4016203703703703E-2</v>
      </c>
      <c r="G4" s="3">
        <v>4.234953703703704E-2</v>
      </c>
      <c r="H4" s="3">
        <v>6.3576388888888891E-2</v>
      </c>
      <c r="J4" s="2" t="s">
        <v>12</v>
      </c>
      <c r="K4" s="4" t="s">
        <v>19</v>
      </c>
      <c r="L4" s="5">
        <v>0.4201388888888889</v>
      </c>
      <c r="M4" s="3">
        <f>G2</f>
        <v>4.1377314814814818E-2</v>
      </c>
      <c r="N4" s="6">
        <f t="shared" si="0"/>
        <v>45862.461516203708</v>
      </c>
      <c r="O4" s="7">
        <f>(N4-N2)*24</f>
        <v>0.99305555562023073</v>
      </c>
    </row>
    <row r="5" spans="1:15" ht="17" x14ac:dyDescent="0.2">
      <c r="A5" s="8">
        <v>45862</v>
      </c>
      <c r="B5" s="2" t="s">
        <v>20</v>
      </c>
      <c r="C5" s="2" t="s">
        <v>16</v>
      </c>
      <c r="D5" s="2">
        <v>2</v>
      </c>
      <c r="E5" s="3">
        <v>3.449074074074074E-3</v>
      </c>
      <c r="F5" s="3">
        <v>2.4583333333333332E-2</v>
      </c>
      <c r="G5" s="3">
        <v>4.2731481481481481E-2</v>
      </c>
      <c r="H5" s="3">
        <v>6.3946759259259259E-2</v>
      </c>
      <c r="J5" s="2" t="s">
        <v>12</v>
      </c>
      <c r="K5" s="4" t="s">
        <v>21</v>
      </c>
      <c r="L5" s="5">
        <v>0.4201388888888889</v>
      </c>
      <c r="M5" s="3">
        <f>H2</f>
        <v>6.2708333333333338E-2</v>
      </c>
      <c r="N5" s="6">
        <f t="shared" si="0"/>
        <v>45862.482847222222</v>
      </c>
      <c r="O5" s="7">
        <f>(N5-N2)*24</f>
        <v>1.504999999946449</v>
      </c>
    </row>
    <row r="6" spans="1:15" ht="17" x14ac:dyDescent="0.2">
      <c r="A6" s="8">
        <v>45862</v>
      </c>
      <c r="B6" s="2" t="s">
        <v>22</v>
      </c>
      <c r="C6" s="2" t="s">
        <v>13</v>
      </c>
      <c r="D6" s="2">
        <v>3</v>
      </c>
      <c r="E6" s="3">
        <v>4.7569444444444447E-3</v>
      </c>
      <c r="F6" s="3">
        <v>2.5150462962962961E-2</v>
      </c>
      <c r="G6" s="3">
        <v>4.3240740740740739E-2</v>
      </c>
      <c r="H6" s="3">
        <v>6.5011574074074069E-2</v>
      </c>
      <c r="J6" s="2" t="s">
        <v>15</v>
      </c>
      <c r="K6" s="4" t="s">
        <v>14</v>
      </c>
      <c r="L6" s="5">
        <v>0.4201388888888889</v>
      </c>
      <c r="M6" s="3">
        <f>E3</f>
        <v>1.3078703703703703E-3</v>
      </c>
      <c r="N6" s="6">
        <f t="shared" si="0"/>
        <v>45862.421446759261</v>
      </c>
      <c r="O6" s="7">
        <f>(N6-N6)*24</f>
        <v>0</v>
      </c>
    </row>
    <row r="7" spans="1:15" ht="17" x14ac:dyDescent="0.2">
      <c r="A7" s="8">
        <v>45862</v>
      </c>
      <c r="B7" s="2" t="s">
        <v>23</v>
      </c>
      <c r="C7" s="2" t="s">
        <v>16</v>
      </c>
      <c r="D7" s="2">
        <v>3</v>
      </c>
      <c r="E7" s="3">
        <v>6.1574074074074074E-3</v>
      </c>
      <c r="F7" s="3">
        <v>2.554398148148148E-2</v>
      </c>
      <c r="G7" s="3">
        <v>4.2905092592592592E-2</v>
      </c>
      <c r="H7" s="3">
        <v>6.4791666666666664E-2</v>
      </c>
      <c r="J7" s="2" t="s">
        <v>15</v>
      </c>
      <c r="K7" s="4" t="s">
        <v>17</v>
      </c>
      <c r="L7" s="5">
        <v>0.4201388888888889</v>
      </c>
      <c r="M7" s="3">
        <f>F3</f>
        <v>2.3206018518518518E-2</v>
      </c>
      <c r="N7" s="6">
        <f t="shared" si="0"/>
        <v>45862.443344907406</v>
      </c>
      <c r="O7" s="7">
        <f>(N7-N6)*24</f>
        <v>0.52555555547587574</v>
      </c>
    </row>
    <row r="8" spans="1:15" ht="17" x14ac:dyDescent="0.2">
      <c r="J8" s="2" t="s">
        <v>15</v>
      </c>
      <c r="K8" s="4" t="s">
        <v>19</v>
      </c>
      <c r="L8" s="5">
        <v>0.4201388888888889</v>
      </c>
      <c r="M8" s="3">
        <f>G3</f>
        <v>4.1747685185185186E-2</v>
      </c>
      <c r="N8" s="6">
        <f t="shared" si="0"/>
        <v>45862.461886574078</v>
      </c>
      <c r="O8" s="7">
        <f>(N8-N6)*24</f>
        <v>0.97055555559927598</v>
      </c>
    </row>
    <row r="9" spans="1:15" ht="17" x14ac:dyDescent="0.2">
      <c r="J9" s="2" t="s">
        <v>15</v>
      </c>
      <c r="K9" s="4" t="s">
        <v>21</v>
      </c>
      <c r="L9" s="5">
        <v>0.4201388888888889</v>
      </c>
      <c r="M9" s="3">
        <f>H3</f>
        <v>6.3171296296296295E-2</v>
      </c>
      <c r="N9" s="6">
        <f t="shared" si="0"/>
        <v>45862.483310185184</v>
      </c>
      <c r="O9" s="7">
        <f>(N9-N6)*24</f>
        <v>1.4847222221433185</v>
      </c>
    </row>
    <row r="10" spans="1:15" ht="17" x14ac:dyDescent="0.2">
      <c r="J10" s="2" t="s">
        <v>18</v>
      </c>
      <c r="K10" s="4" t="s">
        <v>14</v>
      </c>
      <c r="L10" s="5">
        <v>0.4201388888888889</v>
      </c>
      <c r="M10" s="3">
        <f>E4</f>
        <v>2.4074074074074076E-3</v>
      </c>
      <c r="N10" s="6">
        <f t="shared" si="0"/>
        <v>45862.4225462963</v>
      </c>
      <c r="O10" s="7">
        <f>(N10-N10)*24</f>
        <v>0</v>
      </c>
    </row>
    <row r="11" spans="1:15" ht="17" x14ac:dyDescent="0.2">
      <c r="J11" s="2" t="s">
        <v>18</v>
      </c>
      <c r="K11" s="4" t="s">
        <v>17</v>
      </c>
      <c r="L11" s="5">
        <v>0.4201388888888889</v>
      </c>
      <c r="M11" s="3">
        <f>F4</f>
        <v>2.4016203703703703E-2</v>
      </c>
      <c r="N11" s="6">
        <f t="shared" si="0"/>
        <v>45862.444155092591</v>
      </c>
      <c r="O11" s="7">
        <f>(N11-N10)*24</f>
        <v>0.51861111097969115</v>
      </c>
    </row>
    <row r="12" spans="1:15" ht="17" x14ac:dyDescent="0.2">
      <c r="J12" s="2" t="s">
        <v>18</v>
      </c>
      <c r="K12" s="4" t="s">
        <v>19</v>
      </c>
      <c r="L12" s="5">
        <v>0.4201388888888889</v>
      </c>
      <c r="M12" s="3">
        <f>G4</f>
        <v>4.234953703703704E-2</v>
      </c>
      <c r="N12" s="6">
        <f t="shared" si="0"/>
        <v>45862.462488425925</v>
      </c>
      <c r="O12" s="7">
        <f>(N12-N10)*24</f>
        <v>0.95861111098201945</v>
      </c>
    </row>
    <row r="13" spans="1:15" ht="17" x14ac:dyDescent="0.2">
      <c r="J13" s="2" t="s">
        <v>18</v>
      </c>
      <c r="K13" s="4" t="s">
        <v>21</v>
      </c>
      <c r="L13" s="5">
        <v>0.4201388888888889</v>
      </c>
      <c r="M13" s="3">
        <f>H4</f>
        <v>6.3576388888888891E-2</v>
      </c>
      <c r="N13" s="6">
        <f t="shared" si="0"/>
        <v>45862.483715277776</v>
      </c>
      <c r="O13" s="7">
        <f>(N13-N10)*24</f>
        <v>1.4680555554223247</v>
      </c>
    </row>
    <row r="14" spans="1:15" ht="17" x14ac:dyDescent="0.2">
      <c r="J14" s="2" t="s">
        <v>20</v>
      </c>
      <c r="K14" s="4" t="s">
        <v>14</v>
      </c>
      <c r="L14" s="5">
        <v>0.4201388888888889</v>
      </c>
      <c r="M14" s="3">
        <f>E5</f>
        <v>3.449074074074074E-3</v>
      </c>
      <c r="N14" s="6">
        <f t="shared" si="0"/>
        <v>45862.423587962963</v>
      </c>
      <c r="O14" s="7">
        <f>(N14-N14)*24</f>
        <v>0</v>
      </c>
    </row>
    <row r="15" spans="1:15" ht="17" x14ac:dyDescent="0.2">
      <c r="J15" s="2" t="s">
        <v>20</v>
      </c>
      <c r="K15" s="4" t="s">
        <v>17</v>
      </c>
      <c r="L15" s="5">
        <v>0.4201388888888889</v>
      </c>
      <c r="M15" s="3">
        <f>F5</f>
        <v>2.4583333333333332E-2</v>
      </c>
      <c r="N15" s="6">
        <f t="shared" si="0"/>
        <v>45862.444722222222</v>
      </c>
      <c r="O15" s="7">
        <f>(N15-N14)*24</f>
        <v>0.50722222222248092</v>
      </c>
    </row>
    <row r="16" spans="1:15" ht="17" x14ac:dyDescent="0.2">
      <c r="J16" s="2" t="s">
        <v>20</v>
      </c>
      <c r="K16" s="4" t="s">
        <v>19</v>
      </c>
      <c r="L16" s="5">
        <v>0.4201388888888889</v>
      </c>
      <c r="M16" s="3">
        <f>G5</f>
        <v>4.2731481481481481E-2</v>
      </c>
      <c r="N16" s="6">
        <f t="shared" si="0"/>
        <v>45862.462870370371</v>
      </c>
      <c r="O16" s="7">
        <f>(N16-N14)*24</f>
        <v>0.94277777778916061</v>
      </c>
    </row>
    <row r="17" spans="10:15" ht="17" x14ac:dyDescent="0.2">
      <c r="J17" s="2" t="s">
        <v>20</v>
      </c>
      <c r="K17" s="4" t="s">
        <v>21</v>
      </c>
      <c r="L17" s="5">
        <v>0.4201388888888889</v>
      </c>
      <c r="M17" s="3">
        <f>H5</f>
        <v>6.3946759259259259E-2</v>
      </c>
      <c r="N17" s="6">
        <f t="shared" si="0"/>
        <v>45862.484085648153</v>
      </c>
      <c r="O17" s="7">
        <f>(N17-N14)*24</f>
        <v>1.4519444445613772</v>
      </c>
    </row>
    <row r="18" spans="10:15" ht="17" x14ac:dyDescent="0.2">
      <c r="J18" s="2" t="s">
        <v>22</v>
      </c>
      <c r="K18" s="4" t="s">
        <v>14</v>
      </c>
      <c r="L18" s="5">
        <v>0.4201388888888889</v>
      </c>
      <c r="M18" s="3">
        <f>E6</f>
        <v>4.7569444444444447E-3</v>
      </c>
      <c r="N18" s="6">
        <f t="shared" si="0"/>
        <v>45862.424895833334</v>
      </c>
      <c r="O18" s="7">
        <f>(N18-N18)*24</f>
        <v>0</v>
      </c>
    </row>
    <row r="19" spans="10:15" ht="17" x14ac:dyDescent="0.2">
      <c r="J19" s="2" t="s">
        <v>22</v>
      </c>
      <c r="K19" s="4" t="s">
        <v>17</v>
      </c>
      <c r="L19" s="5">
        <v>0.4201388888888889</v>
      </c>
      <c r="M19" s="3">
        <f>F6</f>
        <v>2.5150462962962961E-2</v>
      </c>
      <c r="N19" s="6">
        <f t="shared" si="0"/>
        <v>45862.445289351854</v>
      </c>
      <c r="O19" s="7">
        <f>(N19-N18)*24</f>
        <v>0.48944444447988644</v>
      </c>
    </row>
    <row r="20" spans="10:15" ht="17" x14ac:dyDescent="0.2">
      <c r="J20" s="2" t="s">
        <v>22</v>
      </c>
      <c r="K20" s="4" t="s">
        <v>19</v>
      </c>
      <c r="L20" s="5">
        <v>0.4201388888888889</v>
      </c>
      <c r="M20" s="3">
        <f>G6</f>
        <v>4.3240740740740739E-2</v>
      </c>
      <c r="N20" s="6">
        <f t="shared" si="0"/>
        <v>45862.463379629633</v>
      </c>
      <c r="O20" s="7">
        <f>(N20-N18)*24</f>
        <v>0.92361111118225381</v>
      </c>
    </row>
    <row r="21" spans="10:15" ht="17" x14ac:dyDescent="0.2">
      <c r="J21" s="2" t="s">
        <v>22</v>
      </c>
      <c r="K21" s="4" t="s">
        <v>21</v>
      </c>
      <c r="L21" s="5">
        <v>0.4201388888888889</v>
      </c>
      <c r="M21" s="3">
        <f>H6</f>
        <v>6.5011574074074069E-2</v>
      </c>
      <c r="N21" s="6">
        <f t="shared" si="0"/>
        <v>45862.485150462962</v>
      </c>
      <c r="O21" s="7">
        <f>(N21-N18)*24</f>
        <v>1.4461111110867932</v>
      </c>
    </row>
    <row r="22" spans="10:15" ht="17" x14ac:dyDescent="0.2">
      <c r="J22" s="2" t="s">
        <v>23</v>
      </c>
      <c r="K22" s="4" t="s">
        <v>14</v>
      </c>
      <c r="L22" s="5">
        <v>0.4201388888888889</v>
      </c>
      <c r="M22" s="3">
        <f>E7</f>
        <v>6.1574074074074074E-3</v>
      </c>
      <c r="N22" s="6">
        <f t="shared" si="0"/>
        <v>45862.426296296297</v>
      </c>
      <c r="O22" s="7">
        <f>(N22-N22)*24</f>
        <v>0</v>
      </c>
    </row>
    <row r="23" spans="10:15" ht="17" x14ac:dyDescent="0.2">
      <c r="J23" s="2" t="s">
        <v>23</v>
      </c>
      <c r="K23" s="4" t="s">
        <v>17</v>
      </c>
      <c r="L23" s="5">
        <v>0.4201388888888889</v>
      </c>
      <c r="M23" s="3">
        <f>F7</f>
        <v>2.554398148148148E-2</v>
      </c>
      <c r="N23" s="6">
        <f t="shared" si="0"/>
        <v>45862.44568287037</v>
      </c>
      <c r="O23" s="7">
        <f>(N23-N22)*24</f>
        <v>0.46527777775190771</v>
      </c>
    </row>
    <row r="24" spans="10:15" ht="17" x14ac:dyDescent="0.2">
      <c r="J24" s="2" t="s">
        <v>23</v>
      </c>
      <c r="K24" s="4" t="s">
        <v>19</v>
      </c>
      <c r="L24" s="5">
        <v>0.4201388888888889</v>
      </c>
      <c r="M24" s="3">
        <f>G7</f>
        <v>4.2905092592592592E-2</v>
      </c>
      <c r="N24" s="6">
        <f t="shared" si="0"/>
        <v>45862.463043981486</v>
      </c>
      <c r="O24" s="7">
        <f>(N24-N22)*24</f>
        <v>0.88194444455439225</v>
      </c>
    </row>
    <row r="25" spans="10:15" ht="17" x14ac:dyDescent="0.2">
      <c r="J25" s="2" t="s">
        <v>23</v>
      </c>
      <c r="K25" s="4" t="s">
        <v>21</v>
      </c>
      <c r="L25" s="5">
        <v>0.4201388888888889</v>
      </c>
      <c r="M25" s="3">
        <f>H7</f>
        <v>6.4791666666666664E-2</v>
      </c>
      <c r="N25" s="6">
        <f t="shared" si="0"/>
        <v>45862.484930555554</v>
      </c>
      <c r="O25" s="7">
        <f>(N25-N22)*24</f>
        <v>1.4072222221875563</v>
      </c>
    </row>
    <row r="26" spans="10:15" x14ac:dyDescent="0.2">
      <c r="O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DFED-C082-3144-9409-A2B298B86E68}">
  <dimension ref="A1:O26"/>
  <sheetViews>
    <sheetView tabSelected="1" zoomScale="245" workbookViewId="0">
      <selection activeCell="O2" sqref="O2:O25"/>
    </sheetView>
  </sheetViews>
  <sheetFormatPr baseColWidth="10" defaultRowHeight="16" x14ac:dyDescent="0.2"/>
  <cols>
    <col min="1" max="11" width="10.83203125" style="2"/>
    <col min="12" max="12" width="18.33203125" style="2" bestFit="1" customWidth="1"/>
    <col min="13" max="13" width="21" style="2" bestFit="1" customWidth="1"/>
    <col min="14" max="14" width="12.33203125" style="2" bestFit="1" customWidth="1"/>
    <col min="15" max="15" width="13.6640625" style="2" bestFit="1" customWidth="1"/>
    <col min="16" max="16384" width="10.83203125" style="2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24</v>
      </c>
    </row>
    <row r="2" spans="1:15" ht="17" x14ac:dyDescent="0.2">
      <c r="A2" s="8">
        <v>45869</v>
      </c>
      <c r="B2" s="2" t="s">
        <v>12</v>
      </c>
      <c r="C2" s="2" t="s">
        <v>13</v>
      </c>
      <c r="D2" s="2">
        <v>1</v>
      </c>
      <c r="E2" s="3">
        <v>0</v>
      </c>
      <c r="F2" s="3">
        <v>2.4236111111111111E-2</v>
      </c>
      <c r="G2" s="3">
        <v>4.7094907407407405E-2</v>
      </c>
      <c r="H2" s="3">
        <v>6.4548611111111112E-2</v>
      </c>
      <c r="J2" s="2" t="s">
        <v>12</v>
      </c>
      <c r="K2" s="4" t="s">
        <v>14</v>
      </c>
      <c r="L2" s="5">
        <v>0.4201388888888889</v>
      </c>
      <c r="M2" s="3">
        <f>E2</f>
        <v>0</v>
      </c>
      <c r="N2" s="6">
        <f>$A$2+$L2+$M2</f>
        <v>45869.420138888891</v>
      </c>
      <c r="O2" s="7">
        <f>(N2-N2)*24</f>
        <v>0</v>
      </c>
    </row>
    <row r="3" spans="1:15" ht="17" x14ac:dyDescent="0.2">
      <c r="A3" s="8">
        <v>45869</v>
      </c>
      <c r="B3" s="2" t="s">
        <v>15</v>
      </c>
      <c r="C3" s="2" t="s">
        <v>16</v>
      </c>
      <c r="D3" s="2">
        <v>1</v>
      </c>
      <c r="E3" s="3">
        <v>1.2962962962962963E-3</v>
      </c>
      <c r="F3" s="3">
        <v>2.4710648148148148E-2</v>
      </c>
      <c r="G3" s="3">
        <v>4.7557870370370368E-2</v>
      </c>
      <c r="H3" s="3">
        <v>6.4930555555555561E-2</v>
      </c>
      <c r="J3" s="2" t="s">
        <v>12</v>
      </c>
      <c r="K3" s="4" t="s">
        <v>17</v>
      </c>
      <c r="L3" s="5">
        <v>0.4201388888888889</v>
      </c>
      <c r="M3" s="3">
        <f>F2</f>
        <v>2.4236111111111111E-2</v>
      </c>
      <c r="N3" s="6">
        <f t="shared" ref="N3:N25" si="0">$A$2+$L3+$M3</f>
        <v>45869.444374999999</v>
      </c>
      <c r="O3" s="7">
        <f>(N3-N2)*24</f>
        <v>0.5816666666069068</v>
      </c>
    </row>
    <row r="4" spans="1:15" ht="17" x14ac:dyDescent="0.2">
      <c r="A4" s="8">
        <v>45869</v>
      </c>
      <c r="B4" s="2" t="s">
        <v>18</v>
      </c>
      <c r="C4" s="2" t="s">
        <v>13</v>
      </c>
      <c r="D4" s="2">
        <v>2</v>
      </c>
      <c r="E4" s="3">
        <v>2.4652777777777776E-3</v>
      </c>
      <c r="F4" s="3">
        <v>2.537037037037037E-2</v>
      </c>
      <c r="G4" s="3">
        <v>4.7997685185185185E-2</v>
      </c>
      <c r="H4" s="3">
        <v>6.5509259259259253E-2</v>
      </c>
      <c r="J4" s="2" t="s">
        <v>12</v>
      </c>
      <c r="K4" s="4" t="s">
        <v>19</v>
      </c>
      <c r="L4" s="5">
        <v>0.4201388888888889</v>
      </c>
      <c r="M4" s="3">
        <f>G2</f>
        <v>4.7094907407407405E-2</v>
      </c>
      <c r="N4" s="6">
        <f t="shared" si="0"/>
        <v>45869.467233796298</v>
      </c>
      <c r="O4" s="7">
        <f>(N4-N2)*24</f>
        <v>1.1302777777891606</v>
      </c>
    </row>
    <row r="5" spans="1:15" ht="17" x14ac:dyDescent="0.2">
      <c r="A5" s="8">
        <v>45869</v>
      </c>
      <c r="B5" s="2" t="s">
        <v>20</v>
      </c>
      <c r="C5" s="2" t="s">
        <v>16</v>
      </c>
      <c r="D5" s="2">
        <v>2</v>
      </c>
      <c r="E5" s="3">
        <v>4.0393518518518521E-3</v>
      </c>
      <c r="F5" s="3">
        <v>2.5925925925925925E-2</v>
      </c>
      <c r="G5" s="3">
        <v>4.8437500000000001E-2</v>
      </c>
      <c r="H5" s="3">
        <v>6.5891203703703702E-2</v>
      </c>
      <c r="J5" s="2" t="s">
        <v>12</v>
      </c>
      <c r="K5" s="4" t="s">
        <v>21</v>
      </c>
      <c r="L5" s="5">
        <v>0.4201388888888889</v>
      </c>
      <c r="M5" s="3">
        <f>H2</f>
        <v>6.4548611111111112E-2</v>
      </c>
      <c r="N5" s="6">
        <f t="shared" si="0"/>
        <v>45869.4846875</v>
      </c>
      <c r="O5" s="7">
        <f>(N5-N2)*24</f>
        <v>1.5491666666348465</v>
      </c>
    </row>
    <row r="6" spans="1:15" ht="17" x14ac:dyDescent="0.2">
      <c r="A6" s="8">
        <v>45869</v>
      </c>
      <c r="B6" s="2" t="s">
        <v>22</v>
      </c>
      <c r="C6" s="2" t="s">
        <v>13</v>
      </c>
      <c r="D6" s="2">
        <v>3</v>
      </c>
      <c r="E6" s="3">
        <v>5.324074074074074E-3</v>
      </c>
      <c r="F6" s="3">
        <v>2.6388888888888889E-2</v>
      </c>
      <c r="G6" s="3">
        <v>4.9027777777777781E-2</v>
      </c>
      <c r="H6" s="3">
        <v>6.6365740740740739E-2</v>
      </c>
      <c r="J6" s="2" t="s">
        <v>15</v>
      </c>
      <c r="K6" s="4" t="s">
        <v>14</v>
      </c>
      <c r="L6" s="5">
        <v>0.4201388888888889</v>
      </c>
      <c r="M6" s="3">
        <f>E3</f>
        <v>1.2962962962962963E-3</v>
      </c>
      <c r="N6" s="6">
        <f t="shared" si="0"/>
        <v>45869.421435185184</v>
      </c>
      <c r="O6" s="7">
        <f>(N6-N6)*24</f>
        <v>0</v>
      </c>
    </row>
    <row r="7" spans="1:15" ht="17" x14ac:dyDescent="0.2">
      <c r="A7" s="8">
        <v>45869</v>
      </c>
      <c r="B7" s="2" t="s">
        <v>23</v>
      </c>
      <c r="C7" s="2" t="s">
        <v>16</v>
      </c>
      <c r="D7" s="2">
        <v>3</v>
      </c>
      <c r="E7" s="3">
        <v>6.7129629629629631E-3</v>
      </c>
      <c r="F7" s="3">
        <v>2.7199074074074073E-2</v>
      </c>
      <c r="G7" s="3">
        <v>4.9490740740740738E-2</v>
      </c>
      <c r="H7" s="3">
        <v>6.6840277777777776E-2</v>
      </c>
      <c r="J7" s="2" t="s">
        <v>15</v>
      </c>
      <c r="K7" s="4" t="s">
        <v>17</v>
      </c>
      <c r="L7" s="5">
        <v>0.4201388888888889</v>
      </c>
      <c r="M7" s="3">
        <f>F3</f>
        <v>2.4710648148148148E-2</v>
      </c>
      <c r="N7" s="6">
        <f t="shared" si="0"/>
        <v>45869.444849537038</v>
      </c>
      <c r="O7" s="7">
        <f>(N7-N6)*24</f>
        <v>0.56194444448919967</v>
      </c>
    </row>
    <row r="8" spans="1:15" ht="17" x14ac:dyDescent="0.2">
      <c r="J8" s="2" t="s">
        <v>15</v>
      </c>
      <c r="K8" s="4" t="s">
        <v>19</v>
      </c>
      <c r="L8" s="5">
        <v>0.4201388888888889</v>
      </c>
      <c r="M8" s="3">
        <f>G3</f>
        <v>4.7557870370370368E-2</v>
      </c>
      <c r="N8" s="6">
        <f t="shared" si="0"/>
        <v>45869.46769675926</v>
      </c>
      <c r="O8" s="7">
        <f>(N8-N6)*24</f>
        <v>1.1102777778287418</v>
      </c>
    </row>
    <row r="9" spans="1:15" ht="17" x14ac:dyDescent="0.2">
      <c r="J9" s="2" t="s">
        <v>15</v>
      </c>
      <c r="K9" s="4" t="s">
        <v>21</v>
      </c>
      <c r="L9" s="5">
        <v>0.4201388888888889</v>
      </c>
      <c r="M9" s="3">
        <f>H3</f>
        <v>6.4930555555555561E-2</v>
      </c>
      <c r="N9" s="6">
        <f t="shared" si="0"/>
        <v>45869.485069444447</v>
      </c>
      <c r="O9" s="7">
        <f>(N9-N6)*24</f>
        <v>1.527222222299315</v>
      </c>
    </row>
    <row r="10" spans="1:15" ht="17" x14ac:dyDescent="0.2">
      <c r="J10" s="2" t="s">
        <v>18</v>
      </c>
      <c r="K10" s="4" t="s">
        <v>14</v>
      </c>
      <c r="L10" s="5">
        <v>0.4201388888888889</v>
      </c>
      <c r="M10" s="3">
        <f>E4</f>
        <v>2.4652777777777776E-3</v>
      </c>
      <c r="N10" s="6">
        <f t="shared" si="0"/>
        <v>45869.42260416667</v>
      </c>
      <c r="O10" s="7">
        <f>(N10-N10)*24</f>
        <v>0</v>
      </c>
    </row>
    <row r="11" spans="1:15" ht="17" x14ac:dyDescent="0.2">
      <c r="J11" s="2" t="s">
        <v>18</v>
      </c>
      <c r="K11" s="4" t="s">
        <v>17</v>
      </c>
      <c r="L11" s="5">
        <v>0.4201388888888889</v>
      </c>
      <c r="M11" s="3">
        <f>F4</f>
        <v>2.537037037037037E-2</v>
      </c>
      <c r="N11" s="6">
        <f t="shared" si="0"/>
        <v>45869.445509259262</v>
      </c>
      <c r="O11" s="7">
        <f>(N11-N10)*24</f>
        <v>0.54972222220385447</v>
      </c>
    </row>
    <row r="12" spans="1:15" ht="17" x14ac:dyDescent="0.2">
      <c r="J12" s="2" t="s">
        <v>18</v>
      </c>
      <c r="K12" s="4" t="s">
        <v>19</v>
      </c>
      <c r="L12" s="5">
        <v>0.4201388888888889</v>
      </c>
      <c r="M12" s="3">
        <f>G4</f>
        <v>4.7997685185185185E-2</v>
      </c>
      <c r="N12" s="6">
        <f t="shared" si="0"/>
        <v>45869.468136574076</v>
      </c>
      <c r="O12" s="7">
        <f>(N12-N10)*24</f>
        <v>1.092777777754236</v>
      </c>
    </row>
    <row r="13" spans="1:15" ht="17" x14ac:dyDescent="0.2">
      <c r="J13" s="2" t="s">
        <v>18</v>
      </c>
      <c r="K13" s="4" t="s">
        <v>21</v>
      </c>
      <c r="L13" s="5">
        <v>0.4201388888888889</v>
      </c>
      <c r="M13" s="3">
        <f>H4</f>
        <v>6.5509259259259253E-2</v>
      </c>
      <c r="N13" s="6">
        <f t="shared" si="0"/>
        <v>45869.485648148147</v>
      </c>
      <c r="O13" s="7">
        <f>(N13-N10)*24</f>
        <v>1.5130555554642342</v>
      </c>
    </row>
    <row r="14" spans="1:15" ht="17" x14ac:dyDescent="0.2">
      <c r="J14" s="2" t="s">
        <v>20</v>
      </c>
      <c r="K14" s="4" t="s">
        <v>14</v>
      </c>
      <c r="L14" s="5">
        <v>0.4201388888888889</v>
      </c>
      <c r="M14" s="3">
        <f>E5</f>
        <v>4.0393518518518521E-3</v>
      </c>
      <c r="N14" s="6">
        <f t="shared" si="0"/>
        <v>45869.424178240741</v>
      </c>
      <c r="O14" s="7">
        <f>(N14-N14)*24</f>
        <v>0</v>
      </c>
    </row>
    <row r="15" spans="1:15" ht="17" x14ac:dyDescent="0.2">
      <c r="J15" s="2" t="s">
        <v>20</v>
      </c>
      <c r="K15" s="4" t="s">
        <v>17</v>
      </c>
      <c r="L15" s="5">
        <v>0.4201388888888889</v>
      </c>
      <c r="M15" s="3">
        <f>F5</f>
        <v>2.5925925925925925E-2</v>
      </c>
      <c r="N15" s="6">
        <f t="shared" si="0"/>
        <v>45869.446064814816</v>
      </c>
      <c r="O15" s="7">
        <f>(N15-N14)*24</f>
        <v>0.52527777780778706</v>
      </c>
    </row>
    <row r="16" spans="1:15" ht="17" x14ac:dyDescent="0.2">
      <c r="J16" s="2" t="s">
        <v>20</v>
      </c>
      <c r="K16" s="4" t="s">
        <v>19</v>
      </c>
      <c r="L16" s="5">
        <v>0.4201388888888889</v>
      </c>
      <c r="M16" s="3">
        <f>G5</f>
        <v>4.8437500000000001E-2</v>
      </c>
      <c r="N16" s="6">
        <f t="shared" si="0"/>
        <v>45869.468576388892</v>
      </c>
      <c r="O16" s="7">
        <f>(N16-N14)*24</f>
        <v>1.065555555629544</v>
      </c>
    </row>
    <row r="17" spans="10:15" ht="17" x14ac:dyDescent="0.2">
      <c r="J17" s="2" t="s">
        <v>20</v>
      </c>
      <c r="K17" s="4" t="s">
        <v>21</v>
      </c>
      <c r="L17" s="5">
        <v>0.4201388888888889</v>
      </c>
      <c r="M17" s="3">
        <f>H5</f>
        <v>6.5891203703703702E-2</v>
      </c>
      <c r="N17" s="6">
        <f t="shared" si="0"/>
        <v>45869.486030092594</v>
      </c>
      <c r="O17" s="7">
        <f>(N17-N14)*24</f>
        <v>1.4844444444752298</v>
      </c>
    </row>
    <row r="18" spans="10:15" ht="17" x14ac:dyDescent="0.2">
      <c r="J18" s="2" t="s">
        <v>22</v>
      </c>
      <c r="K18" s="4" t="s">
        <v>14</v>
      </c>
      <c r="L18" s="5">
        <v>0.4201388888888889</v>
      </c>
      <c r="M18" s="3">
        <f>E6</f>
        <v>5.324074074074074E-3</v>
      </c>
      <c r="N18" s="6">
        <f t="shared" si="0"/>
        <v>45869.425462962965</v>
      </c>
      <c r="O18" s="7">
        <f>(N18-N18)*24</f>
        <v>0</v>
      </c>
    </row>
    <row r="19" spans="10:15" ht="17" x14ac:dyDescent="0.2">
      <c r="J19" s="2" t="s">
        <v>22</v>
      </c>
      <c r="K19" s="4" t="s">
        <v>17</v>
      </c>
      <c r="L19" s="5">
        <v>0.4201388888888889</v>
      </c>
      <c r="M19" s="3">
        <f>F6</f>
        <v>2.6388888888888889E-2</v>
      </c>
      <c r="N19" s="6">
        <f t="shared" si="0"/>
        <v>45869.446527777778</v>
      </c>
      <c r="O19" s="7">
        <f>(N19-N18)*24</f>
        <v>0.50555555551545694</v>
      </c>
    </row>
    <row r="20" spans="10:15" ht="17" x14ac:dyDescent="0.2">
      <c r="J20" s="2" t="s">
        <v>22</v>
      </c>
      <c r="K20" s="4" t="s">
        <v>19</v>
      </c>
      <c r="L20" s="5">
        <v>0.4201388888888889</v>
      </c>
      <c r="M20" s="3">
        <f>G6</f>
        <v>4.9027777777777781E-2</v>
      </c>
      <c r="N20" s="6">
        <f t="shared" si="0"/>
        <v>45869.469166666669</v>
      </c>
      <c r="O20" s="7">
        <f>(N20-N18)*24</f>
        <v>1.0488888889085501</v>
      </c>
    </row>
    <row r="21" spans="10:15" ht="17" x14ac:dyDescent="0.2">
      <c r="J21" s="2" t="s">
        <v>22</v>
      </c>
      <c r="K21" s="4" t="s">
        <v>21</v>
      </c>
      <c r="L21" s="5">
        <v>0.4201388888888889</v>
      </c>
      <c r="M21" s="3">
        <f>H6</f>
        <v>6.6365740740740739E-2</v>
      </c>
      <c r="N21" s="6">
        <f t="shared" si="0"/>
        <v>45869.486504629633</v>
      </c>
      <c r="O21" s="7">
        <f>(N21-N18)*24</f>
        <v>1.4650000000256114</v>
      </c>
    </row>
    <row r="22" spans="10:15" ht="17" x14ac:dyDescent="0.2">
      <c r="J22" s="2" t="s">
        <v>23</v>
      </c>
      <c r="K22" s="4" t="s">
        <v>14</v>
      </c>
      <c r="L22" s="5">
        <v>0.4201388888888889</v>
      </c>
      <c r="M22" s="3">
        <f>E7</f>
        <v>6.7129629629629631E-3</v>
      </c>
      <c r="N22" s="6">
        <f t="shared" si="0"/>
        <v>45869.426851851851</v>
      </c>
      <c r="O22" s="7">
        <f>(N22-N22)*24</f>
        <v>0</v>
      </c>
    </row>
    <row r="23" spans="10:15" ht="17" x14ac:dyDescent="0.2">
      <c r="J23" s="2" t="s">
        <v>23</v>
      </c>
      <c r="K23" s="4" t="s">
        <v>17</v>
      </c>
      <c r="L23" s="5">
        <v>0.4201388888888889</v>
      </c>
      <c r="M23" s="3">
        <f>F7</f>
        <v>2.7199074074074073E-2</v>
      </c>
      <c r="N23" s="6">
        <f t="shared" si="0"/>
        <v>45869.447337962964</v>
      </c>
      <c r="O23" s="7">
        <f>(N23-N22)*24</f>
        <v>0.49166666669771075</v>
      </c>
    </row>
    <row r="24" spans="10:15" ht="17" x14ac:dyDescent="0.2">
      <c r="J24" s="2" t="s">
        <v>23</v>
      </c>
      <c r="K24" s="4" t="s">
        <v>19</v>
      </c>
      <c r="L24" s="5">
        <v>0.4201388888888889</v>
      </c>
      <c r="M24" s="3">
        <f>G7</f>
        <v>4.9490740740740738E-2</v>
      </c>
      <c r="N24" s="6">
        <f t="shared" si="0"/>
        <v>45869.469629629632</v>
      </c>
      <c r="O24" s="7">
        <f>(N24-N22)*24</f>
        <v>1.026666666730307</v>
      </c>
    </row>
    <row r="25" spans="10:15" ht="17" x14ac:dyDescent="0.2">
      <c r="J25" s="2" t="s">
        <v>23</v>
      </c>
      <c r="K25" s="4" t="s">
        <v>21</v>
      </c>
      <c r="L25" s="5">
        <v>0.4201388888888889</v>
      </c>
      <c r="M25" s="3">
        <f>H7</f>
        <v>6.6840277777777776E-2</v>
      </c>
      <c r="N25" s="6">
        <f t="shared" si="0"/>
        <v>45869.486979166672</v>
      </c>
      <c r="O25" s="7">
        <f>(N25-N22)*24</f>
        <v>1.4430555556900799</v>
      </c>
    </row>
    <row r="26" spans="10:15" x14ac:dyDescent="0.2">
      <c r="O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1-7-25</vt:lpstr>
      <vt:lpstr>3-7-25</vt:lpstr>
      <vt:lpstr>6-7-25</vt:lpstr>
      <vt:lpstr>10-7-25</vt:lpstr>
      <vt:lpstr>17-7-25</vt:lpstr>
      <vt:lpstr>24-7-25</vt:lpstr>
      <vt:lpstr>31-07-25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Fakhar</dc:creator>
  <cp:lastModifiedBy>Ali Fakhar</cp:lastModifiedBy>
  <dcterms:created xsi:type="dcterms:W3CDTF">2025-07-16T13:51:16Z</dcterms:created>
  <dcterms:modified xsi:type="dcterms:W3CDTF">2025-08-28T15:31:38Z</dcterms:modified>
</cp:coreProperties>
</file>