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 resistance" sheetId="1" state="visible" r:id="rId2"/>
    <sheet name="Wall resistance" sheetId="2" state="visible" r:id="rId3"/>
    <sheet name="Autoheat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<sst xmlns="http://schemas.openxmlformats.org/spreadsheetml/2006/main" count="24" uniqueCount="18">
  <si>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Description</t>
  </si>
  <si>
    <t xml:space="preserve">Value</t>
  </si>
  <si>
    <t xml:space="preserve">Notes</t>
  </si>
  <si>
    <t xml:space="preserve">Headspace convection coefficient (W/m2-K)</t>
  </si>
  <si>
    <t xml:space="preserve">Set to high value to exclude</t>
  </si>
  <si>
    <t xml:space="preserve">External convection coefficient (W/m2-K)</t>
  </si>
  <si>
    <t xml:space="preserve">Cover thickness (mm)</t>
  </si>
  <si>
    <t xml:space="preserve">Set to 0 to exclude</t>
  </si>
  <si>
    <t xml:space="preserve">Cover conductivity (W/m-K)</t>
  </si>
  <si>
    <t xml:space="preserve">Overall heat transfer coefficient (W/m2-K)</t>
  </si>
  <si>
    <t xml:space="preserve">Overall resistance R (K-m2/W)</t>
  </si>
  <si>
    <t xml:space="preserve">Wall/floor thickness (cm)</t>
  </si>
  <si>
    <t xml:space="preserve">Wall/floor conductivity (W/m-K)</t>
  </si>
  <si>
    <t xml:space="preserve">Manure VS (% FM)</t>
  </si>
  <si>
    <t xml:space="preserve">Manure VS HHV (kJ/g)</t>
  </si>
  <si>
    <r>
      <rPr>
        <sz val="10"/>
        <rFont val="Arial"/>
        <family val="2"/>
        <charset val="1"/>
      </rPr>
      <t xml:space="preserve">VS degradation rate (d</t>
    </r>
    <r>
      <rPr>
        <vertAlign val="superscript"/>
        <sz val="10"/>
        <rFont val="Arial"/>
        <family val="2"/>
        <charset val="1"/>
      </rPr>
      <t xml:space="preserve">-1</t>
    </r>
    <r>
      <rPr>
        <sz val="10"/>
        <rFont val="Arial"/>
        <family val="2"/>
        <charset val="1"/>
      </rPr>
      <t xml:space="preserve">)</t>
    </r>
  </si>
  <si>
    <t xml:space="preserve">Heat loss fraction (-)</t>
  </si>
  <si>
    <t xml:space="preserve">Heat generation rate (W/m3)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</si>
</sst>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"/>
    <numFmt numFmtId="167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21409A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6.72"/>
    <col collapsed="false" customWidth="true" hidden="false" outlineLevel="0" max="2" min="2" style="1" width="9.35"/>
    <col collapsed="false" customWidth="true" hidden="false" outlineLevel="0" max="3" min="3" style="2" width="24.0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0" t="s">
        <v>3</v>
      </c>
      <c r="B2" s="6" t="n">
        <v>10000000</v>
      </c>
      <c r="C2" s="2" t="s">
        <v>4</v>
      </c>
    </row>
    <row r="3" customFormat="false" ht="12.8" hidden="false" customHeight="false" outlineLevel="0" collapsed="false">
      <c r="A3" s="0" t="s">
        <v>5</v>
      </c>
      <c r="B3" s="1" t="n">
        <v>100</v>
      </c>
    </row>
    <row r="4" customFormat="false" ht="12.8" hidden="false" customHeight="false" outlineLevel="0" collapsed="false">
      <c r="A4" s="0" t="s">
        <v>6</v>
      </c>
      <c r="B4" s="1" t="n">
        <v>0</v>
      </c>
      <c r="C4" s="2" t="s">
        <v>7</v>
      </c>
    </row>
    <row r="5" customFormat="false" ht="12.8" hidden="false" customHeight="false" outlineLevel="0" collapsed="false">
      <c r="A5" s="0" t="s">
        <v>8</v>
      </c>
      <c r="B5" s="1" t="n">
        <v>0.2</v>
      </c>
    </row>
    <row r="6" customFormat="false" ht="12.8" hidden="false" customHeight="false" outlineLevel="0" collapsed="false">
      <c r="A6" s="0" t="s">
        <v>9</v>
      </c>
      <c r="B6" s="7" t="n">
        <f aca="false">1/(1/B2+1/B3+(B4/1000)/B5)</f>
        <v>99.9990000099999</v>
      </c>
    </row>
    <row r="7" customFormat="false" ht="12.8" hidden="false" customHeight="false" outlineLevel="0" collapsed="false">
      <c r="A7" s="0" t="s">
        <v>10</v>
      </c>
      <c r="B7" s="8" t="n">
        <f aca="false">1/B6</f>
        <v>0.0100001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6.72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0" t="s">
        <v>11</v>
      </c>
      <c r="B2" s="0" t="n">
        <v>15</v>
      </c>
    </row>
    <row r="3" customFormat="false" ht="12.8" hidden="false" customHeight="false" outlineLevel="0" collapsed="false">
      <c r="A3" s="0" t="s">
        <v>12</v>
      </c>
      <c r="B3" s="0" t="n">
        <v>0.5</v>
      </c>
    </row>
    <row r="4" customFormat="false" ht="12.8" hidden="false" customHeight="false" outlineLevel="0" collapsed="false">
      <c r="A4" s="0" t="s">
        <v>9</v>
      </c>
      <c r="B4" s="9" t="n">
        <f aca="false">B3/(B2/100)</f>
        <v>3.33333333333333</v>
      </c>
    </row>
    <row r="5" customFormat="false" ht="12.8" hidden="false" customHeight="false" outlineLevel="0" collapsed="false">
      <c r="A5" s="0" t="s">
        <v>10</v>
      </c>
      <c r="B5" s="9" t="n">
        <f aca="false">1/B4</f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6.29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0" t="s">
        <v>13</v>
      </c>
      <c r="B2" s="0" t="n">
        <v>4</v>
      </c>
    </row>
    <row r="3" customFormat="false" ht="12.8" hidden="false" customHeight="false" outlineLevel="0" collapsed="false">
      <c r="A3" s="0" t="s">
        <v>14</v>
      </c>
      <c r="B3" s="0" t="n">
        <v>14</v>
      </c>
    </row>
    <row r="4" customFormat="false" ht="12.8" hidden="false" customHeight="false" outlineLevel="0" collapsed="false">
      <c r="A4" s="0" t="s">
        <v>15</v>
      </c>
      <c r="B4" s="0" t="n">
        <v>0.01</v>
      </c>
    </row>
    <row r="5" customFormat="false" ht="12.8" hidden="false" customHeight="false" outlineLevel="0" collapsed="false">
      <c r="A5" s="0" t="s">
        <v>16</v>
      </c>
      <c r="B5" s="0" t="n">
        <v>0.02</v>
      </c>
    </row>
    <row r="6" customFormat="false" ht="12.8" hidden="false" customHeight="false" outlineLevel="0" collapsed="false">
      <c r="A6" s="0" t="s">
        <v>17</v>
      </c>
      <c r="B6" s="10" t="n">
        <f aca="false">B2/100*B3*B4*86400*B5</f>
        <v>9.6768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2020-07-02T22:01:26Z</dcterms:created>
  <dc:creator/>
  <dc:description/>
  <dc:language>en-US</dc:language>
  <cp:lastModifiedBy>Sasha Hafner</cp:lastModifiedBy>
  <dcterms:modified xsi:type="dcterms:W3CDTF">2023-03-10T10:26:58Z</dcterms:modified>
  <cp:revision>18</cp:revision>
  <dc:subject/>
  <dc:title/>
</cp:coreProperties>
</file>