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lar area" sheetId="1" state="visible" r:id="rId2"/>
    <sheet name="Air resistance" sheetId="2" state="visible" r:id="rId3"/>
    <sheet name="Wall resistance" sheetId="3" state="visible" r:id="rId4"/>
    <sheet name="Autoheating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<sst xmlns="http://schemas.openxmlformats.org/spreadsheetml/2006/main" count="33" uniqueCount="19">
  <si>
    <t xml:space="preserve">Description</t>
  </si>
  <si>
    <t xml:space="preserve">Value</t>
  </si>
  <si>
    <t xml:space="preserve">Projected horizontal area (m2)</t>
  </si>
  <si>
    <t xml:space="preserve">Projected vertical area (m2)</t>
  </si>
  <si>
    <t xml:space="preserve">Average solar elevation (degrees)</t>
  </si>
  <si>
    <t xml:space="preserve">Effective solar area (m2)</t>
  </si>
  <si>
    <t xml:space="preserve">Headspace convection coefficient (W/m2-K)</t>
  </si>
  <si>
    <t xml:space="preserve">External convection coefficient (W/m2-K)</t>
  </si>
  <si>
    <t xml:space="preserve">Cover thickness (mm)</t>
  </si>
  <si>
    <t xml:space="preserve">Cover conductivity (W/m-K)</t>
  </si>
  <si>
    <t xml:space="preserve">Overall heat transfer coefficient (W/m2-K)</t>
  </si>
  <si>
    <t xml:space="preserve">Overall resistance R (K-m2/W)</t>
  </si>
  <si>
    <t xml:space="preserve">Wall/floor thickness (cm)</t>
  </si>
  <si>
    <t xml:space="preserve">Wall/floor conductivity (W/m-K)</t>
  </si>
  <si>
    <t xml:space="preserve">Manure VS (% FM)</t>
  </si>
  <si>
    <t xml:space="preserve">Manure VS HHV (kJ/g)</t>
  </si>
  <si>
    <r>
      <rPr>
        <sz val="10"/>
        <rFont val="Arial"/>
        <family val="2"/>
        <charset val="1"/>
      </rPr>
      <t xml:space="preserve">VS degradation rate (d</t>
    </r>
    <r>
      <rPr>
        <vertAlign val="superscript"/>
        <sz val="10"/>
        <rFont val="Arial"/>
        <family val="2"/>
        <charset val="1"/>
      </rPr>
      <t xml:space="preserve">-1</t>
    </r>
    <r>
      <rPr>
        <sz val="10"/>
        <rFont val="Arial"/>
        <family val="2"/>
        <charset val="1"/>
      </rPr>
      <t xml:space="preserve">)</t>
    </r>
  </si>
  <si>
    <t xml:space="preserve">Heat loss fraction (-)</t>
  </si>
  <si>
    <t xml:space="preserve">Heat generation rate (W/m3)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</si>
</sst>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1409A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6.86"/>
    <col collapsed="false" customWidth="true" hidden="false" outlineLevel="0" max="3" min="3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0" t="s">
        <v>2</v>
      </c>
      <c r="B2" s="0" t="n">
        <v>400</v>
      </c>
    </row>
    <row r="3" customFormat="false" ht="12.8" hidden="false" customHeight="false" outlineLevel="0" collapsed="false">
      <c r="A3" s="0" t="s">
        <v>3</v>
      </c>
      <c r="B3" s="0" t="n">
        <v>200</v>
      </c>
    </row>
    <row r="4" customFormat="false" ht="12.8" hidden="false" customHeight="false" outlineLevel="0" collapsed="false">
      <c r="A4" s="0" t="s">
        <v>4</v>
      </c>
      <c r="B4" s="0" t="n">
        <v>34</v>
      </c>
    </row>
    <row r="5" customFormat="false" ht="12.8" hidden="false" customHeight="false" outlineLevel="0" collapsed="false">
      <c r="A5" s="0" t="s">
        <v>5</v>
      </c>
      <c r="B5" s="2" t="n">
        <f aca="false">B2*SIN(B4/90*PI()/2)+B3*COS(B4/90*PI()/2)</f>
        <v>389.484675899307</v>
      </c>
    </row>
    <row r="7" customFormat="false" ht="12.8" hidden="false" customHeight="false" outlineLevel="0" collapsed="false">
      <c r="A7" s="0" t="s">
        <v>6</v>
      </c>
      <c r="B7" s="0" t="n">
        <v>50</v>
      </c>
    </row>
    <row r="8" customFormat="false" ht="12.8" hidden="false" customHeight="false" outlineLevel="0" collapsed="false">
      <c r="A8" s="0" t="s">
        <v>7</v>
      </c>
      <c r="B8" s="0" t="n">
        <v>100</v>
      </c>
    </row>
    <row r="9" customFormat="false" ht="12.8" hidden="false" customHeight="false" outlineLevel="0" collapsed="false">
      <c r="A9" s="0" t="s">
        <v>8</v>
      </c>
      <c r="B9" s="0" t="n">
        <v>3</v>
      </c>
    </row>
    <row r="10" customFormat="false" ht="12.8" hidden="false" customHeight="false" outlineLevel="0" collapsed="false">
      <c r="A10" s="0" t="s">
        <v>9</v>
      </c>
      <c r="B10" s="0" t="n">
        <v>0.2</v>
      </c>
    </row>
    <row r="11" customFormat="false" ht="12.8" hidden="false" customHeight="false" outlineLevel="0" collapsed="false">
      <c r="A11" s="0" t="s">
        <v>10</v>
      </c>
      <c r="B11" s="2" t="n">
        <f aca="false">1/(1/B7+1/B8+(B9/1000)/B10)</f>
        <v>22.2222222222222</v>
      </c>
    </row>
    <row r="12" customFormat="false" ht="12.8" hidden="false" customHeight="false" outlineLevel="0" collapsed="false">
      <c r="A12" s="0" t="s">
        <v>11</v>
      </c>
      <c r="B12" s="3" t="n">
        <f aca="false">1/B11</f>
        <v>0.045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6.2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6</v>
      </c>
      <c r="B2" s="0" t="n">
        <v>50</v>
      </c>
    </row>
    <row r="3" customFormat="false" ht="12.8" hidden="false" customHeight="false" outlineLevel="0" collapsed="false">
      <c r="A3" s="0" t="s">
        <v>7</v>
      </c>
      <c r="B3" s="0" t="n">
        <v>100</v>
      </c>
    </row>
    <row r="4" customFormat="false" ht="12.8" hidden="false" customHeight="false" outlineLevel="0" collapsed="false">
      <c r="A4" s="0" t="s">
        <v>8</v>
      </c>
      <c r="B4" s="0" t="n">
        <v>0</v>
      </c>
    </row>
    <row r="5" customFormat="false" ht="12.8" hidden="false" customHeight="false" outlineLevel="0" collapsed="false">
      <c r="A5" s="0" t="s">
        <v>9</v>
      </c>
      <c r="B5" s="0" t="n">
        <v>0.2</v>
      </c>
    </row>
    <row r="6" customFormat="false" ht="12.8" hidden="false" customHeight="false" outlineLevel="0" collapsed="false">
      <c r="A6" s="0" t="s">
        <v>10</v>
      </c>
      <c r="B6" s="4" t="n">
        <f aca="false">1/(1/B2+1/B3+(B4/1000)/B5)</f>
        <v>33.3333333333333</v>
      </c>
    </row>
    <row r="7" customFormat="false" ht="12.8" hidden="false" customHeight="false" outlineLevel="0" collapsed="false">
      <c r="A7" s="0" t="s">
        <v>11</v>
      </c>
      <c r="B7" s="3" t="n">
        <f aca="false">1/B6</f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72"/>
    <col collapsed="false" customWidth="true" hidden="false" outlineLevel="0" max="2" min="2" style="0" width="9.07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12</v>
      </c>
      <c r="B2" s="0" t="n">
        <v>15</v>
      </c>
    </row>
    <row r="3" customFormat="false" ht="12.8" hidden="false" customHeight="false" outlineLevel="0" collapsed="false">
      <c r="A3" s="0" t="s">
        <v>13</v>
      </c>
      <c r="B3" s="0" t="n">
        <v>0.5</v>
      </c>
    </row>
    <row r="4" customFormat="false" ht="12.8" hidden="false" customHeight="false" outlineLevel="0" collapsed="false">
      <c r="A4" s="0" t="s">
        <v>10</v>
      </c>
      <c r="B4" s="3" t="n">
        <f aca="false">B3/(B2/100)</f>
        <v>3.33333333333333</v>
      </c>
    </row>
    <row r="5" customFormat="false" ht="12.8" hidden="false" customHeight="false" outlineLevel="0" collapsed="false">
      <c r="A5" s="0" t="s">
        <v>11</v>
      </c>
      <c r="B5" s="3" t="n">
        <f aca="false">1/B4</f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22"/>
    <col collapsed="false" customWidth="true" hidden="false" outlineLevel="0" max="2" min="2" style="0" width="6.2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14</v>
      </c>
      <c r="B2" s="0" t="n">
        <v>4</v>
      </c>
    </row>
    <row r="3" customFormat="false" ht="12.8" hidden="false" customHeight="false" outlineLevel="0" collapsed="false">
      <c r="A3" s="0" t="s">
        <v>15</v>
      </c>
      <c r="B3" s="0" t="n">
        <v>14</v>
      </c>
    </row>
    <row r="4" customFormat="false" ht="12.8" hidden="false" customHeight="false" outlineLevel="0" collapsed="false">
      <c r="A4" s="0" t="s">
        <v>16</v>
      </c>
      <c r="B4" s="0" t="n">
        <v>0.01</v>
      </c>
    </row>
    <row r="5" customFormat="false" ht="12.8" hidden="false" customHeight="false" outlineLevel="0" collapsed="false">
      <c r="A5" s="0" t="s">
        <v>17</v>
      </c>
      <c r="B5" s="0" t="n">
        <v>0.02</v>
      </c>
    </row>
    <row r="6" customFormat="false" ht="12.8" hidden="false" customHeight="false" outlineLevel="0" collapsed="false">
      <c r="A6" s="0" t="s">
        <v>18</v>
      </c>
      <c r="B6" s="4" t="n">
        <f aca="false">B2/100*B3*B4*86400*B5</f>
        <v>9.6768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2020-07-02T22:01:26Z</dcterms:created>
  <dc:creator/>
  <dc:description/>
  <dc:language>en-US</dc:language>
  <cp:lastModifiedBy>Sasha Hafner</cp:lastModifiedBy>
  <dcterms:modified xsi:type="dcterms:W3CDTF">2022-02-15T12:24:59Z</dcterms:modified>
  <cp:revision>14</cp:revision>
  <dc:subject/>
  <dc:title/>
</cp:coreProperties>
</file>