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zb0054\Box\ENG_WANG_GROUP\Group Reports 2021\Weekly Reports\Kiumars\semi-structured kineticM\Experimental Data\"/>
    </mc:Choice>
  </mc:AlternateContent>
  <xr:revisionPtr revIDLastSave="0" documentId="13_ncr:1_{DEECB957-99F0-42D3-9BD7-3CAB12FA16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1" l="1"/>
  <c r="T26" i="1"/>
  <c r="S26" i="1"/>
  <c r="R26" i="1"/>
  <c r="Q26" i="1"/>
  <c r="U25" i="1"/>
  <c r="T25" i="1"/>
  <c r="S25" i="1"/>
  <c r="R25" i="1"/>
  <c r="Q25" i="1"/>
  <c r="U24" i="1"/>
  <c r="T24" i="1"/>
  <c r="S24" i="1"/>
  <c r="R24" i="1"/>
  <c r="Q24" i="1"/>
  <c r="U23" i="1"/>
  <c r="T23" i="1"/>
  <c r="S23" i="1"/>
  <c r="R23" i="1"/>
  <c r="Q23" i="1"/>
  <c r="P19" i="1"/>
  <c r="Q19" i="1"/>
  <c r="R19" i="1"/>
  <c r="S19" i="1"/>
  <c r="T19" i="1"/>
  <c r="U19" i="1"/>
  <c r="V19" i="1"/>
  <c r="W19" i="1"/>
  <c r="D19" i="1"/>
  <c r="E19" i="1"/>
  <c r="F19" i="1"/>
  <c r="G19" i="1"/>
  <c r="H19" i="1"/>
  <c r="I19" i="1"/>
  <c r="J19" i="1"/>
  <c r="K19" i="1"/>
  <c r="L19" i="1"/>
  <c r="M19" i="1"/>
  <c r="N19" i="1"/>
  <c r="C19" i="1"/>
</calcChain>
</file>

<file path=xl/sharedStrings.xml><?xml version="1.0" encoding="utf-8"?>
<sst xmlns="http://schemas.openxmlformats.org/spreadsheetml/2006/main" count="33" uniqueCount="23">
  <si>
    <t>Time(hrs)</t>
  </si>
  <si>
    <t>Methanotroph</t>
  </si>
  <si>
    <t>Biomass(gDCW/L)</t>
  </si>
  <si>
    <t>standard deviation</t>
  </si>
  <si>
    <t>Photoautotroph</t>
  </si>
  <si>
    <t>Gas consumption/production (mmol)</t>
  </si>
  <si>
    <t>0-22.75</t>
  </si>
  <si>
    <t>22.75-46.75</t>
  </si>
  <si>
    <t>46.75-70.75</t>
  </si>
  <si>
    <t>70.75-94</t>
  </si>
  <si>
    <t>CO2 prodcution</t>
  </si>
  <si>
    <t>CH4 consumption</t>
  </si>
  <si>
    <t>O2 consumption</t>
  </si>
  <si>
    <t>CO2 consumption</t>
  </si>
  <si>
    <t>O2 production</t>
  </si>
  <si>
    <t>Gas measurement in headspace (mmol/L)</t>
  </si>
  <si>
    <t>CH4</t>
  </si>
  <si>
    <t>CO2</t>
  </si>
  <si>
    <t>O2</t>
  </si>
  <si>
    <t>Refeeding</t>
  </si>
  <si>
    <t>Light Intensity experiment at 60, 100, 140 and 180 umol/m2/s</t>
  </si>
  <si>
    <t>Net</t>
  </si>
  <si>
    <t>[CO2photo.,O2photo.,CH4meth., O2meth.,CO2meth.]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</si>
</sst>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5" borderId="9" applyNumberFormat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6" fillId="0" borderId="0" xfId="0" applyFont="1"/>
    <xf numFmtId="0" fontId="0" fillId="0" borderId="1" xfId="0" applyFill="1" applyBorder="1"/>
    <xf numFmtId="0" fontId="7" fillId="5" borderId="9" xfId="2"/>
    <xf numFmtId="0" fontId="0" fillId="4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2" borderId="0" xfId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selection activeCell="S6" sqref="S6"/>
    </sheetView>
  </sheetViews>
  <sheetFormatPr defaultRowHeight="15" x14ac:dyDescent="0.25"/>
  <sheetData>
    <row r="1" spans="1:23" x14ac:dyDescent="0.25">
      <c r="A1" s="1" t="s">
        <v>20</v>
      </c>
    </row>
    <row r="2" spans="1:23" x14ac:dyDescent="0.25">
      <c r="C2" s="17" t="s">
        <v>1</v>
      </c>
      <c r="D2" s="17"/>
      <c r="E2" s="17"/>
      <c r="F2" s="17"/>
      <c r="G2" s="17"/>
      <c r="H2" s="17"/>
      <c r="I2" s="17"/>
      <c r="J2" s="17"/>
      <c r="L2" s="13" t="s">
        <v>4</v>
      </c>
      <c r="M2" s="13"/>
      <c r="N2" s="13"/>
      <c r="O2" s="13"/>
      <c r="P2" s="13"/>
      <c r="Q2" s="13"/>
      <c r="R2" s="13"/>
      <c r="S2" s="13"/>
    </row>
    <row r="3" spans="1:23" x14ac:dyDescent="0.25">
      <c r="C3" s="18" t="s">
        <v>2</v>
      </c>
      <c r="D3" s="18"/>
      <c r="E3" s="18"/>
      <c r="F3" s="19"/>
      <c r="G3" s="21" t="s">
        <v>3</v>
      </c>
      <c r="H3" s="21"/>
      <c r="I3" s="21"/>
      <c r="J3" s="22"/>
      <c r="L3" s="18" t="s">
        <v>2</v>
      </c>
      <c r="M3" s="18"/>
      <c r="N3" s="18"/>
      <c r="O3" s="19"/>
      <c r="P3" s="20" t="s">
        <v>3</v>
      </c>
      <c r="Q3" s="21"/>
      <c r="R3" s="21"/>
      <c r="S3" s="21"/>
    </row>
    <row r="4" spans="1:23" x14ac:dyDescent="0.25">
      <c r="B4" s="9" t="s">
        <v>0</v>
      </c>
      <c r="C4" s="2">
        <v>60</v>
      </c>
      <c r="D4" s="2">
        <v>100</v>
      </c>
      <c r="E4" s="2">
        <v>140</v>
      </c>
      <c r="F4" s="4">
        <v>180</v>
      </c>
      <c r="G4" s="2">
        <v>60</v>
      </c>
      <c r="H4" s="2">
        <v>100</v>
      </c>
      <c r="I4" s="2">
        <v>140</v>
      </c>
      <c r="J4" s="2">
        <v>180</v>
      </c>
      <c r="L4" s="3">
        <v>60</v>
      </c>
      <c r="M4" s="3">
        <v>100</v>
      </c>
      <c r="N4" s="3">
        <v>140</v>
      </c>
      <c r="O4" s="4">
        <v>180</v>
      </c>
      <c r="P4" s="3">
        <v>60</v>
      </c>
      <c r="Q4" s="3">
        <v>100</v>
      </c>
      <c r="R4" s="3">
        <v>140</v>
      </c>
      <c r="S4" s="3">
        <v>180</v>
      </c>
    </row>
    <row r="5" spans="1:23" x14ac:dyDescent="0.25">
      <c r="B5" s="5">
        <v>0</v>
      </c>
      <c r="C5">
        <v>1.8023500000000001E-2</v>
      </c>
      <c r="D5">
        <v>1.8023500000000001E-2</v>
      </c>
      <c r="E5">
        <v>1.8023500000000001E-2</v>
      </c>
      <c r="F5">
        <v>1.7679E-2</v>
      </c>
      <c r="G5">
        <v>0</v>
      </c>
      <c r="H5">
        <v>0</v>
      </c>
      <c r="I5">
        <v>0</v>
      </c>
      <c r="J5">
        <v>0</v>
      </c>
      <c r="L5">
        <v>0.22200249999999999</v>
      </c>
      <c r="M5">
        <v>0.22200249999999999</v>
      </c>
      <c r="N5">
        <v>0.22200249999999999</v>
      </c>
      <c r="O5">
        <v>0.217225</v>
      </c>
      <c r="P5">
        <v>0</v>
      </c>
      <c r="Q5">
        <v>0</v>
      </c>
      <c r="R5">
        <v>0</v>
      </c>
      <c r="S5">
        <v>0</v>
      </c>
    </row>
    <row r="6" spans="1:23" x14ac:dyDescent="0.25">
      <c r="B6" s="6">
        <v>22.75</v>
      </c>
      <c r="C6">
        <v>5.1664965E-2</v>
      </c>
      <c r="D6">
        <v>6.8770359000000003E-2</v>
      </c>
      <c r="E6">
        <v>9.6629019999999996E-2</v>
      </c>
      <c r="F6">
        <v>0.110207105</v>
      </c>
      <c r="G6">
        <v>4.5758700000000002E-4</v>
      </c>
      <c r="H6">
        <v>2.1729319999999998E-3</v>
      </c>
      <c r="I6">
        <v>2.8110370000000002E-3</v>
      </c>
      <c r="J6">
        <v>1.9513320000000001E-3</v>
      </c>
      <c r="L6">
        <v>0.40182584199999999</v>
      </c>
      <c r="M6">
        <v>0.44042367999999998</v>
      </c>
      <c r="N6">
        <v>0.46962104900000001</v>
      </c>
      <c r="O6">
        <v>0.46501924300000003</v>
      </c>
      <c r="P6">
        <v>7.5588610000000001E-3</v>
      </c>
      <c r="Q6">
        <v>7.480141E-3</v>
      </c>
      <c r="R6">
        <v>2.0103624E-2</v>
      </c>
      <c r="S6" s="6">
        <v>2.9877509999999999E-2</v>
      </c>
    </row>
    <row r="7" spans="1:23" x14ac:dyDescent="0.25">
      <c r="B7" s="6">
        <v>46.75</v>
      </c>
      <c r="C7">
        <v>9.6299958000000005E-2</v>
      </c>
      <c r="D7">
        <v>0.147220883</v>
      </c>
      <c r="E7">
        <v>0.20624994699999999</v>
      </c>
      <c r="F7">
        <v>0.220661725</v>
      </c>
      <c r="G7">
        <v>5.5603110000000001E-3</v>
      </c>
      <c r="H7">
        <v>2.6378899999999999E-3</v>
      </c>
      <c r="I7">
        <v>5.2775620000000004E-3</v>
      </c>
      <c r="J7">
        <v>8.9416400000000003E-4</v>
      </c>
      <c r="L7">
        <v>0.534477604</v>
      </c>
      <c r="M7">
        <v>0.63879886399999997</v>
      </c>
      <c r="N7">
        <v>0.74769353599999999</v>
      </c>
      <c r="O7">
        <v>0.80241087099999997</v>
      </c>
      <c r="P7">
        <v>2.1086318E-2</v>
      </c>
      <c r="Q7">
        <v>2.96108E-4</v>
      </c>
      <c r="R7">
        <v>1.5858814999999998E-2</v>
      </c>
      <c r="S7" s="6">
        <v>3.7920792000000002E-2</v>
      </c>
    </row>
    <row r="8" spans="1:23" x14ac:dyDescent="0.25">
      <c r="B8" s="6">
        <v>70.75</v>
      </c>
      <c r="C8">
        <v>0.151554201</v>
      </c>
      <c r="D8">
        <v>0.21977096099999999</v>
      </c>
      <c r="E8">
        <v>0.30809386900000002</v>
      </c>
      <c r="F8">
        <v>0.33744547699999999</v>
      </c>
      <c r="G8">
        <v>6.3152080000000001E-3</v>
      </c>
      <c r="H8">
        <v>1.087146E-3</v>
      </c>
      <c r="I8">
        <v>3.3031559999999998E-3</v>
      </c>
      <c r="J8">
        <v>1.8851219999999999E-3</v>
      </c>
      <c r="L8">
        <v>0.68029828800000003</v>
      </c>
      <c r="M8">
        <v>0.84256924399999999</v>
      </c>
      <c r="N8">
        <v>1.0066261009999999</v>
      </c>
      <c r="O8">
        <v>1.1144927920000001</v>
      </c>
      <c r="P8">
        <v>2.5406247E-2</v>
      </c>
      <c r="Q8">
        <v>1.8024974999999999E-2</v>
      </c>
      <c r="R8">
        <v>3.3594476999999998E-2</v>
      </c>
      <c r="S8" s="6">
        <v>7.1175723999999996E-2</v>
      </c>
    </row>
    <row r="9" spans="1:23" x14ac:dyDescent="0.25">
      <c r="B9" s="6">
        <v>94</v>
      </c>
      <c r="C9">
        <v>0.20806785</v>
      </c>
      <c r="D9">
        <v>0.28455641799999998</v>
      </c>
      <c r="E9">
        <v>0.34918470899999998</v>
      </c>
      <c r="F9">
        <v>0.43146852600000002</v>
      </c>
      <c r="G9">
        <v>4.4310019999999999E-3</v>
      </c>
      <c r="H9">
        <v>1.1093641E-2</v>
      </c>
      <c r="I9">
        <v>2.0272729E-2</v>
      </c>
      <c r="J9">
        <v>3.5642292999999999E-2</v>
      </c>
      <c r="L9">
        <v>0.78182776799999998</v>
      </c>
      <c r="M9">
        <v>0.98422654099999995</v>
      </c>
      <c r="N9">
        <v>1.2045835300000001</v>
      </c>
      <c r="O9">
        <v>1.334836658</v>
      </c>
      <c r="P9">
        <v>3.6286292999999997E-2</v>
      </c>
      <c r="Q9">
        <v>5.5135275999999997E-2</v>
      </c>
      <c r="R9">
        <v>7.9984467000000004E-2</v>
      </c>
      <c r="S9" s="6">
        <v>0.10838102099999999</v>
      </c>
    </row>
    <row r="11" spans="1:23" x14ac:dyDescent="0.25">
      <c r="C11" s="17" t="s">
        <v>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P11" s="13" t="s">
        <v>4</v>
      </c>
      <c r="Q11" s="13"/>
      <c r="R11" s="13"/>
      <c r="S11" s="13"/>
      <c r="T11" s="13"/>
      <c r="U11" s="13"/>
      <c r="V11" s="13"/>
      <c r="W11" s="13"/>
    </row>
    <row r="12" spans="1:23" x14ac:dyDescent="0.25">
      <c r="C12" s="10" t="s">
        <v>5</v>
      </c>
      <c r="P12" s="10" t="s">
        <v>5</v>
      </c>
    </row>
    <row r="13" spans="1:23" x14ac:dyDescent="0.25">
      <c r="C13" s="14" t="s">
        <v>10</v>
      </c>
      <c r="D13" s="14"/>
      <c r="E13" s="14"/>
      <c r="F13" s="15"/>
      <c r="G13" s="16" t="s">
        <v>11</v>
      </c>
      <c r="H13" s="14"/>
      <c r="I13" s="14"/>
      <c r="J13" s="15"/>
      <c r="K13" s="16" t="s">
        <v>12</v>
      </c>
      <c r="L13" s="14"/>
      <c r="M13" s="14"/>
      <c r="N13" s="15"/>
      <c r="P13" s="14" t="s">
        <v>13</v>
      </c>
      <c r="Q13" s="14"/>
      <c r="R13" s="14"/>
      <c r="S13" s="15"/>
      <c r="T13" s="16" t="s">
        <v>14</v>
      </c>
      <c r="U13" s="14"/>
      <c r="V13" s="14"/>
      <c r="W13" s="15"/>
    </row>
    <row r="14" spans="1:23" x14ac:dyDescent="0.25">
      <c r="B14" s="9" t="s">
        <v>0</v>
      </c>
      <c r="C14" s="2">
        <v>60</v>
      </c>
      <c r="D14" s="2">
        <v>100</v>
      </c>
      <c r="E14" s="2">
        <v>140</v>
      </c>
      <c r="F14" s="7">
        <v>180</v>
      </c>
      <c r="G14" s="2">
        <v>60</v>
      </c>
      <c r="H14" s="2">
        <v>100</v>
      </c>
      <c r="I14" s="2">
        <v>140</v>
      </c>
      <c r="J14" s="7">
        <v>180</v>
      </c>
      <c r="K14" s="2">
        <v>60</v>
      </c>
      <c r="L14" s="2">
        <v>100</v>
      </c>
      <c r="M14" s="2">
        <v>140</v>
      </c>
      <c r="N14" s="7">
        <v>180</v>
      </c>
      <c r="P14" s="2">
        <v>60</v>
      </c>
      <c r="Q14" s="2">
        <v>100</v>
      </c>
      <c r="R14" s="2">
        <v>140</v>
      </c>
      <c r="S14" s="7">
        <v>180</v>
      </c>
      <c r="T14" s="8">
        <v>60</v>
      </c>
      <c r="U14" s="2">
        <v>100</v>
      </c>
      <c r="V14" s="2">
        <v>140</v>
      </c>
      <c r="W14" s="7">
        <v>180</v>
      </c>
    </row>
    <row r="15" spans="1:23" x14ac:dyDescent="0.25">
      <c r="B15" s="6" t="s">
        <v>6</v>
      </c>
      <c r="C15">
        <v>0.245468465</v>
      </c>
      <c r="D15">
        <v>0.26290022899999999</v>
      </c>
      <c r="E15">
        <v>0.27648150599999999</v>
      </c>
      <c r="F15">
        <v>0.32397146199999999</v>
      </c>
      <c r="G15">
        <v>0.50326749999999998</v>
      </c>
      <c r="H15">
        <v>0.54708800000000002</v>
      </c>
      <c r="I15">
        <v>0.57501000000000002</v>
      </c>
      <c r="J15">
        <v>0.67132800000000004</v>
      </c>
      <c r="K15">
        <v>0.65213215499999999</v>
      </c>
      <c r="L15">
        <v>0.71179233399999997</v>
      </c>
      <c r="M15">
        <v>0.74758775</v>
      </c>
      <c r="N15">
        <v>0.87531484999999998</v>
      </c>
      <c r="P15">
        <v>0.52028217799999998</v>
      </c>
      <c r="Q15">
        <v>0.62445564200000003</v>
      </c>
      <c r="R15">
        <v>0.70122134599999997</v>
      </c>
      <c r="S15">
        <v>0.74195749099999997</v>
      </c>
      <c r="T15">
        <v>0.66090133600000001</v>
      </c>
      <c r="U15">
        <v>0.71985748900000002</v>
      </c>
      <c r="V15">
        <v>0.758654622</v>
      </c>
      <c r="W15">
        <v>0.88544738000000001</v>
      </c>
    </row>
    <row r="16" spans="1:23" x14ac:dyDescent="0.25">
      <c r="B16" s="6" t="s">
        <v>7</v>
      </c>
      <c r="C16">
        <v>0.24845486</v>
      </c>
      <c r="D16">
        <v>0.35771440599999998</v>
      </c>
      <c r="E16">
        <v>0.46135173000000002</v>
      </c>
      <c r="F16">
        <v>0.52566581300000004</v>
      </c>
      <c r="G16">
        <v>0.51132500000000003</v>
      </c>
      <c r="H16">
        <v>0.74733850000000002</v>
      </c>
      <c r="I16">
        <v>0.9644644</v>
      </c>
      <c r="J16">
        <v>1.0942594999999999</v>
      </c>
      <c r="K16">
        <v>0.66033520999999995</v>
      </c>
      <c r="L16">
        <v>0.97750035199999996</v>
      </c>
      <c r="M16">
        <v>1.25317674</v>
      </c>
      <c r="N16">
        <v>1.4259350989999999</v>
      </c>
      <c r="P16">
        <v>0.51820923399999996</v>
      </c>
      <c r="Q16">
        <v>0.74961565500000005</v>
      </c>
      <c r="R16">
        <v>0.96936672300000004</v>
      </c>
      <c r="S16">
        <v>1.2068731530000001</v>
      </c>
      <c r="T16">
        <v>0.66033520999999995</v>
      </c>
      <c r="U16">
        <v>0.97750035199999996</v>
      </c>
      <c r="V16">
        <v>1.25317674</v>
      </c>
      <c r="W16">
        <v>1.4259350989999999</v>
      </c>
    </row>
    <row r="17" spans="1:23" x14ac:dyDescent="0.25">
      <c r="B17" s="6" t="s">
        <v>8</v>
      </c>
      <c r="C17">
        <v>0.18548912000000001</v>
      </c>
      <c r="D17">
        <v>0.24304152000000001</v>
      </c>
      <c r="E17">
        <v>0.37761224799999998</v>
      </c>
      <c r="F17">
        <v>0.48892049799999998</v>
      </c>
      <c r="G17">
        <v>0.36690699999999998</v>
      </c>
      <c r="H17">
        <v>0.50500699999999998</v>
      </c>
      <c r="I17">
        <v>0.77970300000000003</v>
      </c>
      <c r="J17">
        <v>1.0056784999999999</v>
      </c>
      <c r="K17">
        <v>0.47869900999999998</v>
      </c>
      <c r="L17">
        <v>0.65387110000000004</v>
      </c>
      <c r="M17">
        <v>1.01534448</v>
      </c>
      <c r="N17">
        <v>1.3069639</v>
      </c>
      <c r="P17">
        <v>0.35896908500000002</v>
      </c>
      <c r="Q17">
        <v>0.52913161500000006</v>
      </c>
      <c r="R17">
        <v>0.74964188300000001</v>
      </c>
      <c r="S17">
        <v>1.0122799229999999</v>
      </c>
      <c r="T17">
        <v>0.47869900999999998</v>
      </c>
      <c r="U17">
        <v>0.65387110000000004</v>
      </c>
      <c r="V17">
        <v>1.01534448</v>
      </c>
      <c r="W17">
        <v>1.3069639</v>
      </c>
    </row>
    <row r="18" spans="1:23" x14ac:dyDescent="0.25">
      <c r="B18" s="6" t="s">
        <v>9</v>
      </c>
      <c r="C18">
        <v>0.14123110999999999</v>
      </c>
      <c r="D18">
        <v>0.20536881900000001</v>
      </c>
      <c r="E18">
        <v>0.28989765099999998</v>
      </c>
      <c r="F18">
        <v>0.301382765</v>
      </c>
      <c r="G18">
        <v>0.29346749999999999</v>
      </c>
      <c r="H18">
        <v>0.41942049999999997</v>
      </c>
      <c r="I18">
        <v>0.600468</v>
      </c>
      <c r="J18">
        <v>0.62765800000000005</v>
      </c>
      <c r="K18">
        <v>0.38942009999999999</v>
      </c>
      <c r="L18">
        <v>0.55065905599999998</v>
      </c>
      <c r="M18">
        <v>0.78158714399999996</v>
      </c>
      <c r="N18">
        <v>0.81701402599999995</v>
      </c>
      <c r="P18">
        <v>0.22318407800000001</v>
      </c>
      <c r="Q18">
        <v>0.38512235099999997</v>
      </c>
      <c r="R18">
        <v>0.52166054949999996</v>
      </c>
      <c r="S18">
        <v>0.50616463499999997</v>
      </c>
      <c r="T18">
        <v>0.38942009999999999</v>
      </c>
      <c r="U18">
        <v>0.55065905599999998</v>
      </c>
      <c r="V18">
        <v>0.78158714399999996</v>
      </c>
      <c r="W18">
        <v>0.81701402599999995</v>
      </c>
    </row>
    <row r="19" spans="1:23" x14ac:dyDescent="0.25">
      <c r="B19" s="11" t="s">
        <v>21</v>
      </c>
      <c r="C19">
        <f>SUM(C15:C18)</f>
        <v>0.82064355500000008</v>
      </c>
      <c r="D19">
        <f t="shared" ref="D19:N19" si="0">SUM(D15:D18)</f>
        <v>1.069024974</v>
      </c>
      <c r="E19">
        <f t="shared" si="0"/>
        <v>1.4053431349999999</v>
      </c>
      <c r="F19">
        <f t="shared" si="0"/>
        <v>1.6399405380000001</v>
      </c>
      <c r="G19">
        <f t="shared" si="0"/>
        <v>1.6749669999999999</v>
      </c>
      <c r="H19">
        <f t="shared" si="0"/>
        <v>2.2188540000000003</v>
      </c>
      <c r="I19">
        <f t="shared" si="0"/>
        <v>2.9196454000000003</v>
      </c>
      <c r="J19">
        <f t="shared" si="0"/>
        <v>3.3989240000000001</v>
      </c>
      <c r="K19">
        <f t="shared" si="0"/>
        <v>2.1805864749999997</v>
      </c>
      <c r="L19">
        <f t="shared" si="0"/>
        <v>2.8938228419999996</v>
      </c>
      <c r="M19">
        <f t="shared" si="0"/>
        <v>3.7976961139999998</v>
      </c>
      <c r="N19">
        <f t="shared" si="0"/>
        <v>4.425227875</v>
      </c>
      <c r="P19">
        <f t="shared" ref="P19" si="1">SUM(P15:P18)</f>
        <v>1.620644575</v>
      </c>
      <c r="Q19">
        <f t="shared" ref="Q19" si="2">SUM(Q15:Q18)</f>
        <v>2.2883252629999999</v>
      </c>
      <c r="R19">
        <f t="shared" ref="R19" si="3">SUM(R15:R18)</f>
        <v>2.9418905014999996</v>
      </c>
      <c r="S19">
        <f t="shared" ref="S19" si="4">SUM(S15:S18)</f>
        <v>3.4672752019999997</v>
      </c>
      <c r="T19">
        <f t="shared" ref="T19" si="5">SUM(T15:T18)</f>
        <v>2.189355656</v>
      </c>
      <c r="U19">
        <f t="shared" ref="U19" si="6">SUM(U15:U18)</f>
        <v>2.9018879970000002</v>
      </c>
      <c r="V19">
        <f t="shared" ref="V19" si="7">SUM(V15:V18)</f>
        <v>3.8087629860000001</v>
      </c>
      <c r="W19">
        <f t="shared" ref="W19" si="8">SUM(W15:W18)</f>
        <v>4.435360405</v>
      </c>
    </row>
    <row r="20" spans="1:23" x14ac:dyDescent="0.25">
      <c r="C20" s="23" t="s">
        <v>15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23" x14ac:dyDescent="0.25">
      <c r="C21" s="24" t="s">
        <v>16</v>
      </c>
      <c r="D21" s="24"/>
      <c r="E21" s="24"/>
      <c r="F21" s="25"/>
      <c r="G21" s="24" t="s">
        <v>17</v>
      </c>
      <c r="H21" s="24"/>
      <c r="I21" s="24"/>
      <c r="J21" s="25"/>
      <c r="K21" s="26" t="s">
        <v>18</v>
      </c>
      <c r="L21" s="24"/>
      <c r="M21" s="24"/>
      <c r="N21" s="25"/>
    </row>
    <row r="22" spans="1:23" x14ac:dyDescent="0.25">
      <c r="B22" s="9" t="s">
        <v>0</v>
      </c>
      <c r="C22" s="2">
        <v>60</v>
      </c>
      <c r="D22" s="2">
        <v>100</v>
      </c>
      <c r="E22" s="2">
        <v>140</v>
      </c>
      <c r="F22" s="7">
        <v>180</v>
      </c>
      <c r="G22" s="8">
        <v>60</v>
      </c>
      <c r="H22" s="2">
        <v>100</v>
      </c>
      <c r="I22" s="2">
        <v>140</v>
      </c>
      <c r="J22" s="7">
        <v>180</v>
      </c>
      <c r="K22" s="8">
        <v>60</v>
      </c>
      <c r="L22" s="2">
        <v>100</v>
      </c>
      <c r="M22" s="2">
        <v>140</v>
      </c>
      <c r="N22" s="7">
        <v>180</v>
      </c>
      <c r="P22" s="12" t="s">
        <v>21</v>
      </c>
      <c r="Q22" t="s">
        <v>22</v>
      </c>
    </row>
    <row r="23" spans="1:23" x14ac:dyDescent="0.25">
      <c r="B23" s="6">
        <v>0</v>
      </c>
      <c r="C23">
        <v>32.363900000000001</v>
      </c>
      <c r="D23">
        <v>32.367699999999999</v>
      </c>
      <c r="E23">
        <v>32.340699999999998</v>
      </c>
      <c r="F23">
        <v>32.360399999999998</v>
      </c>
      <c r="G23">
        <v>5.59376978514178</v>
      </c>
      <c r="H23">
        <v>5.5979524483061001</v>
      </c>
      <c r="I23">
        <v>5.5311106620866104</v>
      </c>
      <c r="J23">
        <v>5.5197952448306102</v>
      </c>
      <c r="K23">
        <v>0</v>
      </c>
      <c r="L23">
        <v>0</v>
      </c>
      <c r="M23">
        <v>0</v>
      </c>
      <c r="N23">
        <v>0</v>
      </c>
      <c r="P23">
        <v>60</v>
      </c>
      <c r="Q23">
        <f>P19</f>
        <v>1.620644575</v>
      </c>
      <c r="R23">
        <f>T19</f>
        <v>2.189355656</v>
      </c>
      <c r="S23">
        <f>G19</f>
        <v>1.6749669999999999</v>
      </c>
      <c r="T23">
        <f>K19</f>
        <v>2.1805864749999997</v>
      </c>
      <c r="U23">
        <f>C19</f>
        <v>0.82064355500000008</v>
      </c>
    </row>
    <row r="24" spans="1:23" x14ac:dyDescent="0.25">
      <c r="B24" s="6">
        <v>22.75</v>
      </c>
      <c r="C24">
        <v>28.665400000000002</v>
      </c>
      <c r="D24">
        <v>28.838100000000001</v>
      </c>
      <c r="E24">
        <v>28.598700000000001</v>
      </c>
      <c r="F24">
        <v>28.222799999999999</v>
      </c>
      <c r="G24">
        <v>4.1274331514784102</v>
      </c>
      <c r="H24">
        <v>4.1274331514784102</v>
      </c>
      <c r="I24">
        <v>4.1274331514784102</v>
      </c>
      <c r="J24">
        <v>4.1285121573381902</v>
      </c>
      <c r="K24">
        <v>6.2288000000000003E-2</v>
      </c>
      <c r="L24">
        <v>8.4565000000000001E-2</v>
      </c>
      <c r="M24">
        <v>0.105643</v>
      </c>
      <c r="N24">
        <v>0.134154</v>
      </c>
      <c r="P24">
        <v>100</v>
      </c>
      <c r="Q24">
        <f>Q19</f>
        <v>2.2883252629999999</v>
      </c>
      <c r="R24">
        <f>U19</f>
        <v>2.9018879970000002</v>
      </c>
      <c r="S24">
        <f>H19</f>
        <v>2.2188540000000003</v>
      </c>
      <c r="T24">
        <f>L19</f>
        <v>2.8938228419999996</v>
      </c>
      <c r="U24">
        <f>D19</f>
        <v>1.069024974</v>
      </c>
    </row>
    <row r="25" spans="1:23" x14ac:dyDescent="0.25">
      <c r="A25" t="s">
        <v>19</v>
      </c>
      <c r="B25" s="6">
        <v>22.75</v>
      </c>
      <c r="C25">
        <v>32.363300000000002</v>
      </c>
      <c r="D25">
        <v>32.369300000000003</v>
      </c>
      <c r="E25">
        <v>32.356900000000003</v>
      </c>
      <c r="F25">
        <v>32.355400000000003</v>
      </c>
      <c r="G25">
        <v>5.6401629958914299</v>
      </c>
      <c r="H25">
        <v>5.5779282009833704</v>
      </c>
      <c r="I25">
        <v>5.5586919916481499</v>
      </c>
      <c r="J25">
        <v>5.4136525897487697</v>
      </c>
      <c r="K25">
        <v>0</v>
      </c>
      <c r="L25">
        <v>0</v>
      </c>
      <c r="M25">
        <v>0</v>
      </c>
      <c r="N25">
        <v>0</v>
      </c>
      <c r="P25">
        <v>140</v>
      </c>
      <c r="Q25">
        <f>R19</f>
        <v>2.9418905014999996</v>
      </c>
      <c r="R25">
        <f>V19</f>
        <v>3.8087629860000001</v>
      </c>
      <c r="S25">
        <f>I19</f>
        <v>2.9196454000000003</v>
      </c>
      <c r="T25">
        <f>M19</f>
        <v>3.7976961139999998</v>
      </c>
      <c r="U25">
        <f>E19</f>
        <v>1.4053431349999999</v>
      </c>
    </row>
    <row r="26" spans="1:23" x14ac:dyDescent="0.25">
      <c r="B26" s="6">
        <v>46.75</v>
      </c>
      <c r="C26">
        <v>28.648299999999999</v>
      </c>
      <c r="D26">
        <v>27.9026</v>
      </c>
      <c r="E26">
        <v>26.072099999999999</v>
      </c>
      <c r="F26">
        <v>24.650500000000001</v>
      </c>
      <c r="G26">
        <v>4.1678453559641699</v>
      </c>
      <c r="H26">
        <v>4.0026354965545403</v>
      </c>
      <c r="I26">
        <v>3.9678453559641702</v>
      </c>
      <c r="J26">
        <v>3.2284636626927998</v>
      </c>
      <c r="K26">
        <v>0</v>
      </c>
      <c r="L26">
        <v>0</v>
      </c>
      <c r="M26">
        <v>0</v>
      </c>
      <c r="N26">
        <v>0</v>
      </c>
      <c r="P26">
        <v>180</v>
      </c>
      <c r="Q26">
        <f>S19</f>
        <v>3.4672752019999997</v>
      </c>
      <c r="R26">
        <f>W19</f>
        <v>4.435360405</v>
      </c>
      <c r="S26">
        <f>J19</f>
        <v>3.3989240000000001</v>
      </c>
      <c r="T26">
        <f>N19</f>
        <v>4.425227875</v>
      </c>
      <c r="U26">
        <f>F19</f>
        <v>1.6399405380000001</v>
      </c>
    </row>
    <row r="27" spans="1:23" x14ac:dyDescent="0.25">
      <c r="A27" t="s">
        <v>19</v>
      </c>
      <c r="B27" s="6">
        <v>46.75</v>
      </c>
      <c r="C27">
        <v>32.376300000000001</v>
      </c>
      <c r="D27">
        <v>32.352400000000003</v>
      </c>
      <c r="E27">
        <v>32.355499999999999</v>
      </c>
      <c r="F27">
        <v>32.371899999999997</v>
      </c>
      <c r="G27">
        <v>5.5677443254529502</v>
      </c>
      <c r="H27">
        <v>5.5560045800498399</v>
      </c>
      <c r="I27">
        <v>5.5009833636424901</v>
      </c>
      <c r="J27">
        <v>5.4076715834848796</v>
      </c>
      <c r="K27">
        <v>0</v>
      </c>
      <c r="L27">
        <v>0</v>
      </c>
      <c r="M27">
        <v>0</v>
      </c>
      <c r="N27">
        <v>0</v>
      </c>
    </row>
    <row r="28" spans="1:23" x14ac:dyDescent="0.25">
      <c r="B28" s="6">
        <v>70.75</v>
      </c>
      <c r="C28">
        <v>29.476900000000001</v>
      </c>
      <c r="D28">
        <v>28.933</v>
      </c>
      <c r="E28">
        <v>26.392900000000001</v>
      </c>
      <c r="F28">
        <v>26.077200000000001</v>
      </c>
      <c r="G28">
        <v>4.3485889405267102</v>
      </c>
      <c r="H28">
        <v>4.3417996901731</v>
      </c>
      <c r="I28">
        <v>4.1304842729170899</v>
      </c>
      <c r="J28">
        <v>4.0156731999730599</v>
      </c>
      <c r="K28">
        <v>0</v>
      </c>
      <c r="L28">
        <v>0</v>
      </c>
      <c r="M28">
        <v>0</v>
      </c>
      <c r="N28">
        <v>0</v>
      </c>
    </row>
    <row r="29" spans="1:23" x14ac:dyDescent="0.25">
      <c r="A29" t="s">
        <v>19</v>
      </c>
      <c r="B29" s="6">
        <v>70.75</v>
      </c>
      <c r="C29">
        <v>32.367100000000001</v>
      </c>
      <c r="D29">
        <v>32.362000000000002</v>
      </c>
      <c r="E29">
        <v>32.360799999999998</v>
      </c>
      <c r="F29">
        <v>32.363100000000003</v>
      </c>
      <c r="G29">
        <v>5.5428504074897296</v>
      </c>
      <c r="H29">
        <v>5.5492153296962403</v>
      </c>
      <c r="I29">
        <v>5.5609550750993497</v>
      </c>
      <c r="J29">
        <v>5.4996335960126599</v>
      </c>
      <c r="K29">
        <v>0</v>
      </c>
      <c r="L29">
        <v>0</v>
      </c>
      <c r="M29">
        <v>0</v>
      </c>
      <c r="N29">
        <v>0</v>
      </c>
    </row>
    <row r="30" spans="1:23" x14ac:dyDescent="0.25">
      <c r="B30" s="6">
        <v>94</v>
      </c>
      <c r="C30">
        <v>30.128599999999999</v>
      </c>
      <c r="D30">
        <v>29.8109</v>
      </c>
      <c r="E30">
        <v>28.0352</v>
      </c>
      <c r="F30">
        <v>27.639500000000002</v>
      </c>
      <c r="G30">
        <v>4.4255337778675798</v>
      </c>
      <c r="H30">
        <v>4.4572169461844098</v>
      </c>
      <c r="I30">
        <v>4.4017714016299596</v>
      </c>
      <c r="J30">
        <v>4.3317370512561499</v>
      </c>
      <c r="K30">
        <v>0</v>
      </c>
      <c r="L30">
        <v>0</v>
      </c>
      <c r="M30">
        <v>0</v>
      </c>
      <c r="N30">
        <v>0</v>
      </c>
    </row>
  </sheetData>
  <mergeCells count="17">
    <mergeCell ref="C20:N20"/>
    <mergeCell ref="C21:F21"/>
    <mergeCell ref="G21:J21"/>
    <mergeCell ref="K21:N21"/>
    <mergeCell ref="C11:N11"/>
    <mergeCell ref="C13:F13"/>
    <mergeCell ref="G13:J13"/>
    <mergeCell ref="K13:N13"/>
    <mergeCell ref="P11:W11"/>
    <mergeCell ref="P13:S13"/>
    <mergeCell ref="T13:W13"/>
    <mergeCell ref="C2:J2"/>
    <mergeCell ref="L2:S2"/>
    <mergeCell ref="L3:O3"/>
    <mergeCell ref="P3:S3"/>
    <mergeCell ref="C3:F3"/>
    <mergeCell ref="G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Kiumars Badr</cp:lastModifiedBy>
  <dcterms:created xsi:type="dcterms:W3CDTF">2015-06-05T18:17:20Z</dcterms:created>
  <dcterms:modified xsi:type="dcterms:W3CDTF">2021-06-10T19:46:57Z</dcterms:modified>
</cp:coreProperties>
</file>