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andis\Desktop\"/>
    </mc:Choice>
  </mc:AlternateContent>
  <bookViews>
    <workbookView xWindow="0" yWindow="0" windowWidth="26880" windowHeight="12120"/>
  </bookViews>
  <sheets>
    <sheet name="ghrac" sheetId="1" r:id="rId1"/>
    <sheet name="Sheet3" sheetId="3" r:id="rId2"/>
  </sheets>
  <definedNames>
    <definedName name="ghrac_data" localSheetId="0">ghrac!$A$3:$N$684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2" i="1"/>
  <c r="J352" i="3" l="1"/>
  <c r="J368" i="3"/>
  <c r="J384" i="3"/>
  <c r="J400" i="3"/>
  <c r="H200" i="3"/>
  <c r="H207" i="3"/>
  <c r="H212" i="3"/>
  <c r="H216" i="3"/>
  <c r="H220" i="3"/>
  <c r="H224" i="3"/>
  <c r="H228" i="3"/>
  <c r="H232" i="3"/>
  <c r="H236" i="3"/>
  <c r="H240" i="3"/>
  <c r="H244" i="3"/>
  <c r="H248" i="3"/>
  <c r="H252" i="3"/>
  <c r="H256" i="3"/>
  <c r="H260" i="3"/>
  <c r="H264" i="3"/>
  <c r="H268" i="3"/>
  <c r="H272" i="3"/>
  <c r="H276" i="3"/>
  <c r="H280" i="3"/>
  <c r="H284" i="3"/>
  <c r="H288" i="3"/>
  <c r="H292" i="3"/>
  <c r="H296" i="3"/>
  <c r="H300" i="3"/>
  <c r="H304" i="3"/>
  <c r="H308" i="3"/>
  <c r="H312" i="3"/>
  <c r="H316" i="3"/>
  <c r="H320" i="3"/>
  <c r="H324" i="3"/>
  <c r="H328" i="3"/>
  <c r="H332" i="3"/>
  <c r="H336" i="3"/>
  <c r="H340" i="3"/>
  <c r="H344" i="3"/>
  <c r="H348" i="3"/>
  <c r="H352" i="3"/>
  <c r="H356" i="3"/>
  <c r="H360" i="3"/>
  <c r="H364" i="3"/>
  <c r="H368" i="3"/>
  <c r="H372" i="3"/>
  <c r="H376" i="3"/>
  <c r="H380" i="3"/>
  <c r="H384" i="3"/>
  <c r="H388" i="3"/>
  <c r="H392" i="3"/>
  <c r="H396" i="3"/>
  <c r="H400" i="3"/>
  <c r="H404" i="3"/>
  <c r="C3" i="3"/>
  <c r="J3" i="3" s="1"/>
  <c r="C4" i="3"/>
  <c r="J4" i="3" s="1"/>
  <c r="C5" i="3"/>
  <c r="J5" i="3" s="1"/>
  <c r="C6" i="3"/>
  <c r="J6" i="3" s="1"/>
  <c r="C7" i="3"/>
  <c r="J7" i="3" s="1"/>
  <c r="C8" i="3"/>
  <c r="J8" i="3" s="1"/>
  <c r="C9" i="3"/>
  <c r="J9" i="3" s="1"/>
  <c r="C10" i="3"/>
  <c r="J10" i="3" s="1"/>
  <c r="C11" i="3"/>
  <c r="J11" i="3" s="1"/>
  <c r="C12" i="3"/>
  <c r="J12" i="3" s="1"/>
  <c r="C13" i="3"/>
  <c r="J13" i="3" s="1"/>
  <c r="C14" i="3"/>
  <c r="J14" i="3" s="1"/>
  <c r="C15" i="3"/>
  <c r="J15" i="3" s="1"/>
  <c r="C16" i="3"/>
  <c r="J16" i="3" s="1"/>
  <c r="C17" i="3"/>
  <c r="J17" i="3" s="1"/>
  <c r="C18" i="3"/>
  <c r="J18" i="3" s="1"/>
  <c r="C19" i="3"/>
  <c r="J19" i="3" s="1"/>
  <c r="C20" i="3"/>
  <c r="J20" i="3" s="1"/>
  <c r="C21" i="3"/>
  <c r="J21" i="3" s="1"/>
  <c r="C22" i="3"/>
  <c r="J22" i="3" s="1"/>
  <c r="C23" i="3"/>
  <c r="J23" i="3" s="1"/>
  <c r="C24" i="3"/>
  <c r="J24" i="3" s="1"/>
  <c r="C25" i="3"/>
  <c r="J25" i="3" s="1"/>
  <c r="C26" i="3"/>
  <c r="J26" i="3" s="1"/>
  <c r="C27" i="3"/>
  <c r="J27" i="3" s="1"/>
  <c r="C28" i="3"/>
  <c r="J28" i="3" s="1"/>
  <c r="C29" i="3"/>
  <c r="J29" i="3" s="1"/>
  <c r="C30" i="3"/>
  <c r="J30" i="3" s="1"/>
  <c r="C31" i="3"/>
  <c r="J31" i="3" s="1"/>
  <c r="C32" i="3"/>
  <c r="J32" i="3" s="1"/>
  <c r="C33" i="3"/>
  <c r="J33" i="3" s="1"/>
  <c r="C34" i="3"/>
  <c r="J34" i="3" s="1"/>
  <c r="C35" i="3"/>
  <c r="J35" i="3" s="1"/>
  <c r="C36" i="3"/>
  <c r="J36" i="3" s="1"/>
  <c r="C37" i="3"/>
  <c r="J37" i="3" s="1"/>
  <c r="C38" i="3"/>
  <c r="J38" i="3" s="1"/>
  <c r="C39" i="3"/>
  <c r="J39" i="3" s="1"/>
  <c r="C40" i="3"/>
  <c r="J40" i="3" s="1"/>
  <c r="C41" i="3"/>
  <c r="J41" i="3" s="1"/>
  <c r="C42" i="3"/>
  <c r="J42" i="3" s="1"/>
  <c r="C43" i="3"/>
  <c r="J43" i="3" s="1"/>
  <c r="C44" i="3"/>
  <c r="J44" i="3" s="1"/>
  <c r="C45" i="3"/>
  <c r="J45" i="3" s="1"/>
  <c r="C46" i="3"/>
  <c r="J46" i="3" s="1"/>
  <c r="C47" i="3"/>
  <c r="J47" i="3" s="1"/>
  <c r="C48" i="3"/>
  <c r="J48" i="3" s="1"/>
  <c r="C49" i="3"/>
  <c r="J49" i="3" s="1"/>
  <c r="C50" i="3"/>
  <c r="J50" i="3" s="1"/>
  <c r="C51" i="3"/>
  <c r="J51" i="3" s="1"/>
  <c r="C52" i="3"/>
  <c r="J52" i="3" s="1"/>
  <c r="C53" i="3"/>
  <c r="J53" i="3" s="1"/>
  <c r="C54" i="3"/>
  <c r="J54" i="3" s="1"/>
  <c r="C55" i="3"/>
  <c r="J55" i="3" s="1"/>
  <c r="C56" i="3"/>
  <c r="J56" i="3" s="1"/>
  <c r="C57" i="3"/>
  <c r="J57" i="3" s="1"/>
  <c r="C58" i="3"/>
  <c r="J58" i="3" s="1"/>
  <c r="C59" i="3"/>
  <c r="J59" i="3" s="1"/>
  <c r="C60" i="3"/>
  <c r="J60" i="3" s="1"/>
  <c r="C61" i="3"/>
  <c r="J61" i="3" s="1"/>
  <c r="C62" i="3"/>
  <c r="J62" i="3" s="1"/>
  <c r="C63" i="3"/>
  <c r="J63" i="3" s="1"/>
  <c r="C64" i="3"/>
  <c r="J64" i="3" s="1"/>
  <c r="C65" i="3"/>
  <c r="J65" i="3" s="1"/>
  <c r="C66" i="3"/>
  <c r="J66" i="3" s="1"/>
  <c r="C67" i="3"/>
  <c r="J67" i="3" s="1"/>
  <c r="C68" i="3"/>
  <c r="J68" i="3" s="1"/>
  <c r="C69" i="3"/>
  <c r="J69" i="3" s="1"/>
  <c r="C70" i="3"/>
  <c r="J70" i="3" s="1"/>
  <c r="C71" i="3"/>
  <c r="J71" i="3" s="1"/>
  <c r="C72" i="3"/>
  <c r="J72" i="3" s="1"/>
  <c r="C73" i="3"/>
  <c r="J73" i="3" s="1"/>
  <c r="C74" i="3"/>
  <c r="J74" i="3" s="1"/>
  <c r="C75" i="3"/>
  <c r="J75" i="3" s="1"/>
  <c r="C76" i="3"/>
  <c r="J76" i="3" s="1"/>
  <c r="C77" i="3"/>
  <c r="J77" i="3" s="1"/>
  <c r="C78" i="3"/>
  <c r="J78" i="3" s="1"/>
  <c r="C79" i="3"/>
  <c r="J79" i="3" s="1"/>
  <c r="C80" i="3"/>
  <c r="J80" i="3" s="1"/>
  <c r="C81" i="3"/>
  <c r="J81" i="3" s="1"/>
  <c r="C82" i="3"/>
  <c r="J82" i="3" s="1"/>
  <c r="C83" i="3"/>
  <c r="J83" i="3" s="1"/>
  <c r="C84" i="3"/>
  <c r="J84" i="3" s="1"/>
  <c r="C85" i="3"/>
  <c r="J85" i="3" s="1"/>
  <c r="C86" i="3"/>
  <c r="J86" i="3" s="1"/>
  <c r="C87" i="3"/>
  <c r="J87" i="3" s="1"/>
  <c r="C88" i="3"/>
  <c r="J88" i="3" s="1"/>
  <c r="C89" i="3"/>
  <c r="J89" i="3" s="1"/>
  <c r="C90" i="3"/>
  <c r="J90" i="3" s="1"/>
  <c r="C91" i="3"/>
  <c r="J91" i="3" s="1"/>
  <c r="C92" i="3"/>
  <c r="J92" i="3" s="1"/>
  <c r="C93" i="3"/>
  <c r="J93" i="3" s="1"/>
  <c r="C94" i="3"/>
  <c r="J94" i="3" s="1"/>
  <c r="C95" i="3"/>
  <c r="J95" i="3" s="1"/>
  <c r="C96" i="3"/>
  <c r="J96" i="3" s="1"/>
  <c r="C97" i="3"/>
  <c r="J97" i="3" s="1"/>
  <c r="C98" i="3"/>
  <c r="J98" i="3" s="1"/>
  <c r="C99" i="3"/>
  <c r="J99" i="3" s="1"/>
  <c r="C100" i="3"/>
  <c r="J100" i="3" s="1"/>
  <c r="C101" i="3"/>
  <c r="J101" i="3" s="1"/>
  <c r="C102" i="3"/>
  <c r="J102" i="3" s="1"/>
  <c r="C103" i="3"/>
  <c r="J103" i="3" s="1"/>
  <c r="C104" i="3"/>
  <c r="J104" i="3" s="1"/>
  <c r="C105" i="3"/>
  <c r="J105" i="3" s="1"/>
  <c r="C106" i="3"/>
  <c r="J106" i="3" s="1"/>
  <c r="C107" i="3"/>
  <c r="J107" i="3" s="1"/>
  <c r="C108" i="3"/>
  <c r="J108" i="3" s="1"/>
  <c r="C109" i="3"/>
  <c r="J109" i="3" s="1"/>
  <c r="C110" i="3"/>
  <c r="J110" i="3" s="1"/>
  <c r="C111" i="3"/>
  <c r="J111" i="3" s="1"/>
  <c r="C112" i="3"/>
  <c r="J112" i="3" s="1"/>
  <c r="C113" i="3"/>
  <c r="J113" i="3" s="1"/>
  <c r="C114" i="3"/>
  <c r="J114" i="3" s="1"/>
  <c r="C115" i="3"/>
  <c r="J115" i="3" s="1"/>
  <c r="C116" i="3"/>
  <c r="J116" i="3" s="1"/>
  <c r="C117" i="3"/>
  <c r="J117" i="3" s="1"/>
  <c r="C118" i="3"/>
  <c r="J118" i="3" s="1"/>
  <c r="C119" i="3"/>
  <c r="J119" i="3" s="1"/>
  <c r="C120" i="3"/>
  <c r="J120" i="3" s="1"/>
  <c r="C121" i="3"/>
  <c r="J121" i="3" s="1"/>
  <c r="C122" i="3"/>
  <c r="J122" i="3" s="1"/>
  <c r="C123" i="3"/>
  <c r="J123" i="3" s="1"/>
  <c r="C124" i="3"/>
  <c r="J124" i="3" s="1"/>
  <c r="C125" i="3"/>
  <c r="J125" i="3" s="1"/>
  <c r="C126" i="3"/>
  <c r="J126" i="3" s="1"/>
  <c r="C127" i="3"/>
  <c r="J127" i="3" s="1"/>
  <c r="C128" i="3"/>
  <c r="J128" i="3" s="1"/>
  <c r="C129" i="3"/>
  <c r="J129" i="3" s="1"/>
  <c r="C130" i="3"/>
  <c r="J130" i="3" s="1"/>
  <c r="C131" i="3"/>
  <c r="J131" i="3" s="1"/>
  <c r="C132" i="3"/>
  <c r="J132" i="3" s="1"/>
  <c r="C133" i="3"/>
  <c r="J133" i="3" s="1"/>
  <c r="C134" i="3"/>
  <c r="J134" i="3" s="1"/>
  <c r="C135" i="3"/>
  <c r="J135" i="3" s="1"/>
  <c r="C136" i="3"/>
  <c r="J136" i="3" s="1"/>
  <c r="C137" i="3"/>
  <c r="J137" i="3" s="1"/>
  <c r="C138" i="3"/>
  <c r="J138" i="3" s="1"/>
  <c r="C139" i="3"/>
  <c r="J139" i="3" s="1"/>
  <c r="C140" i="3"/>
  <c r="J140" i="3" s="1"/>
  <c r="C141" i="3"/>
  <c r="J141" i="3" s="1"/>
  <c r="C142" i="3"/>
  <c r="J142" i="3" s="1"/>
  <c r="C143" i="3"/>
  <c r="J143" i="3" s="1"/>
  <c r="C144" i="3"/>
  <c r="J144" i="3" s="1"/>
  <c r="C145" i="3"/>
  <c r="J145" i="3" s="1"/>
  <c r="C146" i="3"/>
  <c r="J146" i="3" s="1"/>
  <c r="C147" i="3"/>
  <c r="J147" i="3" s="1"/>
  <c r="C148" i="3"/>
  <c r="J148" i="3" s="1"/>
  <c r="C149" i="3"/>
  <c r="J149" i="3" s="1"/>
  <c r="C150" i="3"/>
  <c r="J150" i="3" s="1"/>
  <c r="C151" i="3"/>
  <c r="J151" i="3" s="1"/>
  <c r="C152" i="3"/>
  <c r="J152" i="3" s="1"/>
  <c r="C153" i="3"/>
  <c r="J153" i="3" s="1"/>
  <c r="C154" i="3"/>
  <c r="J154" i="3" s="1"/>
  <c r="C155" i="3"/>
  <c r="J155" i="3" s="1"/>
  <c r="C156" i="3"/>
  <c r="J156" i="3" s="1"/>
  <c r="C157" i="3"/>
  <c r="J157" i="3" s="1"/>
  <c r="C158" i="3"/>
  <c r="J158" i="3" s="1"/>
  <c r="C159" i="3"/>
  <c r="J159" i="3" s="1"/>
  <c r="C160" i="3"/>
  <c r="J160" i="3" s="1"/>
  <c r="C161" i="3"/>
  <c r="J161" i="3" s="1"/>
  <c r="C162" i="3"/>
  <c r="J162" i="3" s="1"/>
  <c r="C163" i="3"/>
  <c r="J163" i="3" s="1"/>
  <c r="C164" i="3"/>
  <c r="J164" i="3" s="1"/>
  <c r="C165" i="3"/>
  <c r="J165" i="3" s="1"/>
  <c r="C166" i="3"/>
  <c r="J166" i="3" s="1"/>
  <c r="C167" i="3"/>
  <c r="J167" i="3" s="1"/>
  <c r="C168" i="3"/>
  <c r="J168" i="3" s="1"/>
  <c r="C169" i="3"/>
  <c r="J169" i="3" s="1"/>
  <c r="C170" i="3"/>
  <c r="J170" i="3" s="1"/>
  <c r="C171" i="3"/>
  <c r="J171" i="3" s="1"/>
  <c r="C172" i="3"/>
  <c r="J172" i="3" s="1"/>
  <c r="C173" i="3"/>
  <c r="J173" i="3" s="1"/>
  <c r="C174" i="3"/>
  <c r="J174" i="3" s="1"/>
  <c r="C175" i="3"/>
  <c r="J175" i="3" s="1"/>
  <c r="C176" i="3"/>
  <c r="J176" i="3" s="1"/>
  <c r="C177" i="3"/>
  <c r="J177" i="3" s="1"/>
  <c r="C178" i="3"/>
  <c r="J178" i="3" s="1"/>
  <c r="C179" i="3"/>
  <c r="J179" i="3" s="1"/>
  <c r="C180" i="3"/>
  <c r="J180" i="3" s="1"/>
  <c r="C181" i="3"/>
  <c r="J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J187" i="3" s="1"/>
  <c r="C188" i="3"/>
  <c r="J188" i="3" s="1"/>
  <c r="C189" i="3"/>
  <c r="J189" i="3" s="1"/>
  <c r="C190" i="3"/>
  <c r="J190" i="3" s="1"/>
  <c r="C191" i="3"/>
  <c r="J191" i="3" s="1"/>
  <c r="C192" i="3"/>
  <c r="J192" i="3" s="1"/>
  <c r="C193" i="3"/>
  <c r="J193" i="3" s="1"/>
  <c r="C194" i="3"/>
  <c r="J194" i="3" s="1"/>
  <c r="C195" i="3"/>
  <c r="J195" i="3" s="1"/>
  <c r="C196" i="3"/>
  <c r="J196" i="3" s="1"/>
  <c r="C197" i="3"/>
  <c r="J197" i="3" s="1"/>
  <c r="C198" i="3"/>
  <c r="J198" i="3" s="1"/>
  <c r="C199" i="3"/>
  <c r="J199" i="3" s="1"/>
  <c r="C200" i="3"/>
  <c r="J200" i="3" s="1"/>
  <c r="C201" i="3"/>
  <c r="J201" i="3" s="1"/>
  <c r="C202" i="3"/>
  <c r="J202" i="3" s="1"/>
  <c r="C203" i="3"/>
  <c r="J203" i="3" s="1"/>
  <c r="C204" i="3"/>
  <c r="J204" i="3" s="1"/>
  <c r="C205" i="3"/>
  <c r="J205" i="3" s="1"/>
  <c r="C206" i="3"/>
  <c r="J206" i="3" s="1"/>
  <c r="C207" i="3"/>
  <c r="J207" i="3" s="1"/>
  <c r="C208" i="3"/>
  <c r="J208" i="3" s="1"/>
  <c r="C209" i="3"/>
  <c r="J209" i="3" s="1"/>
  <c r="C210" i="3"/>
  <c r="J210" i="3" s="1"/>
  <c r="C211" i="3"/>
  <c r="J211" i="3" s="1"/>
  <c r="C212" i="3"/>
  <c r="J212" i="3" s="1"/>
  <c r="C213" i="3"/>
  <c r="J213" i="3" s="1"/>
  <c r="C214" i="3"/>
  <c r="J214" i="3" s="1"/>
  <c r="C215" i="3"/>
  <c r="J215" i="3" s="1"/>
  <c r="C216" i="3"/>
  <c r="J216" i="3" s="1"/>
  <c r="C217" i="3"/>
  <c r="J217" i="3" s="1"/>
  <c r="C218" i="3"/>
  <c r="J218" i="3" s="1"/>
  <c r="C219" i="3"/>
  <c r="J219" i="3" s="1"/>
  <c r="C220" i="3"/>
  <c r="J220" i="3" s="1"/>
  <c r="C221" i="3"/>
  <c r="J221" i="3" s="1"/>
  <c r="C222" i="3"/>
  <c r="J222" i="3" s="1"/>
  <c r="C223" i="3"/>
  <c r="J223" i="3" s="1"/>
  <c r="C224" i="3"/>
  <c r="J224" i="3" s="1"/>
  <c r="C225" i="3"/>
  <c r="J225" i="3" s="1"/>
  <c r="C226" i="3"/>
  <c r="J226" i="3" s="1"/>
  <c r="C227" i="3"/>
  <c r="J227" i="3" s="1"/>
  <c r="C228" i="3"/>
  <c r="J228" i="3" s="1"/>
  <c r="C229" i="3"/>
  <c r="J229" i="3" s="1"/>
  <c r="C230" i="3"/>
  <c r="J230" i="3" s="1"/>
  <c r="C231" i="3"/>
  <c r="J231" i="3" s="1"/>
  <c r="C232" i="3"/>
  <c r="J232" i="3" s="1"/>
  <c r="C233" i="3"/>
  <c r="J233" i="3" s="1"/>
  <c r="C234" i="3"/>
  <c r="J234" i="3" s="1"/>
  <c r="C235" i="3"/>
  <c r="J235" i="3" s="1"/>
  <c r="C236" i="3"/>
  <c r="J236" i="3" s="1"/>
  <c r="C237" i="3"/>
  <c r="J237" i="3" s="1"/>
  <c r="C238" i="3"/>
  <c r="J238" i="3" s="1"/>
  <c r="C239" i="3"/>
  <c r="J239" i="3" s="1"/>
  <c r="C240" i="3"/>
  <c r="J240" i="3" s="1"/>
  <c r="C241" i="3"/>
  <c r="J241" i="3" s="1"/>
  <c r="C242" i="3"/>
  <c r="J242" i="3" s="1"/>
  <c r="C243" i="3"/>
  <c r="J243" i="3" s="1"/>
  <c r="C244" i="3"/>
  <c r="J244" i="3" s="1"/>
  <c r="C245" i="3"/>
  <c r="J245" i="3" s="1"/>
  <c r="C246" i="3"/>
  <c r="J246" i="3" s="1"/>
  <c r="C247" i="3"/>
  <c r="J247" i="3" s="1"/>
  <c r="C248" i="3"/>
  <c r="J248" i="3" s="1"/>
  <c r="C249" i="3"/>
  <c r="J249" i="3" s="1"/>
  <c r="C250" i="3"/>
  <c r="J250" i="3" s="1"/>
  <c r="C251" i="3"/>
  <c r="J251" i="3" s="1"/>
  <c r="C252" i="3"/>
  <c r="J252" i="3" s="1"/>
  <c r="C253" i="3"/>
  <c r="J253" i="3" s="1"/>
  <c r="C254" i="3"/>
  <c r="J254" i="3" s="1"/>
  <c r="C255" i="3"/>
  <c r="J255" i="3" s="1"/>
  <c r="C256" i="3"/>
  <c r="J256" i="3" s="1"/>
  <c r="C257" i="3"/>
  <c r="J257" i="3" s="1"/>
  <c r="C258" i="3"/>
  <c r="J258" i="3" s="1"/>
  <c r="C259" i="3"/>
  <c r="J259" i="3" s="1"/>
  <c r="C260" i="3"/>
  <c r="J260" i="3" s="1"/>
  <c r="C261" i="3"/>
  <c r="J261" i="3" s="1"/>
  <c r="C262" i="3"/>
  <c r="J262" i="3" s="1"/>
  <c r="C263" i="3"/>
  <c r="J263" i="3" s="1"/>
  <c r="C264" i="3"/>
  <c r="J264" i="3" s="1"/>
  <c r="C265" i="3"/>
  <c r="J265" i="3" s="1"/>
  <c r="C266" i="3"/>
  <c r="J266" i="3" s="1"/>
  <c r="C267" i="3"/>
  <c r="J267" i="3" s="1"/>
  <c r="C268" i="3"/>
  <c r="J268" i="3" s="1"/>
  <c r="C269" i="3"/>
  <c r="J269" i="3" s="1"/>
  <c r="C270" i="3"/>
  <c r="J270" i="3" s="1"/>
  <c r="C271" i="3"/>
  <c r="J271" i="3" s="1"/>
  <c r="C272" i="3"/>
  <c r="J272" i="3" s="1"/>
  <c r="C273" i="3"/>
  <c r="J273" i="3" s="1"/>
  <c r="C274" i="3"/>
  <c r="J274" i="3" s="1"/>
  <c r="C275" i="3"/>
  <c r="J275" i="3" s="1"/>
  <c r="C276" i="3"/>
  <c r="J276" i="3" s="1"/>
  <c r="C277" i="3"/>
  <c r="J277" i="3" s="1"/>
  <c r="C278" i="3"/>
  <c r="J278" i="3" s="1"/>
  <c r="C279" i="3"/>
  <c r="J279" i="3" s="1"/>
  <c r="C280" i="3"/>
  <c r="J280" i="3" s="1"/>
  <c r="C281" i="3"/>
  <c r="J281" i="3" s="1"/>
  <c r="C282" i="3"/>
  <c r="J282" i="3" s="1"/>
  <c r="C283" i="3"/>
  <c r="J283" i="3" s="1"/>
  <c r="C284" i="3"/>
  <c r="J284" i="3" s="1"/>
  <c r="C285" i="3"/>
  <c r="J285" i="3" s="1"/>
  <c r="C286" i="3"/>
  <c r="J286" i="3" s="1"/>
  <c r="C287" i="3"/>
  <c r="J287" i="3" s="1"/>
  <c r="C288" i="3"/>
  <c r="J288" i="3" s="1"/>
  <c r="C289" i="3"/>
  <c r="J289" i="3" s="1"/>
  <c r="C290" i="3"/>
  <c r="J290" i="3" s="1"/>
  <c r="C291" i="3"/>
  <c r="J291" i="3" s="1"/>
  <c r="C292" i="3"/>
  <c r="J292" i="3" s="1"/>
  <c r="C293" i="3"/>
  <c r="J293" i="3" s="1"/>
  <c r="C294" i="3"/>
  <c r="J294" i="3" s="1"/>
  <c r="C295" i="3"/>
  <c r="J295" i="3" s="1"/>
  <c r="C296" i="3"/>
  <c r="J296" i="3" s="1"/>
  <c r="C297" i="3"/>
  <c r="J297" i="3" s="1"/>
  <c r="C298" i="3"/>
  <c r="J298" i="3" s="1"/>
  <c r="C299" i="3"/>
  <c r="J299" i="3" s="1"/>
  <c r="C300" i="3"/>
  <c r="J300" i="3" s="1"/>
  <c r="C301" i="3"/>
  <c r="J301" i="3" s="1"/>
  <c r="C302" i="3"/>
  <c r="J302" i="3" s="1"/>
  <c r="C303" i="3"/>
  <c r="J303" i="3" s="1"/>
  <c r="C304" i="3"/>
  <c r="J304" i="3" s="1"/>
  <c r="C305" i="3"/>
  <c r="J305" i="3" s="1"/>
  <c r="C306" i="3"/>
  <c r="J306" i="3" s="1"/>
  <c r="C307" i="3"/>
  <c r="J307" i="3" s="1"/>
  <c r="C308" i="3"/>
  <c r="J308" i="3" s="1"/>
  <c r="C309" i="3"/>
  <c r="J309" i="3" s="1"/>
  <c r="C310" i="3"/>
  <c r="J310" i="3" s="1"/>
  <c r="C311" i="3"/>
  <c r="J311" i="3" s="1"/>
  <c r="C312" i="3"/>
  <c r="J312" i="3" s="1"/>
  <c r="C313" i="3"/>
  <c r="J313" i="3" s="1"/>
  <c r="C314" i="3"/>
  <c r="J314" i="3" s="1"/>
  <c r="C315" i="3"/>
  <c r="J315" i="3" s="1"/>
  <c r="C316" i="3"/>
  <c r="J316" i="3" s="1"/>
  <c r="C317" i="3"/>
  <c r="J317" i="3" s="1"/>
  <c r="C318" i="3"/>
  <c r="J318" i="3" s="1"/>
  <c r="C319" i="3"/>
  <c r="J319" i="3" s="1"/>
  <c r="C320" i="3"/>
  <c r="J320" i="3" s="1"/>
  <c r="C321" i="3"/>
  <c r="J321" i="3" s="1"/>
  <c r="C322" i="3"/>
  <c r="J322" i="3" s="1"/>
  <c r="C323" i="3"/>
  <c r="J323" i="3" s="1"/>
  <c r="C324" i="3"/>
  <c r="J324" i="3" s="1"/>
  <c r="C325" i="3"/>
  <c r="J325" i="3" s="1"/>
  <c r="C326" i="3"/>
  <c r="J326" i="3" s="1"/>
  <c r="C327" i="3"/>
  <c r="J327" i="3" s="1"/>
  <c r="C328" i="3"/>
  <c r="J328" i="3" s="1"/>
  <c r="C329" i="3"/>
  <c r="J329" i="3" s="1"/>
  <c r="C330" i="3"/>
  <c r="J330" i="3" s="1"/>
  <c r="C331" i="3"/>
  <c r="J331" i="3" s="1"/>
  <c r="C332" i="3"/>
  <c r="J332" i="3" s="1"/>
  <c r="C333" i="3"/>
  <c r="J333" i="3" s="1"/>
  <c r="C334" i="3"/>
  <c r="J334" i="3" s="1"/>
  <c r="C335" i="3"/>
  <c r="J335" i="3" s="1"/>
  <c r="C336" i="3"/>
  <c r="J336" i="3" s="1"/>
  <c r="C337" i="3"/>
  <c r="J337" i="3" s="1"/>
  <c r="C338" i="3"/>
  <c r="J338" i="3" s="1"/>
  <c r="C339" i="3"/>
  <c r="J339" i="3" s="1"/>
  <c r="C340" i="3"/>
  <c r="J340" i="3" s="1"/>
  <c r="C341" i="3"/>
  <c r="J341" i="3" s="1"/>
  <c r="C342" i="3"/>
  <c r="J342" i="3" s="1"/>
  <c r="C343" i="3"/>
  <c r="J343" i="3" s="1"/>
  <c r="C344" i="3"/>
  <c r="J344" i="3" s="1"/>
  <c r="C345" i="3"/>
  <c r="J345" i="3" s="1"/>
  <c r="C346" i="3"/>
  <c r="J346" i="3" s="1"/>
  <c r="C347" i="3"/>
  <c r="J347" i="3" s="1"/>
  <c r="C348" i="3"/>
  <c r="J348" i="3" s="1"/>
  <c r="C349" i="3"/>
  <c r="J349" i="3" s="1"/>
  <c r="C350" i="3"/>
  <c r="J350" i="3" s="1"/>
  <c r="C351" i="3"/>
  <c r="J351" i="3" s="1"/>
  <c r="C352" i="3"/>
  <c r="C353" i="3"/>
  <c r="J353" i="3" s="1"/>
  <c r="C354" i="3"/>
  <c r="J354" i="3" s="1"/>
  <c r="C355" i="3"/>
  <c r="J355" i="3" s="1"/>
  <c r="C356" i="3"/>
  <c r="J356" i="3" s="1"/>
  <c r="C357" i="3"/>
  <c r="J357" i="3" s="1"/>
  <c r="C358" i="3"/>
  <c r="J358" i="3" s="1"/>
  <c r="C359" i="3"/>
  <c r="J359" i="3" s="1"/>
  <c r="C360" i="3"/>
  <c r="J360" i="3" s="1"/>
  <c r="C361" i="3"/>
  <c r="J361" i="3" s="1"/>
  <c r="C362" i="3"/>
  <c r="J362" i="3" s="1"/>
  <c r="C363" i="3"/>
  <c r="J363" i="3" s="1"/>
  <c r="C364" i="3"/>
  <c r="J364" i="3" s="1"/>
  <c r="C365" i="3"/>
  <c r="J365" i="3" s="1"/>
  <c r="C366" i="3"/>
  <c r="J366" i="3" s="1"/>
  <c r="C367" i="3"/>
  <c r="J367" i="3" s="1"/>
  <c r="C368" i="3"/>
  <c r="C369" i="3"/>
  <c r="J369" i="3" s="1"/>
  <c r="C370" i="3"/>
  <c r="J370" i="3" s="1"/>
  <c r="C371" i="3"/>
  <c r="J371" i="3" s="1"/>
  <c r="C372" i="3"/>
  <c r="J372" i="3" s="1"/>
  <c r="C373" i="3"/>
  <c r="J373" i="3" s="1"/>
  <c r="C374" i="3"/>
  <c r="J374" i="3" s="1"/>
  <c r="C375" i="3"/>
  <c r="J375" i="3" s="1"/>
  <c r="C376" i="3"/>
  <c r="J376" i="3" s="1"/>
  <c r="C377" i="3"/>
  <c r="J377" i="3" s="1"/>
  <c r="C378" i="3"/>
  <c r="J378" i="3" s="1"/>
  <c r="C379" i="3"/>
  <c r="J379" i="3" s="1"/>
  <c r="C380" i="3"/>
  <c r="J380" i="3" s="1"/>
  <c r="C381" i="3"/>
  <c r="J381" i="3" s="1"/>
  <c r="C382" i="3"/>
  <c r="J382" i="3" s="1"/>
  <c r="C383" i="3"/>
  <c r="J383" i="3" s="1"/>
  <c r="C384" i="3"/>
  <c r="C385" i="3"/>
  <c r="J385" i="3" s="1"/>
  <c r="C386" i="3"/>
  <c r="J386" i="3" s="1"/>
  <c r="C387" i="3"/>
  <c r="J387" i="3" s="1"/>
  <c r="C388" i="3"/>
  <c r="J388" i="3" s="1"/>
  <c r="C389" i="3"/>
  <c r="J389" i="3" s="1"/>
  <c r="C390" i="3"/>
  <c r="J390" i="3" s="1"/>
  <c r="C391" i="3"/>
  <c r="J391" i="3" s="1"/>
  <c r="C392" i="3"/>
  <c r="J392" i="3" s="1"/>
  <c r="C393" i="3"/>
  <c r="J393" i="3" s="1"/>
  <c r="C394" i="3"/>
  <c r="J394" i="3" s="1"/>
  <c r="C395" i="3"/>
  <c r="J395" i="3" s="1"/>
  <c r="C396" i="3"/>
  <c r="J396" i="3" s="1"/>
  <c r="C397" i="3"/>
  <c r="J397" i="3" s="1"/>
  <c r="C398" i="3"/>
  <c r="J398" i="3" s="1"/>
  <c r="C399" i="3"/>
  <c r="J399" i="3" s="1"/>
  <c r="C400" i="3"/>
  <c r="C401" i="3"/>
  <c r="J401" i="3" s="1"/>
  <c r="C402" i="3"/>
  <c r="J402" i="3" s="1"/>
  <c r="C403" i="3"/>
  <c r="J403" i="3" s="1"/>
  <c r="C404" i="3"/>
  <c r="J404" i="3" s="1"/>
  <c r="C2" i="3"/>
  <c r="J2" i="3" s="1"/>
  <c r="B3" i="3"/>
  <c r="H3" i="3" s="1"/>
  <c r="B4" i="3"/>
  <c r="H4" i="3" s="1"/>
  <c r="B5" i="3"/>
  <c r="H5" i="3" s="1"/>
  <c r="B6" i="3"/>
  <c r="H6" i="3" s="1"/>
  <c r="B7" i="3"/>
  <c r="H7" i="3" s="1"/>
  <c r="B8" i="3"/>
  <c r="H8" i="3" s="1"/>
  <c r="B9" i="3"/>
  <c r="H9" i="3" s="1"/>
  <c r="B10" i="3"/>
  <c r="H10" i="3" s="1"/>
  <c r="B11" i="3"/>
  <c r="H11" i="3" s="1"/>
  <c r="B12" i="3"/>
  <c r="H12" i="3" s="1"/>
  <c r="B13" i="3"/>
  <c r="H13" i="3" s="1"/>
  <c r="B14" i="3"/>
  <c r="H14" i="3" s="1"/>
  <c r="B15" i="3"/>
  <c r="H15" i="3" s="1"/>
  <c r="B16" i="3"/>
  <c r="H16" i="3" s="1"/>
  <c r="B17" i="3"/>
  <c r="H17" i="3" s="1"/>
  <c r="B18" i="3"/>
  <c r="H18" i="3" s="1"/>
  <c r="B19" i="3"/>
  <c r="H19" i="3" s="1"/>
  <c r="B20" i="3"/>
  <c r="H20" i="3" s="1"/>
  <c r="B21" i="3"/>
  <c r="H21" i="3" s="1"/>
  <c r="B22" i="3"/>
  <c r="H22" i="3" s="1"/>
  <c r="B23" i="3"/>
  <c r="H23" i="3" s="1"/>
  <c r="B24" i="3"/>
  <c r="H24" i="3" s="1"/>
  <c r="B25" i="3"/>
  <c r="H25" i="3" s="1"/>
  <c r="B26" i="3"/>
  <c r="H26" i="3" s="1"/>
  <c r="B27" i="3"/>
  <c r="H27" i="3" s="1"/>
  <c r="B28" i="3"/>
  <c r="H28" i="3" s="1"/>
  <c r="B29" i="3"/>
  <c r="H29" i="3" s="1"/>
  <c r="B30" i="3"/>
  <c r="H30" i="3" s="1"/>
  <c r="B31" i="3"/>
  <c r="H31" i="3" s="1"/>
  <c r="B32" i="3"/>
  <c r="H32" i="3" s="1"/>
  <c r="B33" i="3"/>
  <c r="H33" i="3" s="1"/>
  <c r="B34" i="3"/>
  <c r="H34" i="3" s="1"/>
  <c r="B35" i="3"/>
  <c r="H35" i="3" s="1"/>
  <c r="B36" i="3"/>
  <c r="H36" i="3" s="1"/>
  <c r="B37" i="3"/>
  <c r="H37" i="3" s="1"/>
  <c r="B38" i="3"/>
  <c r="H38" i="3" s="1"/>
  <c r="B39" i="3"/>
  <c r="H39" i="3" s="1"/>
  <c r="B40" i="3"/>
  <c r="H40" i="3" s="1"/>
  <c r="B41" i="3"/>
  <c r="H41" i="3" s="1"/>
  <c r="B42" i="3"/>
  <c r="H42" i="3" s="1"/>
  <c r="B43" i="3"/>
  <c r="H43" i="3" s="1"/>
  <c r="B44" i="3"/>
  <c r="H44" i="3" s="1"/>
  <c r="B45" i="3"/>
  <c r="H45" i="3" s="1"/>
  <c r="B46" i="3"/>
  <c r="H46" i="3" s="1"/>
  <c r="B47" i="3"/>
  <c r="H47" i="3" s="1"/>
  <c r="B48" i="3"/>
  <c r="H48" i="3" s="1"/>
  <c r="B49" i="3"/>
  <c r="H49" i="3" s="1"/>
  <c r="B50" i="3"/>
  <c r="H50" i="3" s="1"/>
  <c r="B51" i="3"/>
  <c r="H51" i="3" s="1"/>
  <c r="B52" i="3"/>
  <c r="H52" i="3" s="1"/>
  <c r="B53" i="3"/>
  <c r="H53" i="3" s="1"/>
  <c r="B54" i="3"/>
  <c r="H54" i="3" s="1"/>
  <c r="B55" i="3"/>
  <c r="H55" i="3" s="1"/>
  <c r="B56" i="3"/>
  <c r="H56" i="3" s="1"/>
  <c r="B57" i="3"/>
  <c r="H57" i="3" s="1"/>
  <c r="B58" i="3"/>
  <c r="H58" i="3" s="1"/>
  <c r="B59" i="3"/>
  <c r="H59" i="3" s="1"/>
  <c r="B60" i="3"/>
  <c r="H60" i="3" s="1"/>
  <c r="B61" i="3"/>
  <c r="H61" i="3" s="1"/>
  <c r="B62" i="3"/>
  <c r="H62" i="3" s="1"/>
  <c r="B63" i="3"/>
  <c r="H63" i="3" s="1"/>
  <c r="B64" i="3"/>
  <c r="H64" i="3" s="1"/>
  <c r="B65" i="3"/>
  <c r="H65" i="3" s="1"/>
  <c r="B66" i="3"/>
  <c r="H66" i="3" s="1"/>
  <c r="B67" i="3"/>
  <c r="H67" i="3" s="1"/>
  <c r="B68" i="3"/>
  <c r="H68" i="3" s="1"/>
  <c r="B69" i="3"/>
  <c r="H69" i="3" s="1"/>
  <c r="B70" i="3"/>
  <c r="H70" i="3" s="1"/>
  <c r="B71" i="3"/>
  <c r="H71" i="3" s="1"/>
  <c r="B72" i="3"/>
  <c r="H72" i="3" s="1"/>
  <c r="B73" i="3"/>
  <c r="H73" i="3" s="1"/>
  <c r="B74" i="3"/>
  <c r="H74" i="3" s="1"/>
  <c r="B75" i="3"/>
  <c r="H75" i="3" s="1"/>
  <c r="B76" i="3"/>
  <c r="H76" i="3" s="1"/>
  <c r="B77" i="3"/>
  <c r="H77" i="3" s="1"/>
  <c r="B78" i="3"/>
  <c r="H78" i="3" s="1"/>
  <c r="B79" i="3"/>
  <c r="H79" i="3" s="1"/>
  <c r="B80" i="3"/>
  <c r="H80" i="3" s="1"/>
  <c r="B81" i="3"/>
  <c r="H81" i="3" s="1"/>
  <c r="B82" i="3"/>
  <c r="H82" i="3" s="1"/>
  <c r="B83" i="3"/>
  <c r="H83" i="3" s="1"/>
  <c r="B84" i="3"/>
  <c r="H84" i="3" s="1"/>
  <c r="B85" i="3"/>
  <c r="H85" i="3" s="1"/>
  <c r="B86" i="3"/>
  <c r="H86" i="3" s="1"/>
  <c r="B87" i="3"/>
  <c r="H87" i="3" s="1"/>
  <c r="B88" i="3"/>
  <c r="H88" i="3" s="1"/>
  <c r="B89" i="3"/>
  <c r="H89" i="3" s="1"/>
  <c r="B90" i="3"/>
  <c r="H90" i="3" s="1"/>
  <c r="B91" i="3"/>
  <c r="H91" i="3" s="1"/>
  <c r="B92" i="3"/>
  <c r="H92" i="3" s="1"/>
  <c r="B93" i="3"/>
  <c r="H93" i="3" s="1"/>
  <c r="B94" i="3"/>
  <c r="H94" i="3" s="1"/>
  <c r="B95" i="3"/>
  <c r="H95" i="3" s="1"/>
  <c r="B96" i="3"/>
  <c r="H96" i="3" s="1"/>
  <c r="B97" i="3"/>
  <c r="H97" i="3" s="1"/>
  <c r="B98" i="3"/>
  <c r="H98" i="3" s="1"/>
  <c r="B99" i="3"/>
  <c r="H99" i="3" s="1"/>
  <c r="B100" i="3"/>
  <c r="H100" i="3" s="1"/>
  <c r="B101" i="3"/>
  <c r="H101" i="3" s="1"/>
  <c r="B102" i="3"/>
  <c r="H102" i="3" s="1"/>
  <c r="B103" i="3"/>
  <c r="H103" i="3" s="1"/>
  <c r="B104" i="3"/>
  <c r="H104" i="3" s="1"/>
  <c r="B105" i="3"/>
  <c r="H105" i="3" s="1"/>
  <c r="B106" i="3"/>
  <c r="H106" i="3" s="1"/>
  <c r="B107" i="3"/>
  <c r="H107" i="3" s="1"/>
  <c r="B108" i="3"/>
  <c r="H108" i="3" s="1"/>
  <c r="B109" i="3"/>
  <c r="H109" i="3" s="1"/>
  <c r="B110" i="3"/>
  <c r="H110" i="3" s="1"/>
  <c r="B111" i="3"/>
  <c r="H111" i="3" s="1"/>
  <c r="B112" i="3"/>
  <c r="H112" i="3" s="1"/>
  <c r="B113" i="3"/>
  <c r="H113" i="3" s="1"/>
  <c r="B114" i="3"/>
  <c r="H114" i="3" s="1"/>
  <c r="B115" i="3"/>
  <c r="H115" i="3" s="1"/>
  <c r="B116" i="3"/>
  <c r="H116" i="3" s="1"/>
  <c r="B117" i="3"/>
  <c r="H117" i="3" s="1"/>
  <c r="B118" i="3"/>
  <c r="H118" i="3" s="1"/>
  <c r="B119" i="3"/>
  <c r="H119" i="3" s="1"/>
  <c r="B120" i="3"/>
  <c r="H120" i="3" s="1"/>
  <c r="B121" i="3"/>
  <c r="H121" i="3" s="1"/>
  <c r="B122" i="3"/>
  <c r="H122" i="3" s="1"/>
  <c r="B123" i="3"/>
  <c r="H123" i="3" s="1"/>
  <c r="B124" i="3"/>
  <c r="H124" i="3" s="1"/>
  <c r="B125" i="3"/>
  <c r="H125" i="3" s="1"/>
  <c r="B126" i="3"/>
  <c r="H126" i="3" s="1"/>
  <c r="B127" i="3"/>
  <c r="H127" i="3" s="1"/>
  <c r="B128" i="3"/>
  <c r="H128" i="3" s="1"/>
  <c r="B129" i="3"/>
  <c r="H129" i="3" s="1"/>
  <c r="B130" i="3"/>
  <c r="H130" i="3" s="1"/>
  <c r="B131" i="3"/>
  <c r="H131" i="3" s="1"/>
  <c r="B132" i="3"/>
  <c r="H132" i="3" s="1"/>
  <c r="B133" i="3"/>
  <c r="H133" i="3" s="1"/>
  <c r="B134" i="3"/>
  <c r="H134" i="3" s="1"/>
  <c r="B135" i="3"/>
  <c r="H135" i="3" s="1"/>
  <c r="B136" i="3"/>
  <c r="H136" i="3" s="1"/>
  <c r="B137" i="3"/>
  <c r="H137" i="3" s="1"/>
  <c r="B138" i="3"/>
  <c r="H138" i="3" s="1"/>
  <c r="B139" i="3"/>
  <c r="H139" i="3" s="1"/>
  <c r="B140" i="3"/>
  <c r="H140" i="3" s="1"/>
  <c r="B141" i="3"/>
  <c r="H141" i="3" s="1"/>
  <c r="B142" i="3"/>
  <c r="H142" i="3" s="1"/>
  <c r="B143" i="3"/>
  <c r="H143" i="3" s="1"/>
  <c r="B144" i="3"/>
  <c r="H144" i="3" s="1"/>
  <c r="B145" i="3"/>
  <c r="H145" i="3" s="1"/>
  <c r="B146" i="3"/>
  <c r="H146" i="3" s="1"/>
  <c r="B147" i="3"/>
  <c r="H147" i="3" s="1"/>
  <c r="B148" i="3"/>
  <c r="H148" i="3" s="1"/>
  <c r="B149" i="3"/>
  <c r="H149" i="3" s="1"/>
  <c r="B150" i="3"/>
  <c r="H150" i="3" s="1"/>
  <c r="B151" i="3"/>
  <c r="H151" i="3" s="1"/>
  <c r="B152" i="3"/>
  <c r="H152" i="3" s="1"/>
  <c r="B153" i="3"/>
  <c r="H153" i="3" s="1"/>
  <c r="B154" i="3"/>
  <c r="H154" i="3" s="1"/>
  <c r="B155" i="3"/>
  <c r="H155" i="3" s="1"/>
  <c r="B156" i="3"/>
  <c r="H156" i="3" s="1"/>
  <c r="B157" i="3"/>
  <c r="H157" i="3" s="1"/>
  <c r="B158" i="3"/>
  <c r="H158" i="3" s="1"/>
  <c r="B159" i="3"/>
  <c r="H159" i="3" s="1"/>
  <c r="B160" i="3"/>
  <c r="H160" i="3" s="1"/>
  <c r="B161" i="3"/>
  <c r="H161" i="3" s="1"/>
  <c r="B162" i="3"/>
  <c r="H162" i="3" s="1"/>
  <c r="B163" i="3"/>
  <c r="H163" i="3" s="1"/>
  <c r="B164" i="3"/>
  <c r="H164" i="3" s="1"/>
  <c r="B165" i="3"/>
  <c r="H165" i="3" s="1"/>
  <c r="B166" i="3"/>
  <c r="H166" i="3" s="1"/>
  <c r="B167" i="3"/>
  <c r="H167" i="3" s="1"/>
  <c r="B168" i="3"/>
  <c r="H168" i="3" s="1"/>
  <c r="B169" i="3"/>
  <c r="H169" i="3" s="1"/>
  <c r="B170" i="3"/>
  <c r="H170" i="3" s="1"/>
  <c r="B171" i="3"/>
  <c r="H171" i="3" s="1"/>
  <c r="B172" i="3"/>
  <c r="H172" i="3" s="1"/>
  <c r="B173" i="3"/>
  <c r="H173" i="3" s="1"/>
  <c r="B174" i="3"/>
  <c r="H174" i="3" s="1"/>
  <c r="B175" i="3"/>
  <c r="H175" i="3" s="1"/>
  <c r="B176" i="3"/>
  <c r="H176" i="3" s="1"/>
  <c r="B177" i="3"/>
  <c r="H177" i="3" s="1"/>
  <c r="B178" i="3"/>
  <c r="H178" i="3" s="1"/>
  <c r="B179" i="3"/>
  <c r="H179" i="3" s="1"/>
  <c r="B180" i="3"/>
  <c r="H180" i="3" s="1"/>
  <c r="B181" i="3"/>
  <c r="H181" i="3" s="1"/>
  <c r="B182" i="3"/>
  <c r="H182" i="3" s="1"/>
  <c r="B183" i="3"/>
  <c r="H183" i="3" s="1"/>
  <c r="B184" i="3"/>
  <c r="H184" i="3" s="1"/>
  <c r="B185" i="3"/>
  <c r="H185" i="3" s="1"/>
  <c r="B186" i="3"/>
  <c r="H186" i="3" s="1"/>
  <c r="B187" i="3"/>
  <c r="H187" i="3" s="1"/>
  <c r="B188" i="3"/>
  <c r="H188" i="3" s="1"/>
  <c r="B189" i="3"/>
  <c r="H189" i="3" s="1"/>
  <c r="B190" i="3"/>
  <c r="H190" i="3" s="1"/>
  <c r="B191" i="3"/>
  <c r="H191" i="3" s="1"/>
  <c r="B192" i="3"/>
  <c r="H192" i="3" s="1"/>
  <c r="B193" i="3"/>
  <c r="H193" i="3" s="1"/>
  <c r="B194" i="3"/>
  <c r="H194" i="3" s="1"/>
  <c r="B195" i="3"/>
  <c r="H195" i="3" s="1"/>
  <c r="B196" i="3"/>
  <c r="H196" i="3" s="1"/>
  <c r="B197" i="3"/>
  <c r="H197" i="3" s="1"/>
  <c r="B198" i="3"/>
  <c r="H198" i="3" s="1"/>
  <c r="B199" i="3"/>
  <c r="H199" i="3" s="1"/>
  <c r="B200" i="3"/>
  <c r="B201" i="3"/>
  <c r="H201" i="3" s="1"/>
  <c r="B202" i="3"/>
  <c r="H202" i="3" s="1"/>
  <c r="B203" i="3"/>
  <c r="H203" i="3" s="1"/>
  <c r="B204" i="3"/>
  <c r="H204" i="3" s="1"/>
  <c r="B205" i="3"/>
  <c r="H205" i="3" s="1"/>
  <c r="B206" i="3"/>
  <c r="H206" i="3" s="1"/>
  <c r="B207" i="3"/>
  <c r="B208" i="3"/>
  <c r="H208" i="3" s="1"/>
  <c r="B209" i="3"/>
  <c r="H209" i="3" s="1"/>
  <c r="B210" i="3"/>
  <c r="H210" i="3" s="1"/>
  <c r="B211" i="3"/>
  <c r="H211" i="3" s="1"/>
  <c r="B212" i="3"/>
  <c r="B213" i="3"/>
  <c r="H213" i="3" s="1"/>
  <c r="B214" i="3"/>
  <c r="H214" i="3" s="1"/>
  <c r="B215" i="3"/>
  <c r="H215" i="3" s="1"/>
  <c r="B216" i="3"/>
  <c r="B217" i="3"/>
  <c r="H217" i="3" s="1"/>
  <c r="B218" i="3"/>
  <c r="H218" i="3" s="1"/>
  <c r="B219" i="3"/>
  <c r="H219" i="3" s="1"/>
  <c r="B220" i="3"/>
  <c r="B221" i="3"/>
  <c r="H221" i="3" s="1"/>
  <c r="B222" i="3"/>
  <c r="H222" i="3" s="1"/>
  <c r="B223" i="3"/>
  <c r="H223" i="3" s="1"/>
  <c r="B224" i="3"/>
  <c r="B225" i="3"/>
  <c r="H225" i="3" s="1"/>
  <c r="B226" i="3"/>
  <c r="H226" i="3" s="1"/>
  <c r="B227" i="3"/>
  <c r="H227" i="3" s="1"/>
  <c r="B228" i="3"/>
  <c r="B229" i="3"/>
  <c r="H229" i="3" s="1"/>
  <c r="B230" i="3"/>
  <c r="H230" i="3" s="1"/>
  <c r="B231" i="3"/>
  <c r="H231" i="3" s="1"/>
  <c r="B232" i="3"/>
  <c r="B233" i="3"/>
  <c r="H233" i="3" s="1"/>
  <c r="B234" i="3"/>
  <c r="H234" i="3" s="1"/>
  <c r="B235" i="3"/>
  <c r="H235" i="3" s="1"/>
  <c r="B236" i="3"/>
  <c r="B237" i="3"/>
  <c r="H237" i="3" s="1"/>
  <c r="B238" i="3"/>
  <c r="H238" i="3" s="1"/>
  <c r="B239" i="3"/>
  <c r="H239" i="3" s="1"/>
  <c r="B240" i="3"/>
  <c r="B241" i="3"/>
  <c r="H241" i="3" s="1"/>
  <c r="B242" i="3"/>
  <c r="H242" i="3" s="1"/>
  <c r="B243" i="3"/>
  <c r="H243" i="3" s="1"/>
  <c r="B244" i="3"/>
  <c r="B245" i="3"/>
  <c r="H245" i="3" s="1"/>
  <c r="B246" i="3"/>
  <c r="H246" i="3" s="1"/>
  <c r="B247" i="3"/>
  <c r="H247" i="3" s="1"/>
  <c r="B248" i="3"/>
  <c r="B249" i="3"/>
  <c r="H249" i="3" s="1"/>
  <c r="B250" i="3"/>
  <c r="H250" i="3" s="1"/>
  <c r="B251" i="3"/>
  <c r="H251" i="3" s="1"/>
  <c r="B252" i="3"/>
  <c r="B253" i="3"/>
  <c r="H253" i="3" s="1"/>
  <c r="B254" i="3"/>
  <c r="H254" i="3" s="1"/>
  <c r="B255" i="3"/>
  <c r="H255" i="3" s="1"/>
  <c r="B256" i="3"/>
  <c r="B257" i="3"/>
  <c r="H257" i="3" s="1"/>
  <c r="B258" i="3"/>
  <c r="H258" i="3" s="1"/>
  <c r="B259" i="3"/>
  <c r="H259" i="3" s="1"/>
  <c r="B260" i="3"/>
  <c r="B261" i="3"/>
  <c r="H261" i="3" s="1"/>
  <c r="B262" i="3"/>
  <c r="H262" i="3" s="1"/>
  <c r="B263" i="3"/>
  <c r="H263" i="3" s="1"/>
  <c r="B264" i="3"/>
  <c r="B265" i="3"/>
  <c r="H265" i="3" s="1"/>
  <c r="B266" i="3"/>
  <c r="H266" i="3" s="1"/>
  <c r="B267" i="3"/>
  <c r="H267" i="3" s="1"/>
  <c r="B268" i="3"/>
  <c r="B269" i="3"/>
  <c r="H269" i="3" s="1"/>
  <c r="B270" i="3"/>
  <c r="H270" i="3" s="1"/>
  <c r="B271" i="3"/>
  <c r="H271" i="3" s="1"/>
  <c r="B272" i="3"/>
  <c r="B273" i="3"/>
  <c r="H273" i="3" s="1"/>
  <c r="B274" i="3"/>
  <c r="H274" i="3" s="1"/>
  <c r="B275" i="3"/>
  <c r="H275" i="3" s="1"/>
  <c r="B276" i="3"/>
  <c r="B277" i="3"/>
  <c r="H277" i="3" s="1"/>
  <c r="B278" i="3"/>
  <c r="H278" i="3" s="1"/>
  <c r="B279" i="3"/>
  <c r="H279" i="3" s="1"/>
  <c r="B280" i="3"/>
  <c r="B281" i="3"/>
  <c r="H281" i="3" s="1"/>
  <c r="B282" i="3"/>
  <c r="H282" i="3" s="1"/>
  <c r="B283" i="3"/>
  <c r="H283" i="3" s="1"/>
  <c r="B284" i="3"/>
  <c r="B285" i="3"/>
  <c r="H285" i="3" s="1"/>
  <c r="B286" i="3"/>
  <c r="H286" i="3" s="1"/>
  <c r="B287" i="3"/>
  <c r="H287" i="3" s="1"/>
  <c r="B288" i="3"/>
  <c r="B289" i="3"/>
  <c r="H289" i="3" s="1"/>
  <c r="B290" i="3"/>
  <c r="H290" i="3" s="1"/>
  <c r="B291" i="3"/>
  <c r="H291" i="3" s="1"/>
  <c r="B292" i="3"/>
  <c r="B293" i="3"/>
  <c r="H293" i="3" s="1"/>
  <c r="B294" i="3"/>
  <c r="H294" i="3" s="1"/>
  <c r="B295" i="3"/>
  <c r="H295" i="3" s="1"/>
  <c r="B296" i="3"/>
  <c r="B297" i="3"/>
  <c r="H297" i="3" s="1"/>
  <c r="B298" i="3"/>
  <c r="H298" i="3" s="1"/>
  <c r="B299" i="3"/>
  <c r="H299" i="3" s="1"/>
  <c r="B300" i="3"/>
  <c r="B301" i="3"/>
  <c r="H301" i="3" s="1"/>
  <c r="B302" i="3"/>
  <c r="H302" i="3" s="1"/>
  <c r="B303" i="3"/>
  <c r="H303" i="3" s="1"/>
  <c r="B304" i="3"/>
  <c r="B305" i="3"/>
  <c r="H305" i="3" s="1"/>
  <c r="B306" i="3"/>
  <c r="H306" i="3" s="1"/>
  <c r="B307" i="3"/>
  <c r="H307" i="3" s="1"/>
  <c r="B308" i="3"/>
  <c r="B309" i="3"/>
  <c r="H309" i="3" s="1"/>
  <c r="B310" i="3"/>
  <c r="H310" i="3" s="1"/>
  <c r="B311" i="3"/>
  <c r="H311" i="3" s="1"/>
  <c r="B312" i="3"/>
  <c r="B313" i="3"/>
  <c r="H313" i="3" s="1"/>
  <c r="B314" i="3"/>
  <c r="H314" i="3" s="1"/>
  <c r="B315" i="3"/>
  <c r="H315" i="3" s="1"/>
  <c r="B316" i="3"/>
  <c r="B317" i="3"/>
  <c r="H317" i="3" s="1"/>
  <c r="B318" i="3"/>
  <c r="H318" i="3" s="1"/>
  <c r="B319" i="3"/>
  <c r="H319" i="3" s="1"/>
  <c r="B320" i="3"/>
  <c r="B321" i="3"/>
  <c r="H321" i="3" s="1"/>
  <c r="B322" i="3"/>
  <c r="H322" i="3" s="1"/>
  <c r="B323" i="3"/>
  <c r="H323" i="3" s="1"/>
  <c r="B324" i="3"/>
  <c r="B325" i="3"/>
  <c r="H325" i="3" s="1"/>
  <c r="B326" i="3"/>
  <c r="H326" i="3" s="1"/>
  <c r="B327" i="3"/>
  <c r="H327" i="3" s="1"/>
  <c r="B328" i="3"/>
  <c r="B329" i="3"/>
  <c r="H329" i="3" s="1"/>
  <c r="B330" i="3"/>
  <c r="H330" i="3" s="1"/>
  <c r="B331" i="3"/>
  <c r="H331" i="3" s="1"/>
  <c r="B332" i="3"/>
  <c r="B333" i="3"/>
  <c r="H333" i="3" s="1"/>
  <c r="B334" i="3"/>
  <c r="H334" i="3" s="1"/>
  <c r="B335" i="3"/>
  <c r="H335" i="3" s="1"/>
  <c r="B336" i="3"/>
  <c r="B337" i="3"/>
  <c r="H337" i="3" s="1"/>
  <c r="B338" i="3"/>
  <c r="H338" i="3" s="1"/>
  <c r="B339" i="3"/>
  <c r="H339" i="3" s="1"/>
  <c r="B340" i="3"/>
  <c r="B341" i="3"/>
  <c r="H341" i="3" s="1"/>
  <c r="B342" i="3"/>
  <c r="H342" i="3" s="1"/>
  <c r="B343" i="3"/>
  <c r="H343" i="3" s="1"/>
  <c r="B344" i="3"/>
  <c r="B345" i="3"/>
  <c r="H345" i="3" s="1"/>
  <c r="B346" i="3"/>
  <c r="H346" i="3" s="1"/>
  <c r="B347" i="3"/>
  <c r="H347" i="3" s="1"/>
  <c r="B348" i="3"/>
  <c r="B349" i="3"/>
  <c r="H349" i="3" s="1"/>
  <c r="B350" i="3"/>
  <c r="H350" i="3" s="1"/>
  <c r="B351" i="3"/>
  <c r="H351" i="3" s="1"/>
  <c r="B352" i="3"/>
  <c r="B353" i="3"/>
  <c r="H353" i="3" s="1"/>
  <c r="B354" i="3"/>
  <c r="H354" i="3" s="1"/>
  <c r="B355" i="3"/>
  <c r="H355" i="3" s="1"/>
  <c r="B356" i="3"/>
  <c r="B357" i="3"/>
  <c r="H357" i="3" s="1"/>
  <c r="B358" i="3"/>
  <c r="H358" i="3" s="1"/>
  <c r="B359" i="3"/>
  <c r="H359" i="3" s="1"/>
  <c r="B360" i="3"/>
  <c r="B361" i="3"/>
  <c r="H361" i="3" s="1"/>
  <c r="B362" i="3"/>
  <c r="H362" i="3" s="1"/>
  <c r="B363" i="3"/>
  <c r="H363" i="3" s="1"/>
  <c r="B364" i="3"/>
  <c r="B365" i="3"/>
  <c r="H365" i="3" s="1"/>
  <c r="B366" i="3"/>
  <c r="H366" i="3" s="1"/>
  <c r="B367" i="3"/>
  <c r="H367" i="3" s="1"/>
  <c r="B368" i="3"/>
  <c r="B369" i="3"/>
  <c r="H369" i="3" s="1"/>
  <c r="B370" i="3"/>
  <c r="H370" i="3" s="1"/>
  <c r="B371" i="3"/>
  <c r="H371" i="3" s="1"/>
  <c r="B372" i="3"/>
  <c r="B373" i="3"/>
  <c r="H373" i="3" s="1"/>
  <c r="B374" i="3"/>
  <c r="H374" i="3" s="1"/>
  <c r="B375" i="3"/>
  <c r="H375" i="3" s="1"/>
  <c r="B376" i="3"/>
  <c r="B377" i="3"/>
  <c r="H377" i="3" s="1"/>
  <c r="B378" i="3"/>
  <c r="H378" i="3" s="1"/>
  <c r="B379" i="3"/>
  <c r="H379" i="3" s="1"/>
  <c r="B380" i="3"/>
  <c r="B381" i="3"/>
  <c r="H381" i="3" s="1"/>
  <c r="B382" i="3"/>
  <c r="H382" i="3" s="1"/>
  <c r="B383" i="3"/>
  <c r="H383" i="3" s="1"/>
  <c r="B384" i="3"/>
  <c r="B385" i="3"/>
  <c r="H385" i="3" s="1"/>
  <c r="B386" i="3"/>
  <c r="H386" i="3" s="1"/>
  <c r="B387" i="3"/>
  <c r="H387" i="3" s="1"/>
  <c r="B388" i="3"/>
  <c r="B389" i="3"/>
  <c r="H389" i="3" s="1"/>
  <c r="B390" i="3"/>
  <c r="H390" i="3" s="1"/>
  <c r="B391" i="3"/>
  <c r="H391" i="3" s="1"/>
  <c r="B392" i="3"/>
  <c r="B393" i="3"/>
  <c r="H393" i="3" s="1"/>
  <c r="B394" i="3"/>
  <c r="H394" i="3" s="1"/>
  <c r="B395" i="3"/>
  <c r="H395" i="3" s="1"/>
  <c r="B396" i="3"/>
  <c r="B397" i="3"/>
  <c r="H397" i="3" s="1"/>
  <c r="B398" i="3"/>
  <c r="H398" i="3" s="1"/>
  <c r="B399" i="3"/>
  <c r="H399" i="3" s="1"/>
  <c r="B400" i="3"/>
  <c r="B401" i="3"/>
  <c r="H401" i="3" s="1"/>
  <c r="B402" i="3"/>
  <c r="H402" i="3" s="1"/>
  <c r="B403" i="3"/>
  <c r="H403" i="3" s="1"/>
  <c r="B404" i="3"/>
  <c r="B2" i="3"/>
  <c r="H2" i="3" s="1"/>
</calcChain>
</file>

<file path=xl/connections.xml><?xml version="1.0" encoding="utf-8"?>
<connections xmlns="http://schemas.openxmlformats.org/spreadsheetml/2006/main">
  <connection id="1" name="ghrac_data" type="6" refreshedVersion="5" background="1" saveData="1">
    <textPr sourceFile="C:\Users\jlandis\GaNCH\code\ghrac_data.txt" tab="0" delimiter="|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<sst xmlns="http://schemas.openxmlformats.org/spreadsheetml/2006/main" count="5796" uniqueCount="3801">
  <si>
    <t>ORGANIZATION</t>
  </si>
  <si>
    <t>6th Cavalry Museum</t>
  </si>
  <si>
    <t>Museum</t>
  </si>
  <si>
    <t>COUNTY</t>
  </si>
  <si>
    <t>Catoosa</t>
  </si>
  <si>
    <t>6 Barnhardt Circle</t>
  </si>
  <si>
    <t>Fort Oglethorpe, GA   30742</t>
  </si>
  <si>
    <t>PHONE / EMAIL</t>
  </si>
  <si>
    <t>WEB SITE</t>
  </si>
  <si>
    <t>http://www.6thcavalrymuseum.com/</t>
  </si>
  <si>
    <t>Acworth Society for Historic Preservation</t>
  </si>
  <si>
    <t>Academic Library (Archives or Special Collections), Historical Society, Library (Public, Research, Special, etc.)</t>
  </si>
  <si>
    <t>YEAR FOUNDED</t>
  </si>
  <si>
    <t>Cobb</t>
  </si>
  <si>
    <t>Acworth, GA   30101</t>
  </si>
  <si>
    <t>TELEPHONE</t>
  </si>
  <si>
    <t>770-975-1930</t>
  </si>
  <si>
    <t>Albany Museum of Art</t>
  </si>
  <si>
    <t>Dougherty</t>
  </si>
  <si>
    <t>311 Meadowlark Drive</t>
  </si>
  <si>
    <t>Albany, GA   31707</t>
  </si>
  <si>
    <t>http://www.albanymuseum.com/</t>
  </si>
  <si>
    <t>Alexander H. Stephens State Park</t>
  </si>
  <si>
    <t>Historic Site (Parks, etc.), Museum</t>
  </si>
  <si>
    <t>Tallaferro</t>
  </si>
  <si>
    <t>456 Alexander Street N W</t>
  </si>
  <si>
    <t>Crawfordville, GA   30631</t>
  </si>
  <si>
    <t>http://gastateparks.org/AHStephens</t>
  </si>
  <si>
    <t>SOCIAL MEDIA SITE</t>
  </si>
  <si>
    <t>All Saints' Episcopal Church Archives and Library</t>
  </si>
  <si>
    <t>Archives, Library (Public, Research, Special, etc.)</t>
  </si>
  <si>
    <t>Fulton</t>
  </si>
  <si>
    <t>634 West Peachtree SW</t>
  </si>
  <si>
    <t>Atlanta, GA   30308</t>
  </si>
  <si>
    <t>http://allsaintsatlanta.org/</t>
  </si>
  <si>
    <t>Allman Brothers and Band Museum</t>
  </si>
  <si>
    <t>Library (Public, Research, Special, etc.), Museum</t>
  </si>
  <si>
    <t>Bibb</t>
  </si>
  <si>
    <t>2321 Vineville Avenue</t>
  </si>
  <si>
    <t>Macon, GA   31208</t>
  </si>
  <si>
    <t>http://www.thebighousemuseum.org/home.htm</t>
  </si>
  <si>
    <t>Alma-Bacon County Historical Center</t>
  </si>
  <si>
    <t>Historical Society, Museum</t>
  </si>
  <si>
    <t>Bacon</t>
  </si>
  <si>
    <t>406 Mercer</t>
  </si>
  <si>
    <t>Alma, GA   31510</t>
  </si>
  <si>
    <t>912-632-8450</t>
  </si>
  <si>
    <t>Alpha Delta Pi Sorority Memorial Headquarters</t>
  </si>
  <si>
    <t>Society/Association</t>
  </si>
  <si>
    <t>DeKalb</t>
  </si>
  <si>
    <t>1386 Ponce De Leon Avenue, N.E.</t>
  </si>
  <si>
    <t>Atlanta, GA   30306</t>
  </si>
  <si>
    <t>http://www.alphadeltapi.org</t>
  </si>
  <si>
    <t>Alpharetta and Old Milton County Historical Society</t>
  </si>
  <si>
    <t>Historical Society</t>
  </si>
  <si>
    <t>1835 Old Milton Parkway</t>
  </si>
  <si>
    <t>Alpharetta, GA   30009</t>
  </si>
  <si>
    <t>http://aomchs.org/</t>
  </si>
  <si>
    <t>Altama Museum of Art and History</t>
  </si>
  <si>
    <t>Toombs</t>
  </si>
  <si>
    <t>611 Jackson Street</t>
  </si>
  <si>
    <t>Vidalia, GA   30474</t>
  </si>
  <si>
    <t>American Baptist Historical Archive</t>
  </si>
  <si>
    <t>Atlanta, GA   30341</t>
  </si>
  <si>
    <t>http://www.abhsarchives.org/</t>
  </si>
  <si>
    <t>American Cherokee Confederacy</t>
  </si>
  <si>
    <t>619 Pine Cone Road</t>
  </si>
  <si>
    <t>Albany, GA   31705</t>
  </si>
  <si>
    <t>http://www.acconfederacy.org</t>
  </si>
  <si>
    <t>Andersonville National Historic Site</t>
  </si>
  <si>
    <t>Sumter</t>
  </si>
  <si>
    <t>496 Cemetery Road</t>
  </si>
  <si>
    <t>Andersonville, GA   31711</t>
  </si>
  <si>
    <t>229-924-0343</t>
  </si>
  <si>
    <t>http://www.nps.gov/ande</t>
  </si>
  <si>
    <t>Andersonville Old Time Farm Area and Museum</t>
  </si>
  <si>
    <t>109 East Church Street</t>
  </si>
  <si>
    <t>http://www.andersonvillegeorgia.info</t>
  </si>
  <si>
    <t>Andrew College Archives</t>
  </si>
  <si>
    <t>Academic Library (Archives or Special Collections)</t>
  </si>
  <si>
    <t>Randolph</t>
  </si>
  <si>
    <t>413 College Street</t>
  </si>
  <si>
    <t>Cuthbert, GA   39840</t>
  </si>
  <si>
    <t>https://www.andrewcollege.edu/library.html</t>
  </si>
  <si>
    <t>Andrew Low House</t>
  </si>
  <si>
    <t>Historic Site (Parks, etc.), Museum, Society/Association</t>
  </si>
  <si>
    <t>Chatham</t>
  </si>
  <si>
    <t>329 Abercorn Street</t>
  </si>
  <si>
    <t>Savannah, GA   31401</t>
  </si>
  <si>
    <t>http://www.andrewlowhouse.com/</t>
  </si>
  <si>
    <t>Ansley Park Civic Association</t>
  </si>
  <si>
    <t>Atlanta, GA   30357</t>
  </si>
  <si>
    <t>http://www.ansleypark.org</t>
  </si>
  <si>
    <t>Apex Museum</t>
  </si>
  <si>
    <t>135 Auburn Avenue, N.E.</t>
  </si>
  <si>
    <t>Atlanta, GA   30303</t>
  </si>
  <si>
    <t>http://www.apexmuseum.org/</t>
  </si>
  <si>
    <t>Appling County Heritage Center</t>
  </si>
  <si>
    <t>Appling</t>
  </si>
  <si>
    <t>209 Thomas Street</t>
  </si>
  <si>
    <t>Baxley, GA   31513</t>
  </si>
  <si>
    <t>http://candlersonsofconfederacy.homestead.com/applingcountygaheritagecenterinbaxley.html</t>
  </si>
  <si>
    <t>Archibald Smith Plantation Home</t>
  </si>
  <si>
    <t>935 Alpharetta Street</t>
  </si>
  <si>
    <t>Roswell, GA   30075</t>
  </si>
  <si>
    <t>https://www.roswellgov.com/discover-us/southern-trilogy-historic-house-museums/smith-plantation</t>
  </si>
  <si>
    <t>Archives Research Center</t>
  </si>
  <si>
    <t>111 James P. Brawley Drive, SW</t>
  </si>
  <si>
    <t>Atlanta, GA   30314</t>
  </si>
  <si>
    <t>https://www.auctr.edu/archives/</t>
  </si>
  <si>
    <t>Army Reserve Office of History</t>
  </si>
  <si>
    <t>Government Agency (Federal, State, Local)</t>
  </si>
  <si>
    <t>Atlanta, GA   30330</t>
  </si>
  <si>
    <t>http://www.usar.army.mil/About-Us/History-Corner/</t>
  </si>
  <si>
    <t>Arts and Heritage Council of Pelham</t>
  </si>
  <si>
    <t>Museum, Society/Association</t>
  </si>
  <si>
    <t>Mitchell</t>
  </si>
  <si>
    <t>4152 Railroad St., South</t>
  </si>
  <si>
    <t>Pelham, GA   31779</t>
  </si>
  <si>
    <t>Ashantilly Center</t>
  </si>
  <si>
    <t>Historic Site (Parks, etc.)</t>
  </si>
  <si>
    <t>McIntosh</t>
  </si>
  <si>
    <t>15591 GA Hwy 99</t>
  </si>
  <si>
    <t>Darien, GA   31305</t>
  </si>
  <si>
    <t>https://ashantillycenter.org/</t>
  </si>
  <si>
    <t>Ashburn Historic Preservation Commission</t>
  </si>
  <si>
    <t>Turner</t>
  </si>
  <si>
    <t>121 East Madison Avenue</t>
  </si>
  <si>
    <t>Ashburn, GA   31714</t>
  </si>
  <si>
    <t>Association of Southeastern Research Libraries (ASERL)</t>
  </si>
  <si>
    <t>Atlanta, GA   30322</t>
  </si>
  <si>
    <t>404-727-0137</t>
  </si>
  <si>
    <t>http://www.aserl.org/</t>
  </si>
  <si>
    <t>Athens Technical College Library</t>
  </si>
  <si>
    <t>Clarke</t>
  </si>
  <si>
    <t>800 U S Hwy 29 N</t>
  </si>
  <si>
    <t>Athens, GA   30601</t>
  </si>
  <si>
    <t>http://library.athenstech.edu/</t>
  </si>
  <si>
    <t>Athens-Clarke Heritage Foundation, Inc.</t>
  </si>
  <si>
    <t>http://achfonline.org/</t>
  </si>
  <si>
    <t>Atlanta Cyclorama &amp; Civil War Museum</t>
  </si>
  <si>
    <t>130 West Paces Ferry Road NW</t>
  </si>
  <si>
    <t>Atlanta, GA   30305</t>
  </si>
  <si>
    <t>404-814-4000</t>
  </si>
  <si>
    <t>http://www.atlantahistorycenter.com/explore/destinations/atlanta-cyclorama</t>
  </si>
  <si>
    <t>Central Library - Special Collections</t>
  </si>
  <si>
    <t>Library (Public, Research, Special, etc.)</t>
  </si>
  <si>
    <t>One Margaret Mitchell Square</t>
  </si>
  <si>
    <t>http://www.afpls.org/special-collections-m#Genealogy</t>
  </si>
  <si>
    <t>Atlanta Metropolitan College Library</t>
  </si>
  <si>
    <t>1630 Metropolitan Pkwy SW</t>
  </si>
  <si>
    <t>Atlanta, GA   30310</t>
  </si>
  <si>
    <t>http://www.atlm.edu/academics/library.aspx</t>
  </si>
  <si>
    <t>Atlanta Opera, The</t>
  </si>
  <si>
    <t>Other</t>
  </si>
  <si>
    <t>Atlanta, GA   30318</t>
  </si>
  <si>
    <t>http://www.atlantaopera.org</t>
  </si>
  <si>
    <t>Atlanta Preservation Center</t>
  </si>
  <si>
    <t>Historical Society, Society/Association</t>
  </si>
  <si>
    <t>327 St. Paul Ave. SE</t>
  </si>
  <si>
    <t>Atlanta, GA   30312</t>
  </si>
  <si>
    <t>http://www.atlantapreservationcenter.com/index</t>
  </si>
  <si>
    <t>Atlanta Regional Council for Higher Education (ARCHE)</t>
  </si>
  <si>
    <t>Decatur, GA   30030</t>
  </si>
  <si>
    <t>http://www.atlantahighered.org</t>
  </si>
  <si>
    <t>Robert W. Woodruff Library - Department of Theological Services</t>
  </si>
  <si>
    <t>Academic Library (Archives or Special Collections), Library (Public, Research, Special, etc.)</t>
  </si>
  <si>
    <t>http://www.auctr.edu</t>
  </si>
  <si>
    <t>Atlanta Urban Design Commission - Historic Preservation</t>
  </si>
  <si>
    <t>https://www.atlantaga.gov/government/departments/planning-community-development/office-of-zoning-development/urban-design-commission</t>
  </si>
  <si>
    <t>Auburn Avenue Research Library on African American Culture and History</t>
  </si>
  <si>
    <t>101 Auburn Avenue N.E.</t>
  </si>
  <si>
    <t>404-730-4001</t>
  </si>
  <si>
    <t>http://www.afpls.org/aarl</t>
  </si>
  <si>
    <t>Augusta Genealogical Society</t>
  </si>
  <si>
    <t>Genealogical Society, Library (Public, Research, Special, etc.)</t>
  </si>
  <si>
    <t>Richmond</t>
  </si>
  <si>
    <t>Augusta, GA   30914</t>
  </si>
  <si>
    <t>http://augustagensociety.org</t>
  </si>
  <si>
    <t>Augusta Museum of History</t>
  </si>
  <si>
    <t>Museum, Historic Site (Parks, etc.)</t>
  </si>
  <si>
    <t>560 Reynolds Street</t>
  </si>
  <si>
    <t>Augusta, GA   30901</t>
  </si>
  <si>
    <t>http://www.augustamuseum.org</t>
  </si>
  <si>
    <t>Augusta Richmond County Historical Society, The</t>
  </si>
  <si>
    <t>Augusta, GA   30904</t>
  </si>
  <si>
    <t>706-737-1532</t>
  </si>
  <si>
    <t>http://www.thearchs.org/page0006.html</t>
  </si>
  <si>
    <t>Augusta Public Library - Georgia Heritage Room</t>
  </si>
  <si>
    <t>823 Telfair Street</t>
  </si>
  <si>
    <t>http://arcpls.org/georgia-heritage-room/about-the-georgia-heritage-room/</t>
  </si>
  <si>
    <t>Austell City Museum</t>
  </si>
  <si>
    <t>2716 Broad Street</t>
  </si>
  <si>
    <t>Austell, GA   30001</t>
  </si>
  <si>
    <t>770-944-4309</t>
  </si>
  <si>
    <t>http://www.austellga.gov/index.asp?SEC=6197A5E5-7A2D-4DD9-AC6D-32FAC92C84A2&amp;Type=B_BASIC</t>
  </si>
  <si>
    <t>Austell Historical Preservation Society</t>
  </si>
  <si>
    <t>770-948-4909</t>
  </si>
  <si>
    <t>Autrey Mill Nature and Heritage Preserve</t>
  </si>
  <si>
    <t>9770 Autrey Mill Road</t>
  </si>
  <si>
    <t>Johns Creek, GA   30022</t>
  </si>
  <si>
    <t>http://www.autreymill.org</t>
  </si>
  <si>
    <t>Baldwin Library</t>
  </si>
  <si>
    <t>Tift</t>
  </si>
  <si>
    <t>Tifton, GA   31793</t>
  </si>
  <si>
    <t>http://www.abac.edu/library</t>
  </si>
  <si>
    <t>Banks County Historical Society</t>
  </si>
  <si>
    <t>Historical Society, Historic Site (Parks, etc.)</t>
  </si>
  <si>
    <t>Banks</t>
  </si>
  <si>
    <t>Homer, GA   30547</t>
  </si>
  <si>
    <t>http://www.bankscountyhistoricalsociety.org/</t>
  </si>
  <si>
    <t>Barnesville-Lamar County Historical Society</t>
  </si>
  <si>
    <t>Lamar</t>
  </si>
  <si>
    <t>Barnesville, GA   30204</t>
  </si>
  <si>
    <t>770-358-0150</t>
  </si>
  <si>
    <t>http://www.rootsweb.ancestry.com/~galamar/society.html</t>
  </si>
  <si>
    <t>Barrington Hall</t>
  </si>
  <si>
    <t>535 Barrington Drive</t>
  </si>
  <si>
    <t>http://roswellgov.com/discover-us/southern-trilogy-historic-house-museums/barrington-hall</t>
  </si>
  <si>
    <t>Barrow County Historical Society and Museum</t>
  </si>
  <si>
    <t>Barrow</t>
  </si>
  <si>
    <t>74 West Athens Street</t>
  </si>
  <si>
    <t>Winder, GA   30680</t>
  </si>
  <si>
    <t>770-307-1183</t>
  </si>
  <si>
    <t>https://www.cityofwinder.com/about/winder-history/barrow-county-museum</t>
  </si>
  <si>
    <t>Bartow County Genealogical Society</t>
  </si>
  <si>
    <t>Genealogical Society, Historical Society</t>
  </si>
  <si>
    <t>Bartow</t>
  </si>
  <si>
    <t>101 North Erwin St.</t>
  </si>
  <si>
    <t>Cartersville, GA   30120</t>
  </si>
  <si>
    <t>http://www.bartowcountygenealogicalsociety.org/</t>
  </si>
  <si>
    <t>Cartersville Public Library</t>
  </si>
  <si>
    <t>429 W. Main Street</t>
  </si>
  <si>
    <t>http://www.bartowlibraryonline.org/</t>
  </si>
  <si>
    <t>Bartow History Museum</t>
  </si>
  <si>
    <t>4 East Church St.</t>
  </si>
  <si>
    <t>770-382-3818</t>
  </si>
  <si>
    <t>http://www.bartowhistorymuseum.org</t>
  </si>
  <si>
    <t>Archives and Research Library</t>
  </si>
  <si>
    <t>13 North Wall Street</t>
  </si>
  <si>
    <t>http://bartowhistorymuseum.org/research/</t>
  </si>
  <si>
    <t>Mary Willis Library</t>
  </si>
  <si>
    <t>Wilkes</t>
  </si>
  <si>
    <t>204 E. Liberty Street</t>
  </si>
  <si>
    <t>Washington, GA   30673</t>
  </si>
  <si>
    <t>http://www.btrl.net/public-library-georgia-services.php#geneology</t>
  </si>
  <si>
    <t>Beach Institute</t>
  </si>
  <si>
    <t>502 East Harris Street</t>
  </si>
  <si>
    <t>http://www.beachinstitute.org/</t>
  </si>
  <si>
    <t>Bellevue</t>
  </si>
  <si>
    <t>Troup</t>
  </si>
  <si>
    <t>204 Ben Hill Street</t>
  </si>
  <si>
    <t>LaGrange, GA   30240</t>
  </si>
  <si>
    <t>Berry College</t>
  </si>
  <si>
    <t>Library (Public, Research, Special, etc.), Academic Library (Archives or Special Collections)</t>
  </si>
  <si>
    <t>Floyd</t>
  </si>
  <si>
    <t>2277 Martha Berry Highway</t>
  </si>
  <si>
    <t>Mt. Berry, GA   30149</t>
  </si>
  <si>
    <t>http://www.berry.edu/oakhill</t>
  </si>
  <si>
    <t>Bethesda Museum</t>
  </si>
  <si>
    <t>9520 Ferguson Avenue</t>
  </si>
  <si>
    <t>Savannah, GA   31406</t>
  </si>
  <si>
    <t>912-351-2040</t>
  </si>
  <si>
    <t>www.bethesdahomeforboys.net</t>
  </si>
  <si>
    <t>Beulah Heights University</t>
  </si>
  <si>
    <t>892 Berne Street, SE</t>
  </si>
  <si>
    <t>Atlanta, GA   30316</t>
  </si>
  <si>
    <t>http://www.beulah.org/Content.aspx?page=library_main</t>
  </si>
  <si>
    <t>Blue and Gray Museum</t>
  </si>
  <si>
    <t>Historic Site (Parks, etc.), Other</t>
  </si>
  <si>
    <t>Ben Hill</t>
  </si>
  <si>
    <t>116 N. Johnston St.</t>
  </si>
  <si>
    <t>Fitzgerald, GA   31750</t>
  </si>
  <si>
    <t>https://www.fitzgeraldga.org/index.php/tourism-visitors/local-attractions/123-visitor-s-guide/tourism/336-blue-and-gray-museum-336.html</t>
  </si>
  <si>
    <t>Bonaventure Cemetery</t>
  </si>
  <si>
    <t>Thunderbolt, GA   31404</t>
  </si>
  <si>
    <t>912-651- 6843</t>
  </si>
  <si>
    <t>http://www.bonaventurehistorical.org</t>
  </si>
  <si>
    <t>Booth Western Art Museum</t>
  </si>
  <si>
    <t>501 Museum Drive</t>
  </si>
  <si>
    <t>http://www.boothmuseum.org/</t>
  </si>
  <si>
    <t>Bowdon Area Historical Society</t>
  </si>
  <si>
    <t>Carroll</t>
  </si>
  <si>
    <t>Bowdon, GA   30108</t>
  </si>
  <si>
    <t>www.bowdonhistoricalsociety.com or www.bowdon.net/</t>
  </si>
  <si>
    <t>Brantley Historical Society</t>
  </si>
  <si>
    <t>Brantley</t>
  </si>
  <si>
    <t>Nahunta, GA   31553</t>
  </si>
  <si>
    <t>http://www.rootsweb.ancestry.com/~gabrantl/branco-home.html</t>
  </si>
  <si>
    <t>Brasstown Bald Visitor Information Center</t>
  </si>
  <si>
    <t>Union</t>
  </si>
  <si>
    <t>1881 Highway  515</t>
  </si>
  <si>
    <t>Blairsville, GA   30514</t>
  </si>
  <si>
    <t>http://www.fs.fed.us/conf/rec/btb_overview.shtml</t>
  </si>
  <si>
    <t>Brooks County Genealogical Society</t>
  </si>
  <si>
    <t>Brooks</t>
  </si>
  <si>
    <t>404 Barwick Road</t>
  </si>
  <si>
    <t>Quitman, GA   31643</t>
  </si>
  <si>
    <t>229-263-7036</t>
  </si>
  <si>
    <t>Brooks County Public Library</t>
  </si>
  <si>
    <t>http://www.brooks.public.lib.ga.us/</t>
  </si>
  <si>
    <t>Bryan-Lang Historical Archives</t>
  </si>
  <si>
    <t>Archives</t>
  </si>
  <si>
    <t>Camden</t>
  </si>
  <si>
    <t>311 Camden Avenue</t>
  </si>
  <si>
    <t>Woodbine, GA   31569</t>
  </si>
  <si>
    <t>912-576-5841</t>
  </si>
  <si>
    <t>http://www.co.camden.ga.us/66/Bryan-Lang-Historical-Archives</t>
  </si>
  <si>
    <t>Bulloch County Historical Society</t>
  </si>
  <si>
    <t>Bulloch</t>
  </si>
  <si>
    <t>Statesboro, GA   30459</t>
  </si>
  <si>
    <t>https://www.bullochhistory.com/</t>
  </si>
  <si>
    <t>Bulloch Hall</t>
  </si>
  <si>
    <t>180 Bulloch Avenue</t>
  </si>
  <si>
    <t>770-992-1731</t>
  </si>
  <si>
    <t>http://www.bullochhall.org</t>
  </si>
  <si>
    <t>Butts County Historical Society</t>
  </si>
  <si>
    <t>Butts</t>
  </si>
  <si>
    <t>Jackson, GA   30233</t>
  </si>
  <si>
    <t>https://buttscountyhistoricalsocietyinc.org/</t>
  </si>
  <si>
    <t>Byron Area Historical Society</t>
  </si>
  <si>
    <t>Peach</t>
  </si>
  <si>
    <t>Byron, GA   31008</t>
  </si>
  <si>
    <t>478-956-2334</t>
  </si>
  <si>
    <t>http://www.peachcounty.net/byron_history.cfm</t>
  </si>
  <si>
    <t>C.E.Blevins Avian Learning Center</t>
  </si>
  <si>
    <t>Whitfield</t>
  </si>
  <si>
    <t>5384 Blair Rd.</t>
  </si>
  <si>
    <t>Cohutta, GA   30710</t>
  </si>
  <si>
    <t>http://avianlearningcenter.googlepages.com/</t>
  </si>
  <si>
    <t>Callaway Plantation</t>
  </si>
  <si>
    <t>Government Agency (Federal, State, Local), Museum, Historic Site (Parks, etc.)</t>
  </si>
  <si>
    <t>2160 Lexington Road</t>
  </si>
  <si>
    <t>http://www.historyofwilkes.org/sites-callaway.html</t>
  </si>
  <si>
    <t>Camden County Historical Commission</t>
  </si>
  <si>
    <t>St. Marys, GA   31558</t>
  </si>
  <si>
    <t>912-882-4587</t>
  </si>
  <si>
    <t>Candler County Historical Society Museum</t>
  </si>
  <si>
    <t>Candler</t>
  </si>
  <si>
    <t>Metter, GA   30439</t>
  </si>
  <si>
    <t>912-685-2450</t>
  </si>
  <si>
    <t>Cannonball House</t>
  </si>
  <si>
    <t>Museum, Other</t>
  </si>
  <si>
    <t>856 Mulberry Street</t>
  </si>
  <si>
    <t>Macon, GA   31201</t>
  </si>
  <si>
    <t>http://www.cannonballhouse.org/</t>
  </si>
  <si>
    <t>Carroll County Genealogical Society</t>
  </si>
  <si>
    <t>Genealogical Society</t>
  </si>
  <si>
    <t>Carrollton, GA   30112</t>
  </si>
  <si>
    <t>EMAIL</t>
  </si>
  <si>
    <t>ccgsga76@gmail.com</t>
  </si>
  <si>
    <t>http://www.ccgsga.org/</t>
  </si>
  <si>
    <t>Carroll County Historical Society</t>
  </si>
  <si>
    <t>Carrollton, GA   30117</t>
  </si>
  <si>
    <t>706-402-1195</t>
  </si>
  <si>
    <t>http://www.carrollcountyhistory.org/</t>
  </si>
  <si>
    <t>Carson McCullers Center for Writers and Musicians, The</t>
  </si>
  <si>
    <t>Muscogee</t>
  </si>
  <si>
    <t>1519 Stark Avenue</t>
  </si>
  <si>
    <t>Columbus, GA   31906</t>
  </si>
  <si>
    <t>706-565-4021</t>
  </si>
  <si>
    <t>http://www.mccullerscenter.org</t>
  </si>
  <si>
    <t>Carter-Coile Country  Doctors Museum</t>
  </si>
  <si>
    <t>111 Marigold Lane</t>
  </si>
  <si>
    <t>Winterville, GA   30683</t>
  </si>
  <si>
    <t>http://cityofwinterville.com/carter-coile-doctors-museum</t>
  </si>
  <si>
    <t>Catholic Archdiocese of Atlanta Archives</t>
  </si>
  <si>
    <t>2401 Lake Park Drive, S.E.</t>
  </si>
  <si>
    <t>Smyrna, GA   30080</t>
  </si>
  <si>
    <t>https://archatl.com/offices/archives/</t>
  </si>
  <si>
    <t>Catholic Diocese of Savannah Archives</t>
  </si>
  <si>
    <t>601 E. Liberty Street</t>
  </si>
  <si>
    <t>Savannah, GA   31404</t>
  </si>
  <si>
    <t>https://diosav.org/archives</t>
  </si>
  <si>
    <t>Catoosa County Historical Society</t>
  </si>
  <si>
    <t>Ringgold, GA   30736</t>
  </si>
  <si>
    <t>706-935-5232</t>
  </si>
  <si>
    <t>Catoosa County Library - Mildred E. Ward Special Collections Room</t>
  </si>
  <si>
    <t>108 Catoosa Cir</t>
  </si>
  <si>
    <t>http://www.catoosacountylibrary.org/genealogy</t>
  </si>
  <si>
    <t>Cave Spring  Historical Society</t>
  </si>
  <si>
    <t>13 Cedartown Road</t>
  </si>
  <si>
    <t>Cave Spring, GA   30124</t>
  </si>
  <si>
    <t>http://www.cavespringhistoricalsociety.com/</t>
  </si>
  <si>
    <t>Center for Public History</t>
  </si>
  <si>
    <t>Department of History</t>
  </si>
  <si>
    <t>Carrollton, GA   30118</t>
  </si>
  <si>
    <t>https://uwgcph.org/</t>
  </si>
  <si>
    <t>Center for Puppetry Arts Museum</t>
  </si>
  <si>
    <t>1404 Spring Street NW</t>
  </si>
  <si>
    <t>Atlanta, GA   30309</t>
  </si>
  <si>
    <t>http://www.puppet.org/</t>
  </si>
  <si>
    <t>Central Georgia Genealogical Society</t>
  </si>
  <si>
    <t>Houston</t>
  </si>
  <si>
    <t>Warner Robins, GA   31099</t>
  </si>
  <si>
    <t>info@cggs.org</t>
  </si>
  <si>
    <t>http://www.cggs.org/</t>
  </si>
  <si>
    <t>Charlton County Historical Society and Archives</t>
  </si>
  <si>
    <t>Charlton</t>
  </si>
  <si>
    <t>Folkston, GA   31537</t>
  </si>
  <si>
    <t>Chattahoochee River National Recreation Area</t>
  </si>
  <si>
    <t>Government Agency (Federal, State, Local), Historic Site (Parks, etc.)</t>
  </si>
  <si>
    <t>1978 Island Ford Parkway</t>
  </si>
  <si>
    <t>Sandy Springs, GA   30350</t>
  </si>
  <si>
    <t>678-538-1200</t>
  </si>
  <si>
    <t>http://www.nps.gov/chat</t>
  </si>
  <si>
    <t>Chattahoochee Valley Libraries</t>
  </si>
  <si>
    <t>3000 Macon Road</t>
  </si>
  <si>
    <t>http://www.cvlga.org/genealogy-local-history/</t>
  </si>
  <si>
    <t>3000 Macon Rd.</t>
  </si>
  <si>
    <t>Chattooga County Historical Society</t>
  </si>
  <si>
    <t>Chattooga</t>
  </si>
  <si>
    <t>Summerville, GA   30747</t>
  </si>
  <si>
    <t>404-651-2707</t>
  </si>
  <si>
    <t>http://www.chattoogahistory.org/</t>
  </si>
  <si>
    <t>Chattooga County Library System - Georgia Room</t>
  </si>
  <si>
    <t>360 Farrar Drive</t>
  </si>
  <si>
    <t>706-857-2553</t>
  </si>
  <si>
    <t>http://chattoogacountylibrary.org/wordpress/?page_id=60</t>
  </si>
  <si>
    <t>Cherokee County Historical Society</t>
  </si>
  <si>
    <t>Historical Society, Archives</t>
  </si>
  <si>
    <t>Cherokee</t>
  </si>
  <si>
    <t>100 North Street, 3rd floor</t>
  </si>
  <si>
    <t>Canton, GA   30114</t>
  </si>
  <si>
    <t>http://www.rockbarn.org</t>
  </si>
  <si>
    <t>Cherokee Indian Museum</t>
  </si>
  <si>
    <t>Douglas</t>
  </si>
  <si>
    <t>Lithia Springs, GA   30122</t>
  </si>
  <si>
    <t>770-944-3880</t>
  </si>
  <si>
    <t>http://www.lithiaspringswater.com</t>
  </si>
  <si>
    <t>Cherokee Regional Library - Chickamuga Public Library</t>
  </si>
  <si>
    <t>Walker</t>
  </si>
  <si>
    <t>306 Cove Road</t>
  </si>
  <si>
    <t>Chickamauga, GA   30707</t>
  </si>
  <si>
    <t>706-375-3004</t>
  </si>
  <si>
    <t>http://www.chrl.org/chickamauga-public-library/heritage-room/</t>
  </si>
  <si>
    <t>Cherokee Regional Library - Dade County Public Library</t>
  </si>
  <si>
    <t>Dade</t>
  </si>
  <si>
    <t>102 Court Street</t>
  </si>
  <si>
    <t>Trenton, GA   30752</t>
  </si>
  <si>
    <t>706-657-7857</t>
  </si>
  <si>
    <t>http://www.chrl.org/dade-county-local-history-room/</t>
  </si>
  <si>
    <t>Cherokee Regional Library - Lafayette-Walker County Public Library</t>
  </si>
  <si>
    <t>305 S. Duke Street</t>
  </si>
  <si>
    <t>LaFayette, GA   30728</t>
  </si>
  <si>
    <t>http://www.chrl.org/lafayette-walker-county-public-library/shaw-history-room/</t>
  </si>
  <si>
    <t>Cherokees of Georgia Tribal Council, Inc.</t>
  </si>
  <si>
    <t>Rt. 1, Box 1019</t>
  </si>
  <si>
    <t>St. George, GA   31646</t>
  </si>
  <si>
    <t>912-843-2230</t>
  </si>
  <si>
    <t>http://www.cherokeeofgeorgia.us</t>
  </si>
  <si>
    <t>Dawson County Library</t>
  </si>
  <si>
    <t>Dawson</t>
  </si>
  <si>
    <t>342 Allen Street</t>
  </si>
  <si>
    <t>Dawsonville, GA   30534</t>
  </si>
  <si>
    <t>http://chestateelibrary.org/dawson-county-genealogy-resources/</t>
  </si>
  <si>
    <t>Lumpkin County Library</t>
  </si>
  <si>
    <t>Lumpkin</t>
  </si>
  <si>
    <t>342 Courthouse Hill</t>
  </si>
  <si>
    <t>Dahlonega, GA   30533</t>
  </si>
  <si>
    <t>http://chestateelibrary.org/lumpkin-county-genealogy-resources/</t>
  </si>
  <si>
    <t>Chickamauga and Chattanooga National Military Park</t>
  </si>
  <si>
    <t>3370 Lafayette Road</t>
  </si>
  <si>
    <t>http://www.nps.gov/chch/planyourvisit/index.htm</t>
  </si>
  <si>
    <t>Chief Vann House State Historic Site</t>
  </si>
  <si>
    <t>Murray</t>
  </si>
  <si>
    <t>82 Highway 225N</t>
  </si>
  <si>
    <t>Chatsworth, GA   30705</t>
  </si>
  <si>
    <t>http://www.gastateparks.org/info/chiefvann/</t>
  </si>
  <si>
    <t>Chieftains Museum</t>
  </si>
  <si>
    <t>Historic Site (Parks, etc.), Library (Public, Research, Special, etc.)</t>
  </si>
  <si>
    <t>501 Riverside Parkway</t>
  </si>
  <si>
    <t>Rome, GA   30162</t>
  </si>
  <si>
    <t>http://www.chieftainsmuseum.org/</t>
  </si>
  <si>
    <t>Chipley Historical Center of Pine Mountain</t>
  </si>
  <si>
    <t>Harris</t>
  </si>
  <si>
    <t>146 N. McDougald Avenue</t>
  </si>
  <si>
    <t>Pine Mountain, GA   31822</t>
  </si>
  <si>
    <t>706-663-4044</t>
  </si>
  <si>
    <t>Church-Waddel-Brumby House/ Athens Welcome Center</t>
  </si>
  <si>
    <t>280 E. Dougherty Street</t>
  </si>
  <si>
    <t>http://www.athenswelcomecenter.com/</t>
  </si>
  <si>
    <t>City of Atlanta Department of Aviation</t>
  </si>
  <si>
    <t>Atlanta, GA   30320</t>
  </si>
  <si>
    <t>http://www.atlanta-airport.com</t>
  </si>
  <si>
    <t>City of Norcross - Community Development Department</t>
  </si>
  <si>
    <t>Gwinnett</t>
  </si>
  <si>
    <t>65 Lawrenceville Street</t>
  </si>
  <si>
    <t>Norcross, GA   30071</t>
  </si>
  <si>
    <t>http://www.norcrossga.net/index.aspx?nid=134</t>
  </si>
  <si>
    <t>City of Savannah, Research Library &amp; Municipal Archives</t>
  </si>
  <si>
    <t>City Hall Room 103, 2 East Bay Street</t>
  </si>
  <si>
    <t>Savannah, GA   31402</t>
  </si>
  <si>
    <t>http://www.savannahga.gov</t>
  </si>
  <si>
    <t>Clarke-Oconee Genealogical Society</t>
  </si>
  <si>
    <t>Athens, GA   30604</t>
  </si>
  <si>
    <t>706-542-7123</t>
  </si>
  <si>
    <t>Clay County Library</t>
  </si>
  <si>
    <t>Clay</t>
  </si>
  <si>
    <t>208 S. Hancock St</t>
  </si>
  <si>
    <t>Fort Gaines, GA   39851</t>
  </si>
  <si>
    <t>http://www.fortgaines.com/library.html</t>
  </si>
  <si>
    <t>Clayton County Information Technology</t>
  </si>
  <si>
    <t>Clayton</t>
  </si>
  <si>
    <t>1383 Government Circle</t>
  </si>
  <si>
    <t>Jonesboro, GA   30236</t>
  </si>
  <si>
    <t>770-473-3975</t>
  </si>
  <si>
    <t>http://www.co.clayton.ga.us/commissioners/index.htm</t>
  </si>
  <si>
    <t>Clayton County Public Library System</t>
  </si>
  <si>
    <t>865 Battle Creek Road</t>
  </si>
  <si>
    <t>http://claytonpl.org/learning-research/genealogy-research/</t>
  </si>
  <si>
    <t>University Archives and Special Collections</t>
  </si>
  <si>
    <t>2000 Clayton State Blvd.</t>
  </si>
  <si>
    <t>Morrow, GA   30260</t>
  </si>
  <si>
    <t>678-466-4333</t>
  </si>
  <si>
    <t>https://www.clayton.edu/archives/</t>
  </si>
  <si>
    <t>https://www.flickr.com/photos/162522617@N08/albums</t>
  </si>
  <si>
    <t>Coastal Georgia Archaeological Society</t>
  </si>
  <si>
    <t>1253 Little Neck Road</t>
  </si>
  <si>
    <t>Savannah, GA   31419</t>
  </si>
  <si>
    <t>Coastal Georgia Historical Society</t>
  </si>
  <si>
    <t>Glynn</t>
  </si>
  <si>
    <t>4201 First Street</t>
  </si>
  <si>
    <t>St. Simons Island, GA   31522</t>
  </si>
  <si>
    <t>http://www.saintsimonslighthouse.org/maritime.html</t>
  </si>
  <si>
    <t>912-638-4666</t>
  </si>
  <si>
    <t>http://www.saintsimonslighthouse.org/lighthouse.html</t>
  </si>
  <si>
    <t>Coastal Heritage Society</t>
  </si>
  <si>
    <t>303 Martin Luther King, Jr. Blvd.</t>
  </si>
  <si>
    <t>912-651-6825</t>
  </si>
  <si>
    <t>http://www.chsgeorgia.org</t>
  </si>
  <si>
    <t>601 West Harris Street</t>
  </si>
  <si>
    <t>Coastal Plain Regional Library</t>
  </si>
  <si>
    <t>2014 Chestnut Avenue</t>
  </si>
  <si>
    <t>Tifton, GA   31794</t>
  </si>
  <si>
    <t>http://www.cprl.org</t>
  </si>
  <si>
    <t>Cobb County Genealogical Society</t>
  </si>
  <si>
    <t>Marietta, GA   30061</t>
  </si>
  <si>
    <t>http://www.rootsweb.ancestry.com/~gaccgs/</t>
  </si>
  <si>
    <t>Cobb County Historic Preservation Commission</t>
  </si>
  <si>
    <t>Marietta, GA   30090</t>
  </si>
  <si>
    <t>770-528-2010</t>
  </si>
  <si>
    <t>Cobb County Public Library System</t>
  </si>
  <si>
    <t>266 Roswell Street</t>
  </si>
  <si>
    <t>Marietta, GA   30060</t>
  </si>
  <si>
    <t>http://www.cobbcat.org</t>
  </si>
  <si>
    <t>Cobb County Youth Museum</t>
  </si>
  <si>
    <t>649 Cheatham Hill Drive</t>
  </si>
  <si>
    <t>http://www.cobbcountyyouthmuseum.org</t>
  </si>
  <si>
    <t>Cobb Landmarks and Historical Society</t>
  </si>
  <si>
    <t>145 Denmead Street</t>
  </si>
  <si>
    <t>770-426-4982</t>
  </si>
  <si>
    <t>http://www.cobblandmarks.com/</t>
  </si>
  <si>
    <t>Coca-Cola Company, The</t>
  </si>
  <si>
    <t>Atlanta, GA   30301</t>
  </si>
  <si>
    <t>http://www.thecoca-colacompany.com/heritage/ourheritage.html ; http://www.coca-colaconversations.com/</t>
  </si>
  <si>
    <t>Cofer Library</t>
  </si>
  <si>
    <t>White</t>
  </si>
  <si>
    <t>100 Alumni Drive</t>
  </si>
  <si>
    <t>Cleveland, GA   30528</t>
  </si>
  <si>
    <t>http://library.truett.edu/truett/default.asp</t>
  </si>
  <si>
    <t>Colbert Improvement Club</t>
  </si>
  <si>
    <t>Madison</t>
  </si>
  <si>
    <t>Colbert, GA   30628</t>
  </si>
  <si>
    <t>706-788-2904</t>
  </si>
  <si>
    <t>College of Coastal Georgia</t>
  </si>
  <si>
    <t>One College Drive</t>
  </si>
  <si>
    <t>Brunswick, GA   31520</t>
  </si>
  <si>
    <t>http://www.ccga.edu/library</t>
  </si>
  <si>
    <t>College Park  Historical Society</t>
  </si>
  <si>
    <t>Historical Society, Library (Public, Research, Special, etc.), Other</t>
  </si>
  <si>
    <t>3675 Auditorium Way</t>
  </si>
  <si>
    <t>College Park, GA   30337</t>
  </si>
  <si>
    <t>http://www.collegeparkhistoricalsociety.com</t>
  </si>
  <si>
    <t>Colquitt County Historical Society</t>
  </si>
  <si>
    <t>Colquitt</t>
  </si>
  <si>
    <t>204 Fifth St. SE</t>
  </si>
  <si>
    <t>Moultrie, GA   31768</t>
  </si>
  <si>
    <t>229-985-3763</t>
  </si>
  <si>
    <t>Columbia County Historical Society</t>
  </si>
  <si>
    <t>Columbia</t>
  </si>
  <si>
    <t>Appling, GA   30802</t>
  </si>
  <si>
    <t>706-556-6629</t>
  </si>
  <si>
    <t>http://www.columbiacountyga.gov/index.aspx?page=2852</t>
  </si>
  <si>
    <t>Columbia Theological Seminary</t>
  </si>
  <si>
    <t>701 S. Columbia Drive</t>
  </si>
  <si>
    <t>Decatur, GA   30031</t>
  </si>
  <si>
    <t>http://www.CTSnet.edu</t>
  </si>
  <si>
    <t>Columbus Museum</t>
  </si>
  <si>
    <t>1251 Wynnton Rd.</t>
  </si>
  <si>
    <t>http://www.columbusmuseum.com</t>
  </si>
  <si>
    <t>Columbus State University Archives</t>
  </si>
  <si>
    <t>Columbus, GA   31907</t>
  </si>
  <si>
    <t>706-568-2247</t>
  </si>
  <si>
    <t>http://archives.colstate.edu</t>
  </si>
  <si>
    <t>Commerce Public Library Heritage Room</t>
  </si>
  <si>
    <t>Jackson</t>
  </si>
  <si>
    <t>1344 S. Broad Street</t>
  </si>
  <si>
    <t>Commerce, GA   30529</t>
  </si>
  <si>
    <t>706-335-5946</t>
  </si>
  <si>
    <t>Congregation Mickve Israel</t>
  </si>
  <si>
    <t>20 East Gordon Street</t>
  </si>
  <si>
    <t>http://www.mickveisrael.org</t>
  </si>
  <si>
    <t>Conyers-Rockdale Library System - Nancy Guinn Memorial Library</t>
  </si>
  <si>
    <t>Rockdale</t>
  </si>
  <si>
    <t>864 Green Street</t>
  </si>
  <si>
    <t>Conyers, GA   30012</t>
  </si>
  <si>
    <t>http://www.rockdale.public.lib.ga.us</t>
  </si>
  <si>
    <t>Cook County Historical Society</t>
  </si>
  <si>
    <t>Cook</t>
  </si>
  <si>
    <t>180 Gary Lane</t>
  </si>
  <si>
    <t>Adel, GA   31620</t>
  </si>
  <si>
    <t>229-549-8241</t>
  </si>
  <si>
    <t>http://cookcountyhistoricalsociety.com/buildings.html</t>
  </si>
  <si>
    <t>Coosa Valley Technical College</t>
  </si>
  <si>
    <t>1 Maurice Culberson Dr.</t>
  </si>
  <si>
    <t>Rome, GA   30161</t>
  </si>
  <si>
    <t>706-295-6845</t>
  </si>
  <si>
    <t>http://www.coosavalleytech.edu/library</t>
  </si>
  <si>
    <t>Cordele-Crisp Carnegie Library</t>
  </si>
  <si>
    <t>Crisp</t>
  </si>
  <si>
    <t>115 East 11th Avenue</t>
  </si>
  <si>
    <t>Cordele, GA   31015</t>
  </si>
  <si>
    <t>http://www.lbrls.org/</t>
  </si>
  <si>
    <t>Coweta County Genealogical Society, Inc</t>
  </si>
  <si>
    <t>Coweta</t>
  </si>
  <si>
    <t>5 West Broad Street</t>
  </si>
  <si>
    <t>Grantville, GA   30220</t>
  </si>
  <si>
    <t>http://www.ccgsinc.org/</t>
  </si>
  <si>
    <t>Crawford County Historical Society</t>
  </si>
  <si>
    <t>Crawford</t>
  </si>
  <si>
    <t>Roberta, GA   31078</t>
  </si>
  <si>
    <t>http://www.crawfordcountyhistoricalsociety.org</t>
  </si>
  <si>
    <t>Crawford W. Long Museum</t>
  </si>
  <si>
    <t>28 College Street</t>
  </si>
  <si>
    <t>Jefferson, GA   30549</t>
  </si>
  <si>
    <t>http://www.CrawfordLong.org</t>
  </si>
  <si>
    <t>Crescent -The Valdosta Garden Center, Inc.</t>
  </si>
  <si>
    <t>Lowndes</t>
  </si>
  <si>
    <t>904 North Patterson Street</t>
  </si>
  <si>
    <t>Valdosta, GA   31604</t>
  </si>
  <si>
    <t>229-244-6747</t>
  </si>
  <si>
    <t>http://www.gardencentral.org/georgia/thegardencenter/</t>
  </si>
  <si>
    <t>Cultural Arts Council of Douglasville/Douglas County</t>
  </si>
  <si>
    <t>8652 Campbellton St.</t>
  </si>
  <si>
    <t>Douglasville, GA   30133</t>
  </si>
  <si>
    <t>http://www.artsdouglas.org</t>
  </si>
  <si>
    <t>Cumberland Island National Seashore</t>
  </si>
  <si>
    <t>101 Wheeler Street</t>
  </si>
  <si>
    <t>St. Marys, GA   31588</t>
  </si>
  <si>
    <t>http://www.nps.gov/cuis/</t>
  </si>
  <si>
    <t>Dade County Historical Society</t>
  </si>
  <si>
    <t>http://www.rootsweb.ancestry.com/~gadchs/</t>
  </si>
  <si>
    <t>Dahlonega Gold Museum</t>
  </si>
  <si>
    <t>#1 Public Square</t>
  </si>
  <si>
    <t>http://gastateparks.org/info/dahlonega/</t>
  </si>
  <si>
    <t>Dahlonega Historic Preservation Commission</t>
  </si>
  <si>
    <t>465 Riley Road</t>
  </si>
  <si>
    <t>Dalton State College</t>
  </si>
  <si>
    <t>650 College Drive</t>
  </si>
  <si>
    <t>Dalton, GA   30720</t>
  </si>
  <si>
    <t>https://www.daltonstate.edu/library/about-roberts-library.cms</t>
  </si>
  <si>
    <t>Dawson County Historical and Genealogical Society</t>
  </si>
  <si>
    <t>706-216-3439</t>
  </si>
  <si>
    <t>http://www.dawsoncounty.org/page.php?id=337</t>
  </si>
  <si>
    <t>http://www.chestateelibrary.org</t>
  </si>
  <si>
    <t>De Soto Trail Regional Library</t>
  </si>
  <si>
    <t>145 East Broad Street</t>
  </si>
  <si>
    <t>Camilla, GA   31730</t>
  </si>
  <si>
    <t>http://www.georgialibraries.org/~desoto/</t>
  </si>
  <si>
    <t>Decatur County Historical Society</t>
  </si>
  <si>
    <t>Decatur</t>
  </si>
  <si>
    <t>Bainbridge, GA   31717</t>
  </si>
  <si>
    <t>229-248-1719</t>
  </si>
  <si>
    <t>DeKalb County Public Library</t>
  </si>
  <si>
    <t>215 Sycamore Street</t>
  </si>
  <si>
    <t>404-370-3070</t>
  </si>
  <si>
    <t>http://www.dekalblibrary.org</t>
  </si>
  <si>
    <t>DeKalb History Center</t>
  </si>
  <si>
    <t>101 East Court Square</t>
  </si>
  <si>
    <t>http://www.dekalbhistory.org</t>
  </si>
  <si>
    <t>Dell-Goodall House</t>
  </si>
  <si>
    <t>Screven</t>
  </si>
  <si>
    <t>Sylvania, GA   30467</t>
  </si>
  <si>
    <t>912-829-3291</t>
  </si>
  <si>
    <t>http://www.sccnet.org/Dell_Goodall.htm</t>
  </si>
  <si>
    <t>Delta Air Transport Heritage Museum</t>
  </si>
  <si>
    <t>Atlanta, GA   30354</t>
  </si>
  <si>
    <t>http://www.deltamuseum.org</t>
  </si>
  <si>
    <t>Delta Genealogical Society</t>
  </si>
  <si>
    <t>504 McFarland Ave.</t>
  </si>
  <si>
    <t>Rossville, GA   30741</t>
  </si>
  <si>
    <t>DeVry University</t>
  </si>
  <si>
    <t>One West Court Square</t>
  </si>
  <si>
    <t>Decatur, GA   30058</t>
  </si>
  <si>
    <t>404-274-2903</t>
  </si>
  <si>
    <t>http://www.atl.devry.edu</t>
  </si>
  <si>
    <t>Dooly County Library</t>
  </si>
  <si>
    <t>Dooly</t>
  </si>
  <si>
    <t>1200 East Union Street</t>
  </si>
  <si>
    <t>Vienna, GA   31092</t>
  </si>
  <si>
    <t>http://www.lbrls.org</t>
  </si>
  <si>
    <t>Dorchester Academy Museum</t>
  </si>
  <si>
    <t>Liberty</t>
  </si>
  <si>
    <t>8787 East Oglethorpe Highway</t>
  </si>
  <si>
    <t>Midway, GA   31320</t>
  </si>
  <si>
    <t>912-884-2347</t>
  </si>
  <si>
    <t>http://www.dorchesteracademy.com/museum.htm</t>
  </si>
  <si>
    <t>Dougherty County Public Library</t>
  </si>
  <si>
    <t>300 Pine Avenue</t>
  </si>
  <si>
    <t>Albany, GA   31701</t>
  </si>
  <si>
    <t>http://www.docolib.org</t>
  </si>
  <si>
    <t>Douglas County Historical Society</t>
  </si>
  <si>
    <t>8562 Campbellton Street</t>
  </si>
  <si>
    <t>770-949-2787</t>
  </si>
  <si>
    <t>Drummer Boy Civil War Museum</t>
  </si>
  <si>
    <t>109 Church Street</t>
  </si>
  <si>
    <t>http://www.andersonvillegeorgia.com/</t>
  </si>
  <si>
    <t>Duluth Historical Society</t>
  </si>
  <si>
    <t>Library (Public, Research, Special, etc.), Museum, Historic Site (Parks, etc.)</t>
  </si>
  <si>
    <t>2956 Buford Highway</t>
  </si>
  <si>
    <t>Duluth, GA   30096</t>
  </si>
  <si>
    <t>http://www.duluthhistorical.org/</t>
  </si>
  <si>
    <t>Eagle Tavern Museum</t>
  </si>
  <si>
    <t>Government Agency (Federal, State, Local), Museum</t>
  </si>
  <si>
    <t>Oconee</t>
  </si>
  <si>
    <t>26 N. Main Street</t>
  </si>
  <si>
    <t>Watkinsville, GA   30677</t>
  </si>
  <si>
    <t>http://www.visitoconee.com</t>
  </si>
  <si>
    <t>Early County Historical Society</t>
  </si>
  <si>
    <t>Early</t>
  </si>
  <si>
    <t>Blakely, GA   39823</t>
  </si>
  <si>
    <t>http://www.rootsweb.ancestry.com/~gaearly/misc/early_historical_society.htm</t>
  </si>
  <si>
    <t>Early County Museum</t>
  </si>
  <si>
    <t>226 North Main Street</t>
  </si>
  <si>
    <t>http://www.earlycountymuseum.com/</t>
  </si>
  <si>
    <t>East Central Georgia Regional Library</t>
  </si>
  <si>
    <t>902 Greene Street</t>
  </si>
  <si>
    <t>706-821-2600</t>
  </si>
  <si>
    <t>http://www.ecgrl.public.lib.ga.us</t>
  </si>
  <si>
    <t>East Georgia College Library</t>
  </si>
  <si>
    <t>Emanuel</t>
  </si>
  <si>
    <t>131 College Circle</t>
  </si>
  <si>
    <t>Swainsboro, GA   30401</t>
  </si>
  <si>
    <t>http://www.ega.edu/academics/library</t>
  </si>
  <si>
    <t>East Georgia Genealogical Society</t>
  </si>
  <si>
    <t>gaeggs@yahoo.com</t>
  </si>
  <si>
    <t>http://www.rootsweb.com/~gaeggs/</t>
  </si>
  <si>
    <t>East Point Historical Society</t>
  </si>
  <si>
    <t>1685 Norman Berry Drive</t>
  </si>
  <si>
    <t>East Point, GA   30364</t>
  </si>
  <si>
    <t>http://www.eastpoinths.org/</t>
  </si>
  <si>
    <t>Eatonton-Putnam County Historical Society</t>
  </si>
  <si>
    <t>Putnam</t>
  </si>
  <si>
    <t>104 Church Street</t>
  </si>
  <si>
    <t>Eatonton, GA   31024</t>
  </si>
  <si>
    <t>706-485-6442</t>
  </si>
  <si>
    <t>Effingham County Library</t>
  </si>
  <si>
    <t>Effingham</t>
  </si>
  <si>
    <t>810 Highway 119 South</t>
  </si>
  <si>
    <t>Springfield, GA   31329</t>
  </si>
  <si>
    <t>http://www.liveoakpl.org</t>
  </si>
  <si>
    <t>Elachee Nature Science Center</t>
  </si>
  <si>
    <t>Hall</t>
  </si>
  <si>
    <t>2125 Elachee Drive</t>
  </si>
  <si>
    <t>Gainesville, GA   30504</t>
  </si>
  <si>
    <t>http://www.elachee.org</t>
  </si>
  <si>
    <t>Elbert County  Historical Society</t>
  </si>
  <si>
    <t>Elbert</t>
  </si>
  <si>
    <t>Elberton, GA   30635</t>
  </si>
  <si>
    <t>706-283-6977</t>
  </si>
  <si>
    <t>Elbert County Public Library</t>
  </si>
  <si>
    <t>345 Heard Street</t>
  </si>
  <si>
    <t>http://www.elbertco.net/library.htm</t>
  </si>
  <si>
    <t>Elberton Granite Museum and Exhibit</t>
  </si>
  <si>
    <t>http://www.egaonline.com/egaassociation/museumcom</t>
  </si>
  <si>
    <t>Eleventh Circuit  Historical Society</t>
  </si>
  <si>
    <t>http://www.ca11.uscourts.gov/about/histsociety.php</t>
  </si>
  <si>
    <t>Elijah Clark State Park Museum</t>
  </si>
  <si>
    <t>Lincoln</t>
  </si>
  <si>
    <t>2959 McCormick Highway</t>
  </si>
  <si>
    <t>Lincolnton, GA   30817</t>
  </si>
  <si>
    <t>706-359-3458</t>
  </si>
  <si>
    <t>http://gastateparks.org/info/elijah/</t>
  </si>
  <si>
    <t>Ellen Payne Odom Genealogy Library</t>
  </si>
  <si>
    <t>204 Fifth Street, SE</t>
  </si>
  <si>
    <t>http://colquitt.k12.ga.us/public_lib/odom_gen.htm</t>
  </si>
  <si>
    <t>Emanuel Arts Council, Inc.</t>
  </si>
  <si>
    <t>303 North Green Street</t>
  </si>
  <si>
    <t>http://www.emanuelarts.org</t>
  </si>
  <si>
    <t>Emanuel County Historic Preservation Society</t>
  </si>
  <si>
    <t>161 Museum Road</t>
  </si>
  <si>
    <t>478-289-0070</t>
  </si>
  <si>
    <t>Etowah Indian Mounds</t>
  </si>
  <si>
    <t>813 Indian Mounds Road, S.E.</t>
  </si>
  <si>
    <t>770-387-3747</t>
  </si>
  <si>
    <t>http://gastateparks.org/info/etowah/</t>
  </si>
  <si>
    <t>Etowah Valley Historical Society</t>
  </si>
  <si>
    <t>http://evhsonline.org/</t>
  </si>
  <si>
    <t>Euharlee Welcome Center and History Museum</t>
  </si>
  <si>
    <t>33 Covered Bridge Road</t>
  </si>
  <si>
    <t>Euharlee, GA   30145</t>
  </si>
  <si>
    <t>http://www.euharleehistory.org/</t>
  </si>
  <si>
    <t>Factor's Walk Military Museum</t>
  </si>
  <si>
    <t>Savannah, GA   31412</t>
  </si>
  <si>
    <t>912-233-8003</t>
  </si>
  <si>
    <t>Fayette County Historical Society</t>
  </si>
  <si>
    <t>Genealogical Society, Historical Society, Library (Public, Research, Special, etc.), Museum, Historic Site (Parks, etc.)</t>
  </si>
  <si>
    <t>Fayette</t>
  </si>
  <si>
    <t>195 Lee Street</t>
  </si>
  <si>
    <t>Fayetteville, GA   30214</t>
  </si>
  <si>
    <t>http://fayettehistoricalsociety.com</t>
  </si>
  <si>
    <t>Fayette County Public Library</t>
  </si>
  <si>
    <t>1821 Heritage Park Way</t>
  </si>
  <si>
    <t>http://www.fayettecountyga.gov/public_library/index.asp</t>
  </si>
  <si>
    <t>Federal Reserve Bank of Atlanta Monetary Museum</t>
  </si>
  <si>
    <t>1000 Peachtree Street, NE</t>
  </si>
  <si>
    <t>http://www.frbatlanta.org</t>
  </si>
  <si>
    <t>Fernbank Museum of Natural History</t>
  </si>
  <si>
    <t>767 Clifton Road NE</t>
  </si>
  <si>
    <t>Atlanta, GA   30307</t>
  </si>
  <si>
    <t>http://www.fernbank.museum/</t>
  </si>
  <si>
    <t>Fields Place -- Vickery House</t>
  </si>
  <si>
    <t>West Main St and Vickery Dr</t>
  </si>
  <si>
    <t>706-864-3365</t>
  </si>
  <si>
    <t>First African Baptist Church Museum</t>
  </si>
  <si>
    <t>23 Montgomery Street</t>
  </si>
  <si>
    <t>912-233-2244</t>
  </si>
  <si>
    <t>http://www.oldestblackchurch.org</t>
  </si>
  <si>
    <t>First Families of Georgia, 1733-1797</t>
  </si>
  <si>
    <t>1604 Executive Park Lane, NE</t>
  </si>
  <si>
    <t>Atlanta, GA   30329</t>
  </si>
  <si>
    <t>Fitzgerald-Ben Hill County Library</t>
  </si>
  <si>
    <t>123 N. Main Street</t>
  </si>
  <si>
    <t>Flint River Regional Library</t>
  </si>
  <si>
    <t>Spalding</t>
  </si>
  <si>
    <t>800 Memorial Drive</t>
  </si>
  <si>
    <t>Griffin, GA   30223</t>
  </si>
  <si>
    <t>http://doc.frrls.net</t>
  </si>
  <si>
    <t>Flint Riverquarium</t>
  </si>
  <si>
    <t>117 Pine Avenue</t>
  </si>
  <si>
    <t>229-639-2650</t>
  </si>
  <si>
    <t>http://www.flintriverquarium.com/</t>
  </si>
  <si>
    <t>Floride Allen Library</t>
  </si>
  <si>
    <t>Baldwin</t>
  </si>
  <si>
    <t>400 North Glynn Street</t>
  </si>
  <si>
    <t>Milledgeville, GA   31061</t>
  </si>
  <si>
    <t>http://www.tllsga.org</t>
  </si>
  <si>
    <t>Folk Pottery Museum of Northeast Georgia</t>
  </si>
  <si>
    <t>283 GA Hwy 255 N</t>
  </si>
  <si>
    <t>Sautee Nacoochee, GA   30571</t>
  </si>
  <si>
    <t>http://www.folkpotterymuseum.com/</t>
  </si>
  <si>
    <t>Folkston/Railroad &amp; Transportation Museum</t>
  </si>
  <si>
    <t>202 W. Main St.</t>
  </si>
  <si>
    <t>http://www.folkston.com/</t>
  </si>
  <si>
    <t>Forest City Branch Library</t>
  </si>
  <si>
    <t>1501 Stiles Ave.</t>
  </si>
  <si>
    <t>Savannah, GA   31415</t>
  </si>
  <si>
    <t>Forsyth County Heritage Foundation</t>
  </si>
  <si>
    <t>Forsyth</t>
  </si>
  <si>
    <t>Cumming, GA   30028</t>
  </si>
  <si>
    <t>Forsyth County Public Library</t>
  </si>
  <si>
    <t>585 Dahlonega Road</t>
  </si>
  <si>
    <t>Cumming, GA   30040</t>
  </si>
  <si>
    <t>http://www.forsythpl.org</t>
  </si>
  <si>
    <t>Fort Benning</t>
  </si>
  <si>
    <t>Library (Public, Research, Special, etc.), Academic Library (Archives or Special Collections), Government Agency (Federal, State, Local), Other</t>
  </si>
  <si>
    <t>Fort Benning, GA   31905</t>
  </si>
  <si>
    <t>http://www.benning.army.mil/library/</t>
  </si>
  <si>
    <t>Fort Frederica National Monument</t>
  </si>
  <si>
    <t>6515 Frederica Rd.</t>
  </si>
  <si>
    <t>http://www.nps.gov/fofr/</t>
  </si>
  <si>
    <t>Fort King George Historic Site</t>
  </si>
  <si>
    <t>http://www.gastateparks.org/fortkinggeorge/</t>
  </si>
  <si>
    <t>Fort McAllister Historic Park</t>
  </si>
  <si>
    <t>Bryan</t>
  </si>
  <si>
    <t>3894 Ft. McAllister Rd.</t>
  </si>
  <si>
    <t>Richmond Hill, GA   31324</t>
  </si>
  <si>
    <t>http://gastateparks.org/info/ftmcallister/</t>
  </si>
  <si>
    <t>Fort Morris State Historic Site</t>
  </si>
  <si>
    <t>2559 Fort Morris Road</t>
  </si>
  <si>
    <t>912-884-5999</t>
  </si>
  <si>
    <t>http://www.fortmorris.org/content/georgia/parks/fortmorris/</t>
  </si>
  <si>
    <t>Fort Mountain State Park</t>
  </si>
  <si>
    <t>181 Fort Mountain Park Road</t>
  </si>
  <si>
    <t>706-422-1932</t>
  </si>
  <si>
    <t>http://gastateparks.org/info/fortmt/</t>
  </si>
  <si>
    <t>Fort Oglethorpe</t>
  </si>
  <si>
    <t>2 Barnhardt Circle</t>
  </si>
  <si>
    <t>http://www.6thcavalrymuseum.com/ftoglethorpefactsheet.html</t>
  </si>
  <si>
    <t>Fort Pulaski National Monument</t>
  </si>
  <si>
    <t>Savannah, GA   31410</t>
  </si>
  <si>
    <t>http://www.nps.gov/fopu/</t>
  </si>
  <si>
    <t>Fort Stewart Museum</t>
  </si>
  <si>
    <t>Fort Stewart, GA   31314</t>
  </si>
  <si>
    <t>912-767-7885</t>
  </si>
  <si>
    <t>http://www.stewart.army.mil/ima/sites/about/history.asp</t>
  </si>
  <si>
    <t>Fort Valley State College Library</t>
  </si>
  <si>
    <t>1005 State College Drive</t>
  </si>
  <si>
    <t>Fort Valley, GA   31030</t>
  </si>
  <si>
    <t>http://www.usg.edu/inst/fvsu/</t>
  </si>
  <si>
    <t>Fort Yargo State Park</t>
  </si>
  <si>
    <t>210 S. Broad Street</t>
  </si>
  <si>
    <t>http://gastateparks.org/info/ftyargo/</t>
  </si>
  <si>
    <t>Fox Theatre</t>
  </si>
  <si>
    <t>660 Peachtree Street, NE</t>
  </si>
  <si>
    <t>Atlanta, GA   30365</t>
  </si>
  <si>
    <t>404-881-2100</t>
  </si>
  <si>
    <t>http://www.foxtheatre.org</t>
  </si>
  <si>
    <t>Foxfire Fund, Inc., The</t>
  </si>
  <si>
    <t>Historical Preservation Organization, Museum</t>
  </si>
  <si>
    <t>Rabun</t>
  </si>
  <si>
    <t>200 Foxfire Lane</t>
  </si>
  <si>
    <t>Mountain City, GA   30562</t>
  </si>
  <si>
    <t>https://www.foxfire.org/</t>
  </si>
  <si>
    <t>Franklin County Historical Society</t>
  </si>
  <si>
    <t>Franklin</t>
  </si>
  <si>
    <t>310 McFarlin Bridge Road</t>
  </si>
  <si>
    <t>Carnesville, GA   30521</t>
  </si>
  <si>
    <t>706-384-4805</t>
  </si>
  <si>
    <t>Friends of Coastal Georgia History</t>
  </si>
  <si>
    <t>Sea Island, GA   31561</t>
  </si>
  <si>
    <t>912-638-8601</t>
  </si>
  <si>
    <t>Friends of Sweetwater Creek State Park</t>
  </si>
  <si>
    <t>1826 Mt. Vernon Road</t>
  </si>
  <si>
    <t>http://www.friendsofsweetwatercreek.org</t>
  </si>
  <si>
    <t>Friends of the Roswell Library</t>
  </si>
  <si>
    <t>115 Norcross Street</t>
  </si>
  <si>
    <t>http://www.forl.net</t>
  </si>
  <si>
    <t>Funk Heritage Center of Reinhardt University</t>
  </si>
  <si>
    <t>7300 Reinhardt College Circle</t>
  </si>
  <si>
    <t>Waleska, GA   30183</t>
  </si>
  <si>
    <t>http://www.reinhardt.edu/funkheritage/</t>
  </si>
  <si>
    <t>Garden Club of Georgia</t>
  </si>
  <si>
    <t>2450 S. Milledge Ave.</t>
  </si>
  <si>
    <t>Athens, GA   30602</t>
  </si>
  <si>
    <t>http://www.uga.edu/gardenclub</t>
  </si>
  <si>
    <t>Genealogical Society of Henry and Clayton Counties</t>
  </si>
  <si>
    <t>Genealogical Society, Society/Association</t>
  </si>
  <si>
    <t>Henry</t>
  </si>
  <si>
    <t>McDonough, GA   30253</t>
  </si>
  <si>
    <t>http://www.rootsweb.com/~gagshcc/</t>
  </si>
  <si>
    <t>Georgia Alliance of Preservation Commissions</t>
  </si>
  <si>
    <t>Historic Site (Parks, etc.), Society/Association</t>
  </si>
  <si>
    <t>Flowery Branch, GA   30542</t>
  </si>
  <si>
    <t>gapc2009@gmail.com</t>
  </si>
  <si>
    <t>http://sites.google.com/site/gapc</t>
  </si>
  <si>
    <t>Georgia Aquarium</t>
  </si>
  <si>
    <t>225 Baker Street NW</t>
  </si>
  <si>
    <t>Atlanta, GA   30313</t>
  </si>
  <si>
    <t>http://www.georgiaaquarium.org</t>
  </si>
  <si>
    <t>Georgia Archives</t>
  </si>
  <si>
    <t>5800 Jonesboro Road</t>
  </si>
  <si>
    <t>678-364-3710</t>
  </si>
  <si>
    <t>http://www.GeorgiaArchives.org</t>
  </si>
  <si>
    <t>Georgia Assembly of Community Arts Agencies</t>
  </si>
  <si>
    <t>Dalton, GA   30722</t>
  </si>
  <si>
    <t>http://www.gaartsnetwork.org</t>
  </si>
  <si>
    <t>Georgia Association of Historians</t>
  </si>
  <si>
    <t>http://a-s.clayton.edu/gah</t>
  </si>
  <si>
    <t>Georgia Association of Museums and Galleries</t>
  </si>
  <si>
    <t>80 Pine Lake Drive</t>
  </si>
  <si>
    <t>Newnan, GA   30263</t>
  </si>
  <si>
    <t>http://www.gamg.org</t>
  </si>
  <si>
    <t>Georgia Baptist Historical Archive and Museum</t>
  </si>
  <si>
    <t>6405 Sugarloaf Parkway</t>
  </si>
  <si>
    <t>Duluth, GA   30097</t>
  </si>
  <si>
    <t>http://www.gabaptist.org/common/content.asp?PAGE=628</t>
  </si>
  <si>
    <t>Georgia Capitol Museum</t>
  </si>
  <si>
    <t>Atlanta, GA   30334</t>
  </si>
  <si>
    <t>http://www.sos.ga.gov/State%5FCapitol/#</t>
  </si>
  <si>
    <t>Georgia College &amp; State University</t>
  </si>
  <si>
    <t>http://www.gcsu.edu/library</t>
  </si>
  <si>
    <t>Georgia Council for the Arts</t>
  </si>
  <si>
    <t>404-685-2787</t>
  </si>
  <si>
    <t>http://www.gaarts.org/home.asp</t>
  </si>
  <si>
    <t>Georgia Department of Community Affairs</t>
  </si>
  <si>
    <t>60 Executive Park South, NE</t>
  </si>
  <si>
    <t>404-679-4940</t>
  </si>
  <si>
    <t>http://www.dca.state.ga.us</t>
  </si>
  <si>
    <t>Georgia Genealogical Society</t>
  </si>
  <si>
    <t>http://www.gagensociety.org</t>
  </si>
  <si>
    <t>Georgia Governor's Mansion</t>
  </si>
  <si>
    <t>391 W. Paces Ferry Road, NW</t>
  </si>
  <si>
    <t>404-261-1776</t>
  </si>
  <si>
    <t>http://www.gov.state.ga.us</t>
  </si>
  <si>
    <t>Georgia Gwinnett College Library</t>
  </si>
  <si>
    <t>1000 University Center Lane</t>
  </si>
  <si>
    <t>Lawrenceville, GA   30043</t>
  </si>
  <si>
    <t>http://www.ggc.usg.edu/index.php/Library-Main-Page.html</t>
  </si>
  <si>
    <t>Georgia Health Sciences University</t>
  </si>
  <si>
    <t>Augusta, GA   30912</t>
  </si>
  <si>
    <t>http://lib.georgiahealth.edu/archives/index.php</t>
  </si>
  <si>
    <t>Georgia Historical Society</t>
  </si>
  <si>
    <t>501 Whitaker Street</t>
  </si>
  <si>
    <t>912-651-2125</t>
  </si>
  <si>
    <t>http://www.georgiahistory.com</t>
  </si>
  <si>
    <t>Georgia Humanities Council</t>
  </si>
  <si>
    <t>http://www.georgiahumanities.org</t>
  </si>
  <si>
    <t>Georgia Institute of Technology</t>
  </si>
  <si>
    <t>Atlanta, GA   30332</t>
  </si>
  <si>
    <t>http://www.library.gatech.edu/archives</t>
  </si>
  <si>
    <t>Georgia Library for Accessible Services (GLASS)</t>
  </si>
  <si>
    <t>1150 Murphy Avenue, S.W.</t>
  </si>
  <si>
    <t>http://www.georgialibraries.org/public/glass.html</t>
  </si>
  <si>
    <t>Georgia Museum of Agriculture and Historic Village</t>
  </si>
  <si>
    <t>Genealogical Society, Historic Site (Parks, etc.)</t>
  </si>
  <si>
    <t>I-75 Exit 63B</t>
  </si>
  <si>
    <t>http://www.abac.edu/museum</t>
  </si>
  <si>
    <t>Georgia Museum of Art</t>
  </si>
  <si>
    <t>90 Carlton Street</t>
  </si>
  <si>
    <t>University of Georgia</t>
  </si>
  <si>
    <t>http://www.uga.edu/gamuseum</t>
  </si>
  <si>
    <t>Georgia Public Library Service</t>
  </si>
  <si>
    <t>Atlanta, GA   30345</t>
  </si>
  <si>
    <t>http://www.georgialibraries.org</t>
  </si>
  <si>
    <t>Georgia Records Association</t>
  </si>
  <si>
    <t>Capitol Hill Station</t>
  </si>
  <si>
    <t>Gainesville, GA   30501</t>
  </si>
  <si>
    <t>770-683-0567</t>
  </si>
  <si>
    <t>https://www.georgiarecords.org/</t>
  </si>
  <si>
    <t>Georgia Salzburger Society</t>
  </si>
  <si>
    <t>2980 Ebenezer Road</t>
  </si>
  <si>
    <t>Rincon, GA   31326</t>
  </si>
  <si>
    <t>http://www.georgiasalzburgers.com</t>
  </si>
  <si>
    <t>Georgia Society of Colonial Dames</t>
  </si>
  <si>
    <t>Dodge</t>
  </si>
  <si>
    <t>4690 Kilmersdon Ln.</t>
  </si>
  <si>
    <t>Suwanee, GA   30024</t>
  </si>
  <si>
    <t>770-886-4908</t>
  </si>
  <si>
    <t>http://www.colonialdames17c.net/georgia.html</t>
  </si>
  <si>
    <t>Georgia Society of Mayflower Descendants</t>
  </si>
  <si>
    <t>485 Tavern Circle</t>
  </si>
  <si>
    <t>Atlanta, GA   30350</t>
  </si>
  <si>
    <t>http://www.rootsweb.com/~gasmd</t>
  </si>
  <si>
    <t>Georgia Society of the Dames of the Court of Honor</t>
  </si>
  <si>
    <t>813 Thrift Place</t>
  </si>
  <si>
    <t>Decatur, GA   30033</t>
  </si>
  <si>
    <t>404-292-2633</t>
  </si>
  <si>
    <t>Georgia Society of the Sons of the American Revolution</t>
  </si>
  <si>
    <t>116 Ridley Circle</t>
  </si>
  <si>
    <t>http://www.georgiasocietysar.org/startup/homepage2.php</t>
  </si>
  <si>
    <t>Georgia Southern Museum</t>
  </si>
  <si>
    <t>Box 8061</t>
  </si>
  <si>
    <t>Georgia Southern University</t>
  </si>
  <si>
    <t>Statesboro, GA   30460</t>
  </si>
  <si>
    <t>http://ceps.georgiasouthern.edu/museum/</t>
  </si>
  <si>
    <t>L. B.  8074</t>
  </si>
  <si>
    <t>912-681-5115</t>
  </si>
  <si>
    <t>https://library.georgiasouthern.edu/</t>
  </si>
  <si>
    <t>Georgia Southern University Museum</t>
  </si>
  <si>
    <t>Georgia State Law Library</t>
  </si>
  <si>
    <t>244 Washington Street</t>
  </si>
  <si>
    <t>404-656-3468</t>
  </si>
  <si>
    <t>http://gsll.georgia.gov/01/home/0,2197,2165844,00.html;jsessionid=FFA2A1D8338B2D7752F77D60AB67A8A8</t>
  </si>
  <si>
    <t>Georgia State Society</t>
  </si>
  <si>
    <t>Richland, GA   31825</t>
  </si>
  <si>
    <t>http://www.georgiastatedar.org/</t>
  </si>
  <si>
    <t>500 Mt. Pleasant Rd. NE</t>
  </si>
  <si>
    <t>Fairmount, GA   30139</t>
  </si>
  <si>
    <t>770-382-6676</t>
  </si>
  <si>
    <t>Georgia State University</t>
  </si>
  <si>
    <t>100 Decatur Street</t>
  </si>
  <si>
    <t>http://www.library.gsu.edu/spcoll</t>
  </si>
  <si>
    <t>Georgia Trust for Historic Preservation</t>
  </si>
  <si>
    <t>Historic Site (Parks, etc.), Library (Public, Research, Special, etc.), Other</t>
  </si>
  <si>
    <t>1516 Peachtree Street, NW</t>
  </si>
  <si>
    <t>http://www.georgiatrust.org</t>
  </si>
  <si>
    <t>Georgia Veterans Memorial State Park Museum</t>
  </si>
  <si>
    <t>2459-A Highway 280 West</t>
  </si>
  <si>
    <t>229-276-2371</t>
  </si>
  <si>
    <t>http://gastateparks.org/info/georgiavet/</t>
  </si>
  <si>
    <t>Georgia Women of Achievement</t>
  </si>
  <si>
    <t>Atlanta, GA   31107</t>
  </si>
  <si>
    <t>770-633-4202</t>
  </si>
  <si>
    <t>http://www.georgiawomen.org</t>
  </si>
  <si>
    <t>Georgia_x001A_s Old Capital Museum at the Depot</t>
  </si>
  <si>
    <t>95 Depot Circle Drive</t>
  </si>
  <si>
    <t>Milledgeville, GA   31059</t>
  </si>
  <si>
    <t>http://www.oldcapitalmuseum.org/</t>
  </si>
  <si>
    <t>Georgia's Old Capital Museum</t>
  </si>
  <si>
    <t>Historical Society, Museum, Historic Site (Parks, etc.)</t>
  </si>
  <si>
    <t>478-453-1803</t>
  </si>
  <si>
    <t>http://www.oldcapitalmuseum.org</t>
  </si>
  <si>
    <t>Girl Scout First Headquarters</t>
  </si>
  <si>
    <t>330 Drayton Street</t>
  </si>
  <si>
    <t>912-232-8200</t>
  </si>
  <si>
    <t>http://www.gshg.org</t>
  </si>
  <si>
    <t>Glennville-Tattnall Museum</t>
  </si>
  <si>
    <t>Tattnall</t>
  </si>
  <si>
    <t>Glennville, GA   30427</t>
  </si>
  <si>
    <t>912-654-2000</t>
  </si>
  <si>
    <t>http://www.museumsusa.org/museums/info/1164814</t>
  </si>
  <si>
    <t>Golden Isles Archaeology Club</t>
  </si>
  <si>
    <t>912-638-5795</t>
  </si>
  <si>
    <t>Gordon County Historical Society</t>
  </si>
  <si>
    <t>Gordon</t>
  </si>
  <si>
    <t>335 South Wall Street</t>
  </si>
  <si>
    <t>Calhoun, GA   30701</t>
  </si>
  <si>
    <t>Gordon Lee Mansion</t>
  </si>
  <si>
    <t>217 Cove Road</t>
  </si>
  <si>
    <t>706-375-4728</t>
  </si>
  <si>
    <t>http://gordonleemansion.com/</t>
  </si>
  <si>
    <t>Grady County Historical Society, Inc.</t>
  </si>
  <si>
    <t>Grady</t>
  </si>
  <si>
    <t>101 North Broad Street</t>
  </si>
  <si>
    <t>Cairo, GA   39828</t>
  </si>
  <si>
    <t>www.gradyhistorical.org</t>
  </si>
  <si>
    <t>Greene County Historical Society</t>
  </si>
  <si>
    <t>Greene</t>
  </si>
  <si>
    <t>201 Green Street</t>
  </si>
  <si>
    <t>Greensboro, GA   30642</t>
  </si>
  <si>
    <t>706-453-9439</t>
  </si>
  <si>
    <t>http://web.georgia.org/net/org/info.aspx?s=19027.0.27.3011&amp;mode=p&amp;partnerid=19027</t>
  </si>
  <si>
    <t>Green-Meldrim House</t>
  </si>
  <si>
    <t>14 West Macon Street</t>
  </si>
  <si>
    <t>http://www.stjohnssav.org</t>
  </si>
  <si>
    <t>Griffin Technical College Library</t>
  </si>
  <si>
    <t>501 Varsity Road</t>
  </si>
  <si>
    <t>770-412-4755</t>
  </si>
  <si>
    <t>http://library.griffintech.edu/</t>
  </si>
  <si>
    <t>Griffin-Spalding Historical Society</t>
  </si>
  <si>
    <t>633 Meriwether St.</t>
  </si>
  <si>
    <t>Griffin, GA   30224</t>
  </si>
  <si>
    <t>http://www.gshistoricalsociety.org</t>
  </si>
  <si>
    <t>Guale Historical Society</t>
  </si>
  <si>
    <t>Guyton Historical Society</t>
  </si>
  <si>
    <t>205 Lynn Bonds Avenue</t>
  </si>
  <si>
    <t>Guyton, GA   31312</t>
  </si>
  <si>
    <t>912-772-4668</t>
  </si>
  <si>
    <t>Gwinnett County Public Library</t>
  </si>
  <si>
    <t>1001 Lawrenceville Highway</t>
  </si>
  <si>
    <t>Lawrenceville, GA   30245</t>
  </si>
  <si>
    <t>770-822-4522</t>
  </si>
  <si>
    <t>http://www.gwinnettpl.org</t>
  </si>
  <si>
    <t>Gwinnett Historical Society</t>
  </si>
  <si>
    <t>Lawrenceville, GA   30046</t>
  </si>
  <si>
    <t>http://www.gwinnetths.org</t>
  </si>
  <si>
    <t>Gwinnett History Museum</t>
  </si>
  <si>
    <t>455 S. Perry Street, SW</t>
  </si>
  <si>
    <t>Lawrenceville, GA   30045</t>
  </si>
  <si>
    <t>http://www.gwinnettcounty.com/cgi-bin/gwincty/egov/ep/gcbrowse.do?channelId=-16444&amp;pageTypeId=57496</t>
  </si>
  <si>
    <t>Habersham County Historical Society, Inc</t>
  </si>
  <si>
    <t>Habersham</t>
  </si>
  <si>
    <t>228 North Main Street</t>
  </si>
  <si>
    <t>Cornelia, GA   30531</t>
  </si>
  <si>
    <t>706-776-2009</t>
  </si>
  <si>
    <t>http://www.habershamhistoricalsociety.org/</t>
  </si>
  <si>
    <t>Hahira Historical Society</t>
  </si>
  <si>
    <t>508 N. Church St.</t>
  </si>
  <si>
    <t>Hahira, GA   31632</t>
  </si>
  <si>
    <t>229-794-9141</t>
  </si>
  <si>
    <t>http://www.hahira.ga.us</t>
  </si>
  <si>
    <t>Hall County Historical Society, Inc.</t>
  </si>
  <si>
    <t>380 Green Street</t>
  </si>
  <si>
    <t>Gainesville, GA   30503</t>
  </si>
  <si>
    <t>www.hallcountyhistoricalsociety.org</t>
  </si>
  <si>
    <t>Hall County Library System</t>
  </si>
  <si>
    <t>4175 Nopone Road, Suite B</t>
  </si>
  <si>
    <t>Gainesville, GA   30506</t>
  </si>
  <si>
    <t>http://www.hallcountylibrary.org</t>
  </si>
  <si>
    <t>Hamburg State Park Museum</t>
  </si>
  <si>
    <t>Washington</t>
  </si>
  <si>
    <t>6071 Hamburg State Park Rd.</t>
  </si>
  <si>
    <t>Mitchell, GA   30820</t>
  </si>
  <si>
    <t>478-552-2393</t>
  </si>
  <si>
    <t>http://gastateparks.org/hamburg/</t>
  </si>
  <si>
    <t>Hammonds House Museum</t>
  </si>
  <si>
    <t>503 Peeples Street, SW</t>
  </si>
  <si>
    <t>Atlanta, GA   30236</t>
  </si>
  <si>
    <t>404-612-0499</t>
  </si>
  <si>
    <t>http://www.hammondshouse.org/</t>
  </si>
  <si>
    <t>Hapeville Historical Society</t>
  </si>
  <si>
    <t>Library (Public, Research, Special, etc.), Historic Site (Parks, etc.)</t>
  </si>
  <si>
    <t>Hapeville, GA   30354</t>
  </si>
  <si>
    <t>http://www.hapevillehistoricalsociety.org/</t>
  </si>
  <si>
    <t>Haralson County Historical Society</t>
  </si>
  <si>
    <t>Haralson</t>
  </si>
  <si>
    <t>145 Van Wert Street</t>
  </si>
  <si>
    <t>Buchanan, GA   30113</t>
  </si>
  <si>
    <t>http://hchistory.com</t>
  </si>
  <si>
    <t>Harris County Trust for Historic Preservation</t>
  </si>
  <si>
    <t>Hamilton, GA   31811</t>
  </si>
  <si>
    <t>Hart County Historical Society</t>
  </si>
  <si>
    <t>Hart</t>
  </si>
  <si>
    <t>31 East Howell Street</t>
  </si>
  <si>
    <t>Hartwell, GA   30643</t>
  </si>
  <si>
    <t>http://www.hart-chamber.org/hart-chamber/HCHS.htm</t>
  </si>
  <si>
    <t>Hart County Library</t>
  </si>
  <si>
    <t>150 Benson Street</t>
  </si>
  <si>
    <t>http://www.hartcountylibrary.com</t>
  </si>
  <si>
    <t>Hay House</t>
  </si>
  <si>
    <t>934 Georgia Avenue</t>
  </si>
  <si>
    <t>http://www.georgiatrust.org/historic_sites/hay_house.htm</t>
  </si>
  <si>
    <t>Heard County Historical Center &amp; Museum</t>
  </si>
  <si>
    <t>Heard</t>
  </si>
  <si>
    <t>161 Shady Street</t>
  </si>
  <si>
    <t>Franklin, GA   30217</t>
  </si>
  <si>
    <t>706-675-6507</t>
  </si>
  <si>
    <t>Henry County Library System</t>
  </si>
  <si>
    <t>100 Florence McGarity Blvd.</t>
  </si>
  <si>
    <t>McDonough, GA   30252</t>
  </si>
  <si>
    <t>http://www.henry.public.lib.ga.us</t>
  </si>
  <si>
    <t>Heritage Sandy Springs</t>
  </si>
  <si>
    <t>Library (Public, Research, Special, etc.), Academic Library (Archives or Special Collections), Historical Society, Museum, Historic Site (Parks, etc.)</t>
  </si>
  <si>
    <t>6110 Bluestone Road</t>
  </si>
  <si>
    <t>Sandy Springs, GA   30328</t>
  </si>
  <si>
    <t>http://www.heritagesandysprings.org</t>
  </si>
  <si>
    <t>Heritage Station Museum</t>
  </si>
  <si>
    <t>Coffee</t>
  </si>
  <si>
    <t>219 West Ward Street</t>
  </si>
  <si>
    <t>Douglas, GA   31533</t>
  </si>
  <si>
    <t>http://www.cityofdouglas.com/index.aspx?NID=125</t>
  </si>
  <si>
    <t>Heritage Village - Hurricane Shoals Park</t>
  </si>
  <si>
    <t>c/o Dianne Blankenship</t>
  </si>
  <si>
    <t>Hoschton, GA   30548</t>
  </si>
  <si>
    <t>706-654-3432</t>
  </si>
  <si>
    <t>http://www.hurricaneshoalspark.org/index.htm</t>
  </si>
  <si>
    <t>Herndon Home</t>
  </si>
  <si>
    <t>587 University Place, N.W.</t>
  </si>
  <si>
    <t>404-581-9813</t>
  </si>
  <si>
    <t>http://www.theherndonhome.org</t>
  </si>
  <si>
    <t>High Museum of Art</t>
  </si>
  <si>
    <t>1280 Peachtree Street, NE</t>
  </si>
  <si>
    <t>http://www.high.org</t>
  </si>
  <si>
    <t>Hills &amp; Dales Estate</t>
  </si>
  <si>
    <t>1916 Hills &amp; Dales Drive</t>
  </si>
  <si>
    <t>http://www.hillsanddalesestate.org</t>
  </si>
  <si>
    <t>Historic Albany</t>
  </si>
  <si>
    <t>100 West Roosevelt Avenue</t>
  </si>
  <si>
    <t>http://www.heritagecenter.org</t>
  </si>
  <si>
    <t>Historic Augusta, Inc.</t>
  </si>
  <si>
    <t>415 Seventh St.</t>
  </si>
  <si>
    <t>Augusta, GA   30903</t>
  </si>
  <si>
    <t>http://www.historicaugusta.org/</t>
  </si>
  <si>
    <t>Historic Columbus Foundation</t>
  </si>
  <si>
    <t>1440 Second Avenue</t>
  </si>
  <si>
    <t>Columbus, GA   31901</t>
  </si>
  <si>
    <t>http://www.historiccolumbus.com/</t>
  </si>
  <si>
    <t>Historic Effingham Society</t>
  </si>
  <si>
    <t>1002 Pine Street</t>
  </si>
  <si>
    <t>http://www.historiceffinghamsociety.org/</t>
  </si>
  <si>
    <t>Historic Macon Foundation</t>
  </si>
  <si>
    <t>http://www.historicmacon.org/</t>
  </si>
  <si>
    <t>Historic Oakland Foundation</t>
  </si>
  <si>
    <t>248 Oakland Avenue, SE</t>
  </si>
  <si>
    <t>http://www.oaklandcemetery.com</t>
  </si>
  <si>
    <t>Historic Oglethorpe County</t>
  </si>
  <si>
    <t>Oglethorpe</t>
  </si>
  <si>
    <t>Lexington, GA   30648</t>
  </si>
  <si>
    <t>706-546-1850</t>
  </si>
  <si>
    <t>Historic Preservation Division</t>
  </si>
  <si>
    <t>254 Washington Street, SW</t>
  </si>
  <si>
    <t>http://www.gashpo.org</t>
  </si>
  <si>
    <t>Historic Preservation Society of Social Circle</t>
  </si>
  <si>
    <t>Walton</t>
  </si>
  <si>
    <t>Social Circle, GA   30279</t>
  </si>
  <si>
    <t>http://www.dkeener.com/socialcircle</t>
  </si>
  <si>
    <t>Historic Savannah Foundation</t>
  </si>
  <si>
    <t>321 East York Street</t>
  </si>
  <si>
    <t>912-233-7787</t>
  </si>
  <si>
    <t>http://www.historicsavannahfoundation.org</t>
  </si>
  <si>
    <t>Historic Talbotton Foundation, Inc.</t>
  </si>
  <si>
    <t>Talbot</t>
  </si>
  <si>
    <t>Route 1, Box 76</t>
  </si>
  <si>
    <t>Junction City, GA   31812</t>
  </si>
  <si>
    <t>706-269-3630</t>
  </si>
  <si>
    <t>Historic Westville</t>
  </si>
  <si>
    <t>Stewart</t>
  </si>
  <si>
    <t>9294 Singer Pond Road</t>
  </si>
  <si>
    <t>Lumpkin, GA   31815</t>
  </si>
  <si>
    <t>http://www.westville.org</t>
  </si>
  <si>
    <t>Historical Jonesboro-Clayton County</t>
  </si>
  <si>
    <t>100 Carriage Lane</t>
  </si>
  <si>
    <t>Jonesboro, GA   30237</t>
  </si>
  <si>
    <t>770-473-0197</t>
  </si>
  <si>
    <t>Historical Society of Cumming/Forsyth County</t>
  </si>
  <si>
    <t>http://www.historicforsyth.com/index.html</t>
  </si>
  <si>
    <t>Historical Society of the Georgia National Guard</t>
  </si>
  <si>
    <t>404-624-6061</t>
  </si>
  <si>
    <t>http://www.hsgng.org/</t>
  </si>
  <si>
    <t>Historical Society of Walton County</t>
  </si>
  <si>
    <t>238 N. Broad Street</t>
  </si>
  <si>
    <t>Monroe, GA   30655</t>
  </si>
  <si>
    <t>770-207-1229</t>
  </si>
  <si>
    <t>Hofwyl Plantation</t>
  </si>
  <si>
    <t>5556 US Hwy 17 North</t>
  </si>
  <si>
    <t>Brunswick, GA   31525</t>
  </si>
  <si>
    <t>http://www.gastateparks.org/info/hofwyl</t>
  </si>
  <si>
    <t>Houston County Public Library</t>
  </si>
  <si>
    <t>1201 Washington Street</t>
  </si>
  <si>
    <t>Perry, GA   31069</t>
  </si>
  <si>
    <t>478-987-3050</t>
  </si>
  <si>
    <t>http://www.houpl.org/</t>
  </si>
  <si>
    <t>Huguenot Society of Georgia</t>
  </si>
  <si>
    <t>3796 Southgate</t>
  </si>
  <si>
    <t>Lilburn, GA   30247</t>
  </si>
  <si>
    <t>770-806-9223</t>
  </si>
  <si>
    <t>http://www.huguenotsocietyofgeorgia.org/</t>
  </si>
  <si>
    <t>Huguenot Society of Virginia</t>
  </si>
  <si>
    <t>206 Bolling Road N.E.</t>
  </si>
  <si>
    <t>404-233-1920</t>
  </si>
  <si>
    <t>Hurn Museum of Contemporary Folk Art</t>
  </si>
  <si>
    <t>10 West Taylor Street</t>
  </si>
  <si>
    <t>http://www.hurnmuseum.org</t>
  </si>
  <si>
    <t>Huxford Genealogical Society</t>
  </si>
  <si>
    <t>Clinch</t>
  </si>
  <si>
    <t>Homerville, GA   31634</t>
  </si>
  <si>
    <t>https://www.huxford.com/</t>
  </si>
  <si>
    <t>Indian Springs State Park Museum</t>
  </si>
  <si>
    <t>678 Lake Clark Road</t>
  </si>
  <si>
    <t>Flovilla, GA   30216</t>
  </si>
  <si>
    <t>770-504-2277</t>
  </si>
  <si>
    <t>http://gastateparks.org/info/indspr/</t>
  </si>
  <si>
    <t>Inman Park Neighborhood Association</t>
  </si>
  <si>
    <t>info@inmanpark.org</t>
  </si>
  <si>
    <t>http://www.inmanpark.org</t>
  </si>
  <si>
    <t>Isaiah Davenport House Museum</t>
  </si>
  <si>
    <t>324 East State Street</t>
  </si>
  <si>
    <t>http://www.davenporthousemuseum.org</t>
  </si>
  <si>
    <t>Islands Branch Library</t>
  </si>
  <si>
    <t>125 Wilmington Island Rd.</t>
  </si>
  <si>
    <t>Istanbul Center</t>
  </si>
  <si>
    <t>http://www.istanbulcenter.org</t>
  </si>
  <si>
    <t>Jack Hadley Black History Museum</t>
  </si>
  <si>
    <t>Thomas</t>
  </si>
  <si>
    <t>214 Alexander Street</t>
  </si>
  <si>
    <t>Thomasville, GA   31792</t>
  </si>
  <si>
    <t>http://www.jackhadleyblackhistorymuseum.com/</t>
  </si>
  <si>
    <t>Jackson County Historical Society</t>
  </si>
  <si>
    <t>James Earl Carter Library</t>
  </si>
  <si>
    <t>800 Georgia Southwestern State University Drive</t>
  </si>
  <si>
    <t>Americus, GA   31709</t>
  </si>
  <si>
    <t>https://www.gsw.edu/library/index</t>
  </si>
  <si>
    <t>James G. Kenan Research Center, Atlanta History Center</t>
  </si>
  <si>
    <t>130 West Paces Ferry Road N.W.</t>
  </si>
  <si>
    <t>http://www.atlantahistorycenter.com</t>
  </si>
  <si>
    <t>Jarrell Plantation State Historic Site</t>
  </si>
  <si>
    <t>Government Agency (Federal, State, Local), Historic Site (Parks, etc.), Society/Association</t>
  </si>
  <si>
    <t>Jones</t>
  </si>
  <si>
    <t>Juliette, GA   31046</t>
  </si>
  <si>
    <t>http://gastateparks.org/info/jarrell/</t>
  </si>
  <si>
    <t>Jefferson County Historical Society</t>
  </si>
  <si>
    <t>Genealogical Society, Historical Society, Museum</t>
  </si>
  <si>
    <t>Jefferson</t>
  </si>
  <si>
    <t>116 Wesr Broad Street</t>
  </si>
  <si>
    <t>Louisville, GA   30434</t>
  </si>
  <si>
    <t>478-625-7673</t>
  </si>
  <si>
    <t>Jefferson County Library System</t>
  </si>
  <si>
    <t>306 E. Broad Street</t>
  </si>
  <si>
    <t>http://www.jefferson.public.lib.ga.us</t>
  </si>
  <si>
    <t>405 N. Main Street</t>
  </si>
  <si>
    <t>Wrens, GA   30833</t>
  </si>
  <si>
    <t>706-547-9484</t>
  </si>
  <si>
    <t>Jefferson Davis Memorial Museum and Park</t>
  </si>
  <si>
    <t>Irwin</t>
  </si>
  <si>
    <t>823 W. 6th Street</t>
  </si>
  <si>
    <t>Ocilla, GA   31774</t>
  </si>
  <si>
    <t>http://gastateparks.org/info/jeffd/</t>
  </si>
  <si>
    <t>Jekyll Island Museum</t>
  </si>
  <si>
    <t>Government Agency (Federal, State, Local), Museum, Historic Site (Parks, etc.), Library (Public, Research, Special, etc.)</t>
  </si>
  <si>
    <t>381 Riverview Drive</t>
  </si>
  <si>
    <t>Jekyll Island, GA   31527</t>
  </si>
  <si>
    <t>http://www.jekyllisland.com/overview_history.asp</t>
  </si>
  <si>
    <t>Jenkins County Historical Society</t>
  </si>
  <si>
    <t>Jenkins</t>
  </si>
  <si>
    <t>1470 E. Winthrope Ave.</t>
  </si>
  <si>
    <t>Millen, GA   30442</t>
  </si>
  <si>
    <t>Jepson Center for the Arts</t>
  </si>
  <si>
    <t>207 W. York Street</t>
  </si>
  <si>
    <t>http://www.telfair.org</t>
  </si>
  <si>
    <t>Jimmy Carter National Historic Site</t>
  </si>
  <si>
    <t>300 North Bond Street</t>
  </si>
  <si>
    <t>Plains, GA   31780</t>
  </si>
  <si>
    <t>229-824-4104</t>
  </si>
  <si>
    <t>http://www.nps.gov/jica/</t>
  </si>
  <si>
    <t>Jimmy Carter Presidential Library</t>
  </si>
  <si>
    <t>441 Freedom Parkway</t>
  </si>
  <si>
    <t>http://www.jimmycarterlibrary.gov</t>
  </si>
  <si>
    <t>Joel Chandler Harris Association</t>
  </si>
  <si>
    <t>1050 Ralph D. Abernathy Blvd., S.W.</t>
  </si>
  <si>
    <t>http://www.wrensnestonline.com/</t>
  </si>
  <si>
    <t>Johnson County Historical Society</t>
  </si>
  <si>
    <t>Johnson</t>
  </si>
  <si>
    <t>Wrightsville, GA   31096</t>
  </si>
  <si>
    <t>478-864-0977</t>
  </si>
  <si>
    <t>Juliette Gordon Low Birthplace</t>
  </si>
  <si>
    <t>10 East Oglethorpe Avenue</t>
  </si>
  <si>
    <t>http://www.juliettegordonlowbirthplace.org/</t>
  </si>
  <si>
    <t>Kennesaw Historical Society, Inc.</t>
  </si>
  <si>
    <t>2829 Cherokee Street</t>
  </si>
  <si>
    <t>Kennesaw, GA   30144</t>
  </si>
  <si>
    <t>robertcjones@mindspring.com</t>
  </si>
  <si>
    <t>http://www.mindspring.com/~robertcjones/khs/khs.htm</t>
  </si>
  <si>
    <t>Kennesaw Mountain National Battlefield Park</t>
  </si>
  <si>
    <t>900 Kennesaw Mountain Drive</t>
  </si>
  <si>
    <t>Kennesaw, GA   30152</t>
  </si>
  <si>
    <t>770-427-4686</t>
  </si>
  <si>
    <t>http://www.nps.gov/kemo/</t>
  </si>
  <si>
    <t>Kennesaw State University</t>
  </si>
  <si>
    <t>1000 Chastain Road</t>
  </si>
  <si>
    <t>http://www.kennesaw.edu/archives</t>
  </si>
  <si>
    <t>Kinchafoonee Regional Library</t>
  </si>
  <si>
    <t>Terrell</t>
  </si>
  <si>
    <t>913 Forrester Drive S.E.</t>
  </si>
  <si>
    <t>Dawson, GA   39842</t>
  </si>
  <si>
    <t>229-995-2902</t>
  </si>
  <si>
    <t>http://krlibrary.org/</t>
  </si>
  <si>
    <t>913 Forrester Drive SE</t>
  </si>
  <si>
    <t>229-995-6331</t>
  </si>
  <si>
    <t>http://www.krlibrary.org/</t>
  </si>
  <si>
    <t>King Library and Archives</t>
  </si>
  <si>
    <t>449 Auburn Avenue, N.E.</t>
  </si>
  <si>
    <t>http://www.thekingcenter.org/tkc/index.asp</t>
  </si>
  <si>
    <t>King-Tisdell Cottage, The</t>
  </si>
  <si>
    <t>514 E. Huntingdon Street</t>
  </si>
  <si>
    <t>http://www.kingtisdell.org/cottage.html</t>
  </si>
  <si>
    <t>Kolomoki Mounds State Park Museum</t>
  </si>
  <si>
    <t>205 Indian Mounds Road</t>
  </si>
  <si>
    <t>229-724-2150</t>
  </si>
  <si>
    <t>http://gastateparks.org/net/content/go.aspx?s=59.0.0.</t>
  </si>
  <si>
    <t>Ladson Genealogical  Library</t>
  </si>
  <si>
    <t>Genealogical Society, Historical Society, Museum, Society/Association</t>
  </si>
  <si>
    <t>610 Jackson Street</t>
  </si>
  <si>
    <t>http://www.ohoopeelibrary.org/ladson.htm</t>
  </si>
  <si>
    <t>LaGrange Art Museum</t>
  </si>
  <si>
    <t>112 Lafayette Parkway</t>
  </si>
  <si>
    <t>http://www.lagrangeartmuseum.org</t>
  </si>
  <si>
    <t>LaGrange College</t>
  </si>
  <si>
    <t>601 Broad Street</t>
  </si>
  <si>
    <t>http://www.lagrange.edu</t>
  </si>
  <si>
    <t>LaGrange Memorial Library</t>
  </si>
  <si>
    <t>115 Alford Street</t>
  </si>
  <si>
    <t>706-882-7784</t>
  </si>
  <si>
    <t>http://www.thrl.org</t>
  </si>
  <si>
    <t>Lake Blackshear Regional Library</t>
  </si>
  <si>
    <t>307 East Lamar Street</t>
  </si>
  <si>
    <t>Lake Park Historical Society and Museum</t>
  </si>
  <si>
    <t>300 N. Railroad Ave.</t>
  </si>
  <si>
    <t>Lake Park, GA   31636</t>
  </si>
  <si>
    <t>lpacocv@bellsouth.net</t>
  </si>
  <si>
    <t>http://www.lakeparkga.com</t>
  </si>
  <si>
    <t>Lake Sinclair Library</t>
  </si>
  <si>
    <t>Lanier Museum of Natural History</t>
  </si>
  <si>
    <t>2601 Buford Dam Road</t>
  </si>
  <si>
    <t>Buford, GA   30518</t>
  </si>
  <si>
    <t>http://www.gwinettcounty.com</t>
  </si>
  <si>
    <t>Lapham-Patterson House</t>
  </si>
  <si>
    <t>626 N. Dawson Street</t>
  </si>
  <si>
    <t>229-225-4004</t>
  </si>
  <si>
    <t>http://gastateparks.org/info/lapham/</t>
  </si>
  <si>
    <t>Laurens County Historical Society</t>
  </si>
  <si>
    <t>Laurens</t>
  </si>
  <si>
    <t>311 Academy Ave.</t>
  </si>
  <si>
    <t>Dublin, GA   31040</t>
  </si>
  <si>
    <t>478-272-9242</t>
  </si>
  <si>
    <t>http://organizations.nlamerica.com/historical/</t>
  </si>
  <si>
    <t>LDS Family History Center</t>
  </si>
  <si>
    <t>500 Norcross Street</t>
  </si>
  <si>
    <t>Roswell, GA   30077</t>
  </si>
  <si>
    <t>LeConte-Woodmanston Foundation, Inc.</t>
  </si>
  <si>
    <t>http://www.leconte-woodmanston.org</t>
  </si>
  <si>
    <t>Lee County Public Library</t>
  </si>
  <si>
    <t>Lee</t>
  </si>
  <si>
    <t>245 Walnut Avenue South</t>
  </si>
  <si>
    <t>Leesburg, GA   31763</t>
  </si>
  <si>
    <t>229-759-2369</t>
  </si>
  <si>
    <t>http://www.leecountylibrary.org</t>
  </si>
  <si>
    <t>Lee-Stelzer Heritage Research Museum</t>
  </si>
  <si>
    <t>372 Sisson Avenue, N.E.</t>
  </si>
  <si>
    <t>Atlanta, GA   30317</t>
  </si>
  <si>
    <t>404-373-6327</t>
  </si>
  <si>
    <t>Liberty County Historical Society</t>
  </si>
  <si>
    <t>Hinesville, GA   31310</t>
  </si>
  <si>
    <t>912-368-6779</t>
  </si>
  <si>
    <t>Liberty County Library</t>
  </si>
  <si>
    <t>236 Memorial Drive</t>
  </si>
  <si>
    <t>Hinesville, GA   31313</t>
  </si>
  <si>
    <t>Library Technology Center</t>
  </si>
  <si>
    <t>Dahlonega, GA   30597</t>
  </si>
  <si>
    <t>706-864-1522</t>
  </si>
  <si>
    <t>http://www.ngcsu.edu/Adminsrv/Library/index.htm</t>
  </si>
  <si>
    <t>Lincoln County  Historical Society</t>
  </si>
  <si>
    <t>147 Lumber Street</t>
  </si>
  <si>
    <t>Live Oak Public Libraries</t>
  </si>
  <si>
    <t>2002 Bull Street</t>
  </si>
  <si>
    <t>912-652-3600</t>
  </si>
  <si>
    <t>http://www.liveoakpl.org/research/local-interest-and-genealogy-resources/</t>
  </si>
  <si>
    <t>Live Oak Public Libraries - Carnegie Branch Library</t>
  </si>
  <si>
    <t>537 E. Henry St.</t>
  </si>
  <si>
    <t>912-231-9921</t>
  </si>
  <si>
    <t>Longstreet Society, Inc.</t>
  </si>
  <si>
    <t>Library (Public, Research, Special, etc.), Museum, Historic Site (Parks, etc.), Society/Association</t>
  </si>
  <si>
    <t>http://www.longstreet.org</t>
  </si>
  <si>
    <t>LostWorlds.org</t>
  </si>
  <si>
    <t>582 Daniels RD</t>
  </si>
  <si>
    <t>Waverly, GA   31565</t>
  </si>
  <si>
    <t>http://www.LostWorlds.org</t>
  </si>
  <si>
    <t>Lower Altamaha Historical Society</t>
  </si>
  <si>
    <t>912-265-6729</t>
  </si>
  <si>
    <t>http://www.loweraltamahahistoricalsociety.org</t>
  </si>
  <si>
    <t>Lower Muskogee Creek Tribe</t>
  </si>
  <si>
    <t>Whigham, GA   31797</t>
  </si>
  <si>
    <t>229-762-3165</t>
  </si>
  <si>
    <t>Lowndes County Historical Society and Museum</t>
  </si>
  <si>
    <t>305 W. Central Avenue</t>
  </si>
  <si>
    <t>Valdosta, GA   31601</t>
  </si>
  <si>
    <t>http://www.valdostamuseum.org</t>
  </si>
  <si>
    <t>Lucy Craft Laney Museum of Black History</t>
  </si>
  <si>
    <t>1116 Phillips Street</t>
  </si>
  <si>
    <t>http://www.lucycraftlaneymuseum.com</t>
  </si>
  <si>
    <t>Lumpkin County Historical Society, Inc.</t>
  </si>
  <si>
    <t>706-864-0743</t>
  </si>
  <si>
    <t>Mable House Arts Center and Historic House</t>
  </si>
  <si>
    <t>5239 Floyd Road</t>
  </si>
  <si>
    <t>Mableton, GA   30126</t>
  </si>
  <si>
    <t>770-819-3285</t>
  </si>
  <si>
    <t>http://www.mablehouse.org/</t>
  </si>
  <si>
    <t>Macon County Historical Society</t>
  </si>
  <si>
    <t>Macon</t>
  </si>
  <si>
    <t>Montezuma, GA   31063</t>
  </si>
  <si>
    <t>Macon Little Theatre</t>
  </si>
  <si>
    <t>4220 Forsyth Rd</t>
  </si>
  <si>
    <t>Macon, GA   31210</t>
  </si>
  <si>
    <t>http://maconlittletheatre.org/</t>
  </si>
  <si>
    <t>Macon State College</t>
  </si>
  <si>
    <t>100 College Station Dr.</t>
  </si>
  <si>
    <t>Macon, GA   31206</t>
  </si>
  <si>
    <t>http://www.maconstate.edu/library/archives.aspx</t>
  </si>
  <si>
    <t>Madison County Heritage Foundation</t>
  </si>
  <si>
    <t>Danielsville, GA   30633</t>
  </si>
  <si>
    <t>706-795-2017</t>
  </si>
  <si>
    <t>Madison Museum of Fine Art, Inc.</t>
  </si>
  <si>
    <t>Morgan</t>
  </si>
  <si>
    <t>300 Hancock Street</t>
  </si>
  <si>
    <t>Madison, GA   30650</t>
  </si>
  <si>
    <t>www.mmofa.org</t>
  </si>
  <si>
    <t>Madison-Morgan Cultural Center</t>
  </si>
  <si>
    <t>Library (Public, Research, Special, etc.), Academic Library (Archives or Special Collections), Museum</t>
  </si>
  <si>
    <t>434 South Main Street</t>
  </si>
  <si>
    <t>706-342-4743</t>
  </si>
  <si>
    <t>http://www.mmcc-arts.org</t>
  </si>
  <si>
    <t>Marble Valley Historical Society Inc</t>
  </si>
  <si>
    <t>Pickens</t>
  </si>
  <si>
    <t>141 N. Main Street</t>
  </si>
  <si>
    <t>Jasper, GA   30143</t>
  </si>
  <si>
    <t>http://marblevalley.org/</t>
  </si>
  <si>
    <t>Margaret Jones Public Library</t>
  </si>
  <si>
    <t>Worth</t>
  </si>
  <si>
    <t>205 East Pope Street</t>
  </si>
  <si>
    <t>Sylvester, GA   31791</t>
  </si>
  <si>
    <t>http://www.worthlib.org/index.php/services/75-genealogy</t>
  </si>
  <si>
    <t>Marietta Museum of History</t>
  </si>
  <si>
    <t>1 Depot Street</t>
  </si>
  <si>
    <t>http://www.mariettahistory.org/</t>
  </si>
  <si>
    <t>Marsh House</t>
  </si>
  <si>
    <t>308 N. Main Street</t>
  </si>
  <si>
    <t>706-638-5187</t>
  </si>
  <si>
    <t>http://marshhouseoflafayette.com/</t>
  </si>
  <si>
    <t>Marshes of Glynn Libraries</t>
  </si>
  <si>
    <t>208 Gloucester Street</t>
  </si>
  <si>
    <t>http://moglibraries.org/</t>
  </si>
  <si>
    <t>Martin Luther King, Jr. National Historic Site,</t>
  </si>
  <si>
    <t>450 Auburn Avenue, NE</t>
  </si>
  <si>
    <t>http://www.nps.gov/malu/</t>
  </si>
  <si>
    <t>Mary Vinson Memorial Library</t>
  </si>
  <si>
    <t>151 South Jefferson Street SE</t>
  </si>
  <si>
    <t>Massie Heritage Interpretation Center</t>
  </si>
  <si>
    <t>207 E. Gordon Street</t>
  </si>
  <si>
    <t>http://www.massieschool.com/museum_info.html</t>
  </si>
  <si>
    <t>McCain Library Special Collections and Archives, Agnes Scott College</t>
  </si>
  <si>
    <t>141 E. College Avenue</t>
  </si>
  <si>
    <t>http://libguides.agnesscott.edu/speccoll</t>
  </si>
  <si>
    <t>McDuffie County Historical Society</t>
  </si>
  <si>
    <t>McDuffie</t>
  </si>
  <si>
    <t>633 Hemlock Drive</t>
  </si>
  <si>
    <t>Thomson, GA   30824</t>
  </si>
  <si>
    <t>706-595-5584</t>
  </si>
  <si>
    <t>Meadow Garden</t>
  </si>
  <si>
    <t>1320 Independence Drive</t>
  </si>
  <si>
    <t>http://www.geocities.com/meadowgarden3/</t>
  </si>
  <si>
    <t>Mercer University Atlanta</t>
  </si>
  <si>
    <t>3001 Mercer University Drive</t>
  </si>
  <si>
    <t>http://swilley.mercer.edu/</t>
  </si>
  <si>
    <t>Mercer University Jack Tarver Library</t>
  </si>
  <si>
    <t>1300 Edgewood Ave.</t>
  </si>
  <si>
    <t>Macon, GA   31207</t>
  </si>
  <si>
    <t>http://libraries.mercer.edu/tarver/archives</t>
  </si>
  <si>
    <t>Mercer University School of Medicine, Medical Library</t>
  </si>
  <si>
    <t>1550 College St.</t>
  </si>
  <si>
    <t>http://med.mercer.edu/library/</t>
  </si>
  <si>
    <t>Mercer Williams House Museum, The</t>
  </si>
  <si>
    <t>429 Bull Street</t>
  </si>
  <si>
    <t>http://www.mercerhouse.com</t>
  </si>
  <si>
    <t>Meriwether Historical Society</t>
  </si>
  <si>
    <t>Meriwether</t>
  </si>
  <si>
    <t>Greenville, GA   30222</t>
  </si>
  <si>
    <t>706-672-4121</t>
  </si>
  <si>
    <t>Michael C. Carlos Museum</t>
  </si>
  <si>
    <t>571 South Kilgo Street</t>
  </si>
  <si>
    <t>http://www.carlos.emory.edu</t>
  </si>
  <si>
    <t>Middle Georgia Archives</t>
  </si>
  <si>
    <t>1180 Washington Avenue</t>
  </si>
  <si>
    <t>http://www.bibblib.rg</t>
  </si>
  <si>
    <t>Midway Museum Inc</t>
  </si>
  <si>
    <t>U.S. Highway 17</t>
  </si>
  <si>
    <t>http://www.themidwaymuseum.org</t>
  </si>
  <si>
    <t>Midway-Riceboro Branch Library</t>
  </si>
  <si>
    <t>1165 Martin Road</t>
  </si>
  <si>
    <t>Mighty Eighth Air Force Museum</t>
  </si>
  <si>
    <t>175 Bourne Avenue</t>
  </si>
  <si>
    <t>Pooler, GA   31322</t>
  </si>
  <si>
    <t>http://www.mightyeighth.org/word/index.php</t>
  </si>
  <si>
    <t>Miller County - James W. Merritt, Jr. Memorial Library</t>
  </si>
  <si>
    <t>Miller</t>
  </si>
  <si>
    <t>259 E. Main Street</t>
  </si>
  <si>
    <t>Colquitt, GA   39837</t>
  </si>
  <si>
    <t>http://www.swgrl.org</t>
  </si>
  <si>
    <t>Minis Room Collection and University Archives</t>
  </si>
  <si>
    <t>11935 Abercorn Street</t>
  </si>
  <si>
    <t>http://libguides.armstrong.edu/specialcollections/home</t>
  </si>
  <si>
    <t>Monetary Museum</t>
  </si>
  <si>
    <t>104 Marietta Street, N.W.</t>
  </si>
  <si>
    <t>404-521-8764</t>
  </si>
  <si>
    <t>http://www.frbatlanta.org/</t>
  </si>
  <si>
    <t>Monroe County Historical Society</t>
  </si>
  <si>
    <t>Monroe</t>
  </si>
  <si>
    <t>East Johnston Street</t>
  </si>
  <si>
    <t>Forsyth, GA   31029</t>
  </si>
  <si>
    <t>Moore Methodist Museum</t>
  </si>
  <si>
    <t>100 Arthur Moore Museum</t>
  </si>
  <si>
    <t>http://www.mooremethodistmuseum.org</t>
  </si>
  <si>
    <t>Moreland Community Historical Society</t>
  </si>
  <si>
    <t>Moreland, GA   30259</t>
  </si>
  <si>
    <t>770-253-1963</t>
  </si>
  <si>
    <t>Morgan County African American Museum</t>
  </si>
  <si>
    <t>156 Academy Street</t>
  </si>
  <si>
    <t>706-342-9191</t>
  </si>
  <si>
    <t>http://www.mcaam.org/</t>
  </si>
  <si>
    <t>Morgan County Historical Society</t>
  </si>
  <si>
    <t>277 South Main Street</t>
  </si>
  <si>
    <t>706-342-9627</t>
  </si>
  <si>
    <t>Morgan County Landmarks Society</t>
  </si>
  <si>
    <t>706-342-0434</t>
  </si>
  <si>
    <t>Morgan County Library</t>
  </si>
  <si>
    <t>1131 East Avenue</t>
  </si>
  <si>
    <t>http://www.uncleremus.org/Morgan.htm</t>
  </si>
  <si>
    <t>Morgan County Records Archives</t>
  </si>
  <si>
    <t>http://www.morganga.org/</t>
  </si>
  <si>
    <t>Morris Museum of Art</t>
  </si>
  <si>
    <t>1 Tenth Street</t>
  </si>
  <si>
    <t>http://www.themorris.org/</t>
  </si>
  <si>
    <t>Moultrie-Colquitt County Library</t>
  </si>
  <si>
    <t>204 5th Street SE</t>
  </si>
  <si>
    <t>229-985-6540</t>
  </si>
  <si>
    <t>http://colquitt.k12.ga.us/public_lib/</t>
  </si>
  <si>
    <t>Mountain Regional Library System</t>
  </si>
  <si>
    <t>Towns</t>
  </si>
  <si>
    <t>698 Miller Street</t>
  </si>
  <si>
    <t>Young Harris, GA   30582</t>
  </si>
  <si>
    <t>http://www.mountainregionallibrary.org</t>
  </si>
  <si>
    <t>Muscogee Genealogical Society</t>
  </si>
  <si>
    <t>Columbus, GA   31902</t>
  </si>
  <si>
    <t>706-322-3175</t>
  </si>
  <si>
    <t>http://www.muscogeegenealogy.com</t>
  </si>
  <si>
    <t>Museum at GCSU, The</t>
  </si>
  <si>
    <t>http://www2.gcsu.edu/library/museum/</t>
  </si>
  <si>
    <t>Museum of Arts and Sciences</t>
  </si>
  <si>
    <t>4182 Forsyth Road</t>
  </si>
  <si>
    <t>http://www.masmacon.com/</t>
  </si>
  <si>
    <t>Museum of Aviation</t>
  </si>
  <si>
    <t>1942 Heritage Blvd, Robins AFB</t>
  </si>
  <si>
    <t>478-926-6870</t>
  </si>
  <si>
    <t>https://www.museumofaviation.org/</t>
  </si>
  <si>
    <t>Museum of Colquitt County History</t>
  </si>
  <si>
    <t>500 4th St. S.E.</t>
  </si>
  <si>
    <t>Moultrie, GA   31776</t>
  </si>
  <si>
    <t>http://www.colquittmuseum.org</t>
  </si>
  <si>
    <t>National Archives at Atlanta</t>
  </si>
  <si>
    <t>5780 Jonesboro Road</t>
  </si>
  <si>
    <t>http://www.archives.gov/southeast/</t>
  </si>
  <si>
    <t>National Civil War Naval Museum at Port Columbus</t>
  </si>
  <si>
    <t>1002 Victory Drive</t>
  </si>
  <si>
    <t>706-327-9798</t>
  </si>
  <si>
    <t>http://www.portcolumbus.org</t>
  </si>
  <si>
    <t>National Infantry Museum</t>
  </si>
  <si>
    <t>706-545-2958</t>
  </si>
  <si>
    <t>http://www.infantry.army.mil/museum</t>
  </si>
  <si>
    <t>National Society of Andersonville</t>
  </si>
  <si>
    <t>229-924-2558</t>
  </si>
  <si>
    <t>New Echota State Historic Site</t>
  </si>
  <si>
    <t>1211 Chatsworth Highway N.E.</t>
  </si>
  <si>
    <t>706-624-1321</t>
  </si>
  <si>
    <t>https://gastateparks.org/NewEchota</t>
  </si>
  <si>
    <t>Newnan-Coweta Historical Society</t>
  </si>
  <si>
    <t>Newnan, GA   30264</t>
  </si>
  <si>
    <t>http://www.nchistoricalsociety.org</t>
  </si>
  <si>
    <t>Newton County Historical Society</t>
  </si>
  <si>
    <t>Newton</t>
  </si>
  <si>
    <t>Covington, GA   30015</t>
  </si>
  <si>
    <t>Newton County Library System</t>
  </si>
  <si>
    <t>7116 Floyd Street</t>
  </si>
  <si>
    <t>Covington, GA   30014</t>
  </si>
  <si>
    <t>http://www.newtonlibrary.org</t>
  </si>
  <si>
    <t>Norcross History Center, The</t>
  </si>
  <si>
    <t>Norcross, GA   30091</t>
  </si>
  <si>
    <t>http://www.norcrosshistorycenter.org</t>
  </si>
  <si>
    <t>North Georgia Conference of the United Methodist Church</t>
  </si>
  <si>
    <t>Elberton, GA   30634</t>
  </si>
  <si>
    <t>706-213-0773</t>
  </si>
  <si>
    <t>Northeast Georgia History Center</t>
  </si>
  <si>
    <t>322 Academy Street</t>
  </si>
  <si>
    <t>770-297-5900</t>
  </si>
  <si>
    <t>http://www.negahc.org</t>
  </si>
  <si>
    <t>Clarkesville-Habersham County Library</t>
  </si>
  <si>
    <t>178 East Green Street</t>
  </si>
  <si>
    <t>Clarkesville, GA   30523</t>
  </si>
  <si>
    <t>706-754-4413</t>
  </si>
  <si>
    <t>https://clarkesvillelibrary.org/</t>
  </si>
  <si>
    <t>Northwest Georgia Historical and Genealogical Society</t>
  </si>
  <si>
    <t>706-234-2110</t>
  </si>
  <si>
    <t>http://www.rootsweb.com/~ganwhags/index.html</t>
  </si>
  <si>
    <t>Dalton-Whitfield Public Library</t>
  </si>
  <si>
    <t>310 Cappes Street</t>
  </si>
  <si>
    <t>706-876-1379</t>
  </si>
  <si>
    <t>https://ngrl.org/using-the-library/local-history/</t>
  </si>
  <si>
    <t>Ocmulgee National Monument</t>
  </si>
  <si>
    <t>1207 Emery Highway</t>
  </si>
  <si>
    <t>Macon, GA   31217</t>
  </si>
  <si>
    <t>http://www.nps.gov/ocmu/</t>
  </si>
  <si>
    <t>Ocmulgee Regional Library System</t>
  </si>
  <si>
    <t>535 Second Avenue</t>
  </si>
  <si>
    <t>Eastman, GA   31023</t>
  </si>
  <si>
    <t>http://www.orls.org</t>
  </si>
  <si>
    <t>Laurens County Public Library (Dublin-Laurens Heritage Center)</t>
  </si>
  <si>
    <t>801 Bellevue Avenue</t>
  </si>
  <si>
    <t>Dublin, GA   31021</t>
  </si>
  <si>
    <t>http://www.ocrl.org/lc-heritage</t>
  </si>
  <si>
    <t>Oglethorpe Mall Branch Library</t>
  </si>
  <si>
    <t>7 Mall Annex</t>
  </si>
  <si>
    <t>Oglethorpe University</t>
  </si>
  <si>
    <t>Atlanta, GA   30319</t>
  </si>
  <si>
    <t>http://library.oglethorpe.edu/</t>
  </si>
  <si>
    <t>Ohoopee Regional Library System</t>
  </si>
  <si>
    <t>http://www.ohoopeelibrary.org</t>
  </si>
  <si>
    <t>Okefenokee Heritage Center</t>
  </si>
  <si>
    <t>Ware</t>
  </si>
  <si>
    <t>1460 N. Augusta Avenue</t>
  </si>
  <si>
    <t>Waycross, GA   31503</t>
  </si>
  <si>
    <t>912-285-4260</t>
  </si>
  <si>
    <t>http://okefenokeeheritagecenter.org/</t>
  </si>
  <si>
    <t>Okefenokee National Wildlife Refuge</t>
  </si>
  <si>
    <t>http://okefenokee.fws.gov</t>
  </si>
  <si>
    <t>Okefenokee Regional Library System</t>
  </si>
  <si>
    <t>401 Lee Avenue</t>
  </si>
  <si>
    <t>Waycross, GA   31501</t>
  </si>
  <si>
    <t>912-287-4978</t>
  </si>
  <si>
    <t>http://www.okrls.org/</t>
  </si>
  <si>
    <t>Okefenokee Swamp Park</t>
  </si>
  <si>
    <t>U.S. Highway 1, South</t>
  </si>
  <si>
    <t>912-283-0583</t>
  </si>
  <si>
    <t>http://www.okeswamp.com</t>
  </si>
  <si>
    <t>Ola Wyeth Branch Library</t>
  </si>
  <si>
    <t>4 East Bay Street</t>
  </si>
  <si>
    <t>http://www.liveoakpl.org/branches/ola-wyeth.php</t>
  </si>
  <si>
    <t>Old Athens Cemetery Foundation</t>
  </si>
  <si>
    <t>1430 Broadlands</t>
  </si>
  <si>
    <t>706-769-6698</t>
  </si>
  <si>
    <t>Old Campbell County Historical Society</t>
  </si>
  <si>
    <t>Fairburn, GA   30213</t>
  </si>
  <si>
    <t>http://www.oldcampbellcounty.com/</t>
  </si>
  <si>
    <t>Old Clinton Historical Society</t>
  </si>
  <si>
    <t>154 Randolph Street</t>
  </si>
  <si>
    <t>Gray, GA   31032</t>
  </si>
  <si>
    <t>478-986-3384</t>
  </si>
  <si>
    <t>Old Fort Jackson</t>
  </si>
  <si>
    <t>1 Fort Jackson Road</t>
  </si>
  <si>
    <t>Old Governor's Mansion, The</t>
  </si>
  <si>
    <t>http://www.gcsu.edu/mansion</t>
  </si>
  <si>
    <t>Old Haralson County Courthouse</t>
  </si>
  <si>
    <t>770-646-3369</t>
  </si>
  <si>
    <t>http://www.hchistory.com</t>
  </si>
  <si>
    <t>Owens-Thomas House</t>
  </si>
  <si>
    <t>124 Abercorn St.</t>
  </si>
  <si>
    <t>Oxford College of Emory University</t>
  </si>
  <si>
    <t>100 Hamill Street</t>
  </si>
  <si>
    <t>Oxford, GA   30054</t>
  </si>
  <si>
    <t>http://www.oxford.emory.edu/library</t>
  </si>
  <si>
    <t>Oxford Historical Shrine Society, Inc.</t>
  </si>
  <si>
    <t>770-787-4857</t>
  </si>
  <si>
    <t>http://emoryhistory.emory.edu/enigmas/OldChurch.htm</t>
  </si>
  <si>
    <t>Paine College</t>
  </si>
  <si>
    <t>1235 Fifteenth Street</t>
  </si>
  <si>
    <t>http://www.paine.edu/library</t>
  </si>
  <si>
    <t>Paulding County Historical Society</t>
  </si>
  <si>
    <t>Paulding</t>
  </si>
  <si>
    <t>295 North Johnston St.</t>
  </si>
  <si>
    <t>Dallas, GA   30132</t>
  </si>
  <si>
    <t>770-943-6116</t>
  </si>
  <si>
    <t>http://www.pchsm.org</t>
  </si>
  <si>
    <t>Peach Public Libraries</t>
  </si>
  <si>
    <t>315 Martin Luther King, Jr. Drive</t>
  </si>
  <si>
    <t>http://www.peach.public.lib.ga.us/</t>
  </si>
  <si>
    <t>Pebble Hill Plantation</t>
  </si>
  <si>
    <t>Thomasville, GA   31799</t>
  </si>
  <si>
    <t>http://www.pebblehill.com</t>
  </si>
  <si>
    <t>Pickett's Mill Battlefield State Historic Site</t>
  </si>
  <si>
    <t>4432 Mount Tabor Church Road</t>
  </si>
  <si>
    <t>Dallas, GA   30157</t>
  </si>
  <si>
    <t>http://pickettsmillpark.org/</t>
  </si>
  <si>
    <t>Piedmont College</t>
  </si>
  <si>
    <t>Demorest, GA   30535</t>
  </si>
  <si>
    <t>https://library.piedmont.edu/</t>
  </si>
  <si>
    <t>Piedmont Regional Library System</t>
  </si>
  <si>
    <t>189 Bellview Street</t>
  </si>
  <si>
    <t>770-867-2762</t>
  </si>
  <si>
    <t>http://www.prlib.org/</t>
  </si>
  <si>
    <t>Pierce County Historical and Genealogical Society</t>
  </si>
  <si>
    <t>Genealogical Society, Historical Society, Museum, Historic Site (Parks, etc.)</t>
  </si>
  <si>
    <t>Pierce</t>
  </si>
  <si>
    <t>Blackshear, GA   31516</t>
  </si>
  <si>
    <t>912-449-7044</t>
  </si>
  <si>
    <t>http://www.50megs.com/piercecounty</t>
  </si>
  <si>
    <t>Pine Log Historical Society, Archives, Library Inc., The</t>
  </si>
  <si>
    <t>500 Mt Pleasant Rd. NE</t>
  </si>
  <si>
    <t>Pine Mountain Gold Museum at Stockmar Park</t>
  </si>
  <si>
    <t>1881 Stockmar Road</t>
  </si>
  <si>
    <t>Villa rica, GA   30180</t>
  </si>
  <si>
    <t>770-459-8455</t>
  </si>
  <si>
    <t>http://www.pinemountaingoldmuseum.com/</t>
  </si>
  <si>
    <t>Pine Mountain Regional Library System</t>
  </si>
  <si>
    <t>218 Perry Street, NW</t>
  </si>
  <si>
    <t>Manchester, GA   31816</t>
  </si>
  <si>
    <t>http://www.meriwether.public.lib.ga.us</t>
  </si>
  <si>
    <t>Pioneer Historical Society</t>
  </si>
  <si>
    <t>Telfair</t>
  </si>
  <si>
    <t>McRae, GA   31055</t>
  </si>
  <si>
    <t>Pitts Theology Library, Archives and Manuscripts Department</t>
  </si>
  <si>
    <t>505 Kilgo Circle</t>
  </si>
  <si>
    <t>http://www.pitts.emory.edu/</t>
  </si>
  <si>
    <t>Plains Historic Preservation Trust</t>
  </si>
  <si>
    <t>229-824-4312</t>
  </si>
  <si>
    <t>Polk County Historical Society</t>
  </si>
  <si>
    <t>Polk</t>
  </si>
  <si>
    <t>Cedartown, GA   30125</t>
  </si>
  <si>
    <t>770-749-0073</t>
  </si>
  <si>
    <t>http://polkhist.home.mindspring.com/</t>
  </si>
  <si>
    <t>Port City Branch Library</t>
  </si>
  <si>
    <t>3501 Houlihan Ave.</t>
  </si>
  <si>
    <t>Savannah, GA   31408</t>
  </si>
  <si>
    <t>Port Wentworth Branch Library</t>
  </si>
  <si>
    <t>102 Aberfeldy Street</t>
  </si>
  <si>
    <t>Port Wentworth, GA   31407</t>
  </si>
  <si>
    <t>Prater's Mill Foundation</t>
  </si>
  <si>
    <t>Varnell, GA   30756</t>
  </si>
  <si>
    <t>http://www.pratersmill.org/</t>
  </si>
  <si>
    <t>Pulaski Historical Commission</t>
  </si>
  <si>
    <t>Pulaski</t>
  </si>
  <si>
    <t>Hawkinsville, GA   31036</t>
  </si>
  <si>
    <t>478-892-9141</t>
  </si>
  <si>
    <t>Quinlan Visual Arts Center</t>
  </si>
  <si>
    <t>Museum, Library (Public, Research, Special, etc.), Society/Association</t>
  </si>
  <si>
    <t>514 Green Street, N.E.</t>
  </si>
  <si>
    <t>http://www.quinlanartscenter.org</t>
  </si>
  <si>
    <t>Brooks County Museum and Cultural Center</t>
  </si>
  <si>
    <t>121 N. Culpepper Street</t>
  </si>
  <si>
    <t>229-263-6000</t>
  </si>
  <si>
    <t>http://www.brookscountymuseum.com/</t>
  </si>
  <si>
    <t>Rabun County Historical Society</t>
  </si>
  <si>
    <t>81 North Church Street</t>
  </si>
  <si>
    <t>Clayton, GA   30525</t>
  </si>
  <si>
    <t>706-782-5292</t>
  </si>
  <si>
    <t>https://www.rabunhistory.org/</t>
  </si>
  <si>
    <t>Ralph Mark Gilbert Civil Rights Museum</t>
  </si>
  <si>
    <t>460 Martin Luther King, Jr. Boulevard</t>
  </si>
  <si>
    <t>912-231-8900</t>
  </si>
  <si>
    <t>http://www.sip.armstrong.edu/CivilRightsMuseum/Civilindex.html</t>
  </si>
  <si>
    <t>Randolph County Library</t>
  </si>
  <si>
    <t>106 Pearl Street</t>
  </si>
  <si>
    <t>229-732-2566</t>
  </si>
  <si>
    <t>http://www.randolphlibrary.org/</t>
  </si>
  <si>
    <t>Randolph Historical Society</t>
  </si>
  <si>
    <t>229-732-5944</t>
  </si>
  <si>
    <t>Rhodes Hall</t>
  </si>
  <si>
    <t>Society/Association, Other</t>
  </si>
  <si>
    <t>1516 Peachtree St., NW</t>
  </si>
  <si>
    <t>404-881-9980</t>
  </si>
  <si>
    <t>http://www.georgiatrust.org/historic_sites/rhodes_hall.htm</t>
  </si>
  <si>
    <t>Robert C. Williams Paper Museum</t>
  </si>
  <si>
    <t>http://www.ipst.gatech.edu</t>
  </si>
  <si>
    <t>Robert Toombs House State Historic Site</t>
  </si>
  <si>
    <t>216 E. Robert Toombs Avenue</t>
  </si>
  <si>
    <t>http://gastateparks.org/info/rtoombs/</t>
  </si>
  <si>
    <t>Rockdale County Genealogical Society</t>
  </si>
  <si>
    <t>Genealogical Society, Library (Public, Research, Special, etc.), Society/Association</t>
  </si>
  <si>
    <t>http://mtf.home.mindspring.com</t>
  </si>
  <si>
    <t>Rockdale County Historical Society</t>
  </si>
  <si>
    <t>967 Milstead Avenue</t>
  </si>
  <si>
    <t>770-483-4398</t>
  </si>
  <si>
    <t>Roddenbery Memorial Library</t>
  </si>
  <si>
    <t>320 North Broad Street</t>
  </si>
  <si>
    <t>http://www.rmlibrary.org</t>
  </si>
  <si>
    <t>Roland Hayes Museum</t>
  </si>
  <si>
    <t>212 S. Wall St.</t>
  </si>
  <si>
    <t>706-629-2599</t>
  </si>
  <si>
    <t>https://harrisartscenter.com/roland-hayes/</t>
  </si>
  <si>
    <t>Rome Area Heritage Foundation</t>
  </si>
  <si>
    <t>706-236-4332</t>
  </si>
  <si>
    <t>Rome Area History Museum</t>
  </si>
  <si>
    <t>305 Broad Street</t>
  </si>
  <si>
    <t>http://www.romehistorymuseum.com</t>
  </si>
  <si>
    <t>Rome-Floyd County Library Special Collections Department</t>
  </si>
  <si>
    <t>205 Riverside Parkway</t>
  </si>
  <si>
    <t>706-236-4607</t>
  </si>
  <si>
    <t>http://www.romelibrary.org</t>
  </si>
  <si>
    <t>Roopville Archive and Historical Society</t>
  </si>
  <si>
    <t>165 Old Highway 27S</t>
  </si>
  <si>
    <t>Roopville, GA   30170</t>
  </si>
  <si>
    <t>770-854-8099</t>
  </si>
  <si>
    <t>http://freepages.history.rootsweb.com</t>
  </si>
  <si>
    <t>Roosevelt's Little White House</t>
  </si>
  <si>
    <t>401 Little White House Rd.</t>
  </si>
  <si>
    <t>Warm Springs, GA   31830</t>
  </si>
  <si>
    <t>706-655-5870</t>
  </si>
  <si>
    <t>http://www.fdr-littlewhitehouse.org</t>
  </si>
  <si>
    <t>Root House Museum, The</t>
  </si>
  <si>
    <t>http://www.cobblandmarks.com</t>
  </si>
  <si>
    <t>Rose Lawn Museum</t>
  </si>
  <si>
    <t>224 West Cherokee Ave.</t>
  </si>
  <si>
    <t>http://www.roselawnmuseum.com/</t>
  </si>
  <si>
    <t>Roswell Historical Society</t>
  </si>
  <si>
    <t>Archives, Historical Society, Library (Public, Research, Special, etc.)</t>
  </si>
  <si>
    <t>950 Forrest Street</t>
  </si>
  <si>
    <t>http://www.roswellhistoricalsociety.org</t>
  </si>
  <si>
    <t>Roundhouse Railroad Museum</t>
  </si>
  <si>
    <t>601 W. Harris Street</t>
  </si>
  <si>
    <t>www.chsgoergia.org</t>
  </si>
  <si>
    <t>Salvation Army Southern Historical Center</t>
  </si>
  <si>
    <t>1032 Metropolitan Parkway, SW</t>
  </si>
  <si>
    <t>http://www.salvationarmyhistory.org</t>
  </si>
  <si>
    <t>Sandersville Technical College</t>
  </si>
  <si>
    <t>1189 Deepstep Road</t>
  </si>
  <si>
    <t>Sandersville, GA   31082</t>
  </si>
  <si>
    <t>478-553-2089</t>
  </si>
  <si>
    <t>http://www.sandersvilletech.edu/library/library.htm</t>
  </si>
  <si>
    <t>Sandy Springs Arts and Heritage Society</t>
  </si>
  <si>
    <t>254 Johnson Ferry Road, NW</t>
  </si>
  <si>
    <t>404-303-6172</t>
  </si>
  <si>
    <t>Sandy Springs Historic Community Foundation</t>
  </si>
  <si>
    <t>Library (Public, Research, Special, etc.), Academic Library (Archives or Special Collections), Genealogical Society, Historical Society, Museum, Historic Site (Park etc.)</t>
  </si>
  <si>
    <t>http://www.heritagesandysprings.com</t>
  </si>
  <si>
    <t>Sara Hightower Regional Library</t>
  </si>
  <si>
    <t>http://start.shrls.org/heritage/</t>
  </si>
  <si>
    <t>Douglas-Coffee County Branch</t>
  </si>
  <si>
    <t>200 S. Madison Ave., Suite D</t>
  </si>
  <si>
    <t>http://srlsys.org/genealogy/</t>
  </si>
  <si>
    <t>Sautee Nacoochee Community Association</t>
  </si>
  <si>
    <t>706-878-3300</t>
  </si>
  <si>
    <t>http://www.snca.org/museum.html</t>
  </si>
  <si>
    <t>Savannah Area Genealogical Association</t>
  </si>
  <si>
    <t>Savannah, GA   31416</t>
  </si>
  <si>
    <t>http://www.savannahgenealogy.org</t>
  </si>
  <si>
    <t>Savannah College of Art and Design</t>
  </si>
  <si>
    <t>Library (Public, Research, Special, etc.), Academic Library (Archives or Special Collections), Government Agency (Federal, State, Local)</t>
  </si>
  <si>
    <t>http://www.scad.edu</t>
  </si>
  <si>
    <t>Savannah Jewish Archives</t>
  </si>
  <si>
    <t>Savannah River Valley Genealogical Society</t>
  </si>
  <si>
    <t>https://srvgs.wordpress.com/</t>
  </si>
  <si>
    <t>Asa H. Gordon Library and Archives</t>
  </si>
  <si>
    <t>2200 Tompkins Rd Box 20394</t>
  </si>
  <si>
    <t>http://library.savannahstate.edu/quick_links/use_the_archives.php</t>
  </si>
  <si>
    <t>Savannah-Ogeechee Canal Society</t>
  </si>
  <si>
    <t>681 Fort Argyle Road</t>
  </si>
  <si>
    <t>http://www.savannahogeecheecanal.com/site/</t>
  </si>
  <si>
    <t>SCAD Museum of Art</t>
  </si>
  <si>
    <t>227 Martin Luther King Jr. Blvd.</t>
  </si>
  <si>
    <t>http://www.scad.edu/auxiliary/museum/index.cfm/</t>
  </si>
  <si>
    <t>Schley County Historical Society</t>
  </si>
  <si>
    <t>Schley</t>
  </si>
  <si>
    <t>Ellaville, GA   31806</t>
  </si>
  <si>
    <t>229-937-2689</t>
  </si>
  <si>
    <t>Schley County Public Library</t>
  </si>
  <si>
    <t>54 South Broad Street</t>
  </si>
  <si>
    <t>Screven-Jenkins Regional Library System</t>
  </si>
  <si>
    <t>106 South Community Drive</t>
  </si>
  <si>
    <t>http://www.sjrls.org</t>
  </si>
  <si>
    <t>Seminole County Historical Society</t>
  </si>
  <si>
    <t>Seminole</t>
  </si>
  <si>
    <t>Donalsonville, GA   31759</t>
  </si>
  <si>
    <t>229-524-2588</t>
  </si>
  <si>
    <t>Seminole County Public Library</t>
  </si>
  <si>
    <t>103 W. Fourth Street</t>
  </si>
  <si>
    <t>Donalsonville, GA   39845</t>
  </si>
  <si>
    <t>Senoia Area Historical Society</t>
  </si>
  <si>
    <t>Senoia, GA   30276</t>
  </si>
  <si>
    <t>770-599-6457</t>
  </si>
  <si>
    <t>Sequoyah Regional Library</t>
  </si>
  <si>
    <t>116 Brown Industrial Parkway</t>
  </si>
  <si>
    <t>770-479-3090</t>
  </si>
  <si>
    <t>http://www.sequoyahregionallibrary.org/</t>
  </si>
  <si>
    <t>Seven Springs Park</t>
  </si>
  <si>
    <t>3901 Brownsville Road</t>
  </si>
  <si>
    <t>Powder Springs, GA   30127</t>
  </si>
  <si>
    <t>678-567-5611</t>
  </si>
  <si>
    <t>http://www.cityofpowdersprings.org</t>
  </si>
  <si>
    <t>Shields Ethridge Heritage Farm, Foundation</t>
  </si>
  <si>
    <t>2355 Ethridge Road</t>
  </si>
  <si>
    <t>706-367-2949</t>
  </si>
  <si>
    <t>http://www.shieldsethridgeheritagefarm.org/</t>
  </si>
  <si>
    <t>Ships of the Sea Museum</t>
  </si>
  <si>
    <t>41 Martin Luther King, Jr. Blvd</t>
  </si>
  <si>
    <t>912-232-1511</t>
  </si>
  <si>
    <t>http://www.shipsofthesea.org</t>
  </si>
  <si>
    <t>Shorter University Museum and Archives</t>
  </si>
  <si>
    <t>315 Shorter Avenue</t>
  </si>
  <si>
    <t>Rome, GA   30165</t>
  </si>
  <si>
    <t>http://www.shorter.edu/about/museum_archives.htm</t>
  </si>
  <si>
    <t>Signal Corps History Office</t>
  </si>
  <si>
    <t>Fort Gordon, GA   30905</t>
  </si>
  <si>
    <t>http://www.gordon.army.mil/ocos/museum/</t>
  </si>
  <si>
    <t>Smyrna Historical and Genealogical Society</t>
  </si>
  <si>
    <t>770-431-2858</t>
  </si>
  <si>
    <t>http://http://www.smyrnahistory.org/_museum.htm</t>
  </si>
  <si>
    <t>Society for the Preservation of Laurel Grove</t>
  </si>
  <si>
    <t>912-232-7656</t>
  </si>
  <si>
    <t>Society of Georgia Archivists</t>
  </si>
  <si>
    <t>Atlanta, GA   30333</t>
  </si>
  <si>
    <t>admin@soga.org</t>
  </si>
  <si>
    <t>http://soga.org/</t>
  </si>
  <si>
    <t>Society of the War of 1812 in the State of Georgia</t>
  </si>
  <si>
    <t>148 Weatherstone Square Drive</t>
  </si>
  <si>
    <t>Woodstock, GA   30188</t>
  </si>
  <si>
    <t>770-804-9938</t>
  </si>
  <si>
    <t>Sons and Daughters of the Pilgrims</t>
  </si>
  <si>
    <t>1604 Executive Park Ln, NE</t>
  </si>
  <si>
    <t>hsdurden@bellsouth.net</t>
  </si>
  <si>
    <t>http://nssdp.com</t>
  </si>
  <si>
    <t>Sons of Confederate Veterans</t>
  </si>
  <si>
    <t>770-436-9600</t>
  </si>
  <si>
    <t>http://www.georgiascv.com/default.asp</t>
  </si>
  <si>
    <t>Genealogical Society, Historical Society, Museum, Other</t>
  </si>
  <si>
    <t>http://www.georgiascv.com/</t>
  </si>
  <si>
    <t>South Effingham Branch Library</t>
  </si>
  <si>
    <t>17th Street &amp; Highway 21</t>
  </si>
  <si>
    <t>South Georgia Genealogical Society</t>
  </si>
  <si>
    <t>706 Crabapple Drive</t>
  </si>
  <si>
    <t>Thomasville, GA   31757</t>
  </si>
  <si>
    <t>229-226-0158</t>
  </si>
  <si>
    <t>South Georgia Regional Library System</t>
  </si>
  <si>
    <t>300 Woodrow Wilson Drive</t>
  </si>
  <si>
    <t>Valdosta, GA   31602</t>
  </si>
  <si>
    <t>229-333-0086</t>
  </si>
  <si>
    <t>http://www.sgrl.org</t>
  </si>
  <si>
    <t>Southeastern Cherokee Council</t>
  </si>
  <si>
    <t>Ochlocknee, GA   31773</t>
  </si>
  <si>
    <t>229-574-5497</t>
  </si>
  <si>
    <t>http://secci.com</t>
  </si>
  <si>
    <t>Southeastern Railway Museum</t>
  </si>
  <si>
    <t>3595 Peachtree Road</t>
  </si>
  <si>
    <t>http://www.srmduluth.org</t>
  </si>
  <si>
    <t>Southern Forest World</t>
  </si>
  <si>
    <t>1440 N. Augusta Ave.</t>
  </si>
  <si>
    <t>912-285-4056</t>
  </si>
  <si>
    <t>http://southernforestworld.com/</t>
  </si>
  <si>
    <t>Southern Museum Archives &amp; Library</t>
  </si>
  <si>
    <t>http://www.southernmuseum.org/</t>
  </si>
  <si>
    <t>Southern Museum of Civil War and Locomotive History</t>
  </si>
  <si>
    <t>Southern Polytechnic State University Library</t>
  </si>
  <si>
    <t>1100 S. Marietta Parkway</t>
  </si>
  <si>
    <t>http://www.spsu.edu/library/library.html</t>
  </si>
  <si>
    <t>Southwest Branch Library</t>
  </si>
  <si>
    <t>14097 Abercorn Street</t>
  </si>
  <si>
    <t>http://www.liveoakpl.org/branches/southwest-chatham-branch-comin.php</t>
  </si>
  <si>
    <t>Southwest Georgia Genealogical Society</t>
  </si>
  <si>
    <t>Albany, GA   31706</t>
  </si>
  <si>
    <t>http://www.swggs.org/</t>
  </si>
  <si>
    <t>Southwest Georgia Regional Library - Genealogy Room</t>
  </si>
  <si>
    <t>301 S. Monroe Street</t>
  </si>
  <si>
    <t>Bainbridge, GA   39819</t>
  </si>
  <si>
    <t>http://www.swgrl.org/</t>
  </si>
  <si>
    <t>Sparta-Hancock County Historical Society</t>
  </si>
  <si>
    <t>Hancock</t>
  </si>
  <si>
    <t>526 Court Street</t>
  </si>
  <si>
    <t>Sparta, GA   31087</t>
  </si>
  <si>
    <t>http://www.shchs.org/</t>
  </si>
  <si>
    <t>Spelman College Archives</t>
  </si>
  <si>
    <t>350 Spelman Lane, S.W.</t>
  </si>
  <si>
    <t>404-270-5533</t>
  </si>
  <si>
    <t>http://www.spelman.edu</t>
  </si>
  <si>
    <t>Springer Opera House</t>
  </si>
  <si>
    <t>103 Tenth Street</t>
  </si>
  <si>
    <t>Columbus, GA   31091</t>
  </si>
  <si>
    <t>706-324-5714</t>
  </si>
  <si>
    <t>http://www.springeroperahouse.org</t>
  </si>
  <si>
    <t>St. Mary's Historic Preservation Commission</t>
  </si>
  <si>
    <t>418 Osborne Street</t>
  </si>
  <si>
    <t>912-882-5516</t>
  </si>
  <si>
    <t>St. Marys Submarine Museum</t>
  </si>
  <si>
    <t>102 St. Marys Street</t>
  </si>
  <si>
    <t>http://www.stmaryssubmuseum.com</t>
  </si>
  <si>
    <t>State Parks and Historic Sites Division</t>
  </si>
  <si>
    <t>404-656-2770</t>
  </si>
  <si>
    <t>http://www.gastateparks.org/</t>
  </si>
  <si>
    <t>Statesboro Regional Library</t>
  </si>
  <si>
    <t>124 S. Main St.</t>
  </si>
  <si>
    <t>Statesboro, GA   30458</t>
  </si>
  <si>
    <t>912-764-1341</t>
  </si>
  <si>
    <t>http://strl.info/home_statesboro.html</t>
  </si>
  <si>
    <t>Steffen Thomas Museum of Art, The</t>
  </si>
  <si>
    <t>4200 Bethany Road</t>
  </si>
  <si>
    <t>Buckhead, GA   30625</t>
  </si>
  <si>
    <t>http://www.steffenthomas.org/</t>
  </si>
  <si>
    <t>Stephen C. Foster State Park</t>
  </si>
  <si>
    <t>17515 Hwy. 177</t>
  </si>
  <si>
    <t>Fargo, GA   31631</t>
  </si>
  <si>
    <t>http://www.gastateparks.org</t>
  </si>
  <si>
    <t>Stephens County Historical Society</t>
  </si>
  <si>
    <t>Stephens</t>
  </si>
  <si>
    <t>160 N. Alexander Street</t>
  </si>
  <si>
    <t>Toccoa, GA   30577</t>
  </si>
  <si>
    <t>http://www.toccoahistory.com/</t>
  </si>
  <si>
    <t>Stewart County Historical Commission</t>
  </si>
  <si>
    <t>Broad and Cotton Streets</t>
  </si>
  <si>
    <t>229-838-6419</t>
  </si>
  <si>
    <t>http://www.bedingfieldinn.org</t>
  </si>
  <si>
    <t>Stone Mountain Park</t>
  </si>
  <si>
    <t>Stone Mountain, GA   30086</t>
  </si>
  <si>
    <t>http://www.stonemountainpark.com</t>
  </si>
  <si>
    <t>Highway 78 East</t>
  </si>
  <si>
    <t>770-413-5086</t>
  </si>
  <si>
    <t>http://stonemountainpark.com</t>
  </si>
  <si>
    <t>Stuart Rose Manuscript, Archives and Rare Book Library</t>
  </si>
  <si>
    <t>540 Asbury Circle</t>
  </si>
  <si>
    <t>http://rose.library.emory.edu/index.html</t>
  </si>
  <si>
    <t>Sumter Historic Trust</t>
  </si>
  <si>
    <t>318 E. Church Street</t>
  </si>
  <si>
    <t>229-924-1163</t>
  </si>
  <si>
    <t>Suwanee Historical Society</t>
  </si>
  <si>
    <t>Suwanee, GA   30174</t>
  </si>
  <si>
    <t>Sweetwater Creek State Conservation Park</t>
  </si>
  <si>
    <t>http://gastateparks.org/info/sweetwater/</t>
  </si>
  <si>
    <t>Taliaferro County Historical Society</t>
  </si>
  <si>
    <t>Historical Society, Government Agency (Federal, State, Local)</t>
  </si>
  <si>
    <t>Taliaferro</t>
  </si>
  <si>
    <t>706-456-2017</t>
  </si>
  <si>
    <t>Tallulah Gorge State Park</t>
  </si>
  <si>
    <t>U.S. Highway 441</t>
  </si>
  <si>
    <t>Tallulah Falls, GA   30573</t>
  </si>
  <si>
    <t>706-754-7970</t>
  </si>
  <si>
    <t>https://gastateparks.org/TallulahGorge</t>
  </si>
  <si>
    <t>Tattnall County Historic Preservation</t>
  </si>
  <si>
    <t>Brazell Street</t>
  </si>
  <si>
    <t>Reidsville, GA   30453</t>
  </si>
  <si>
    <t>912-557-6323</t>
  </si>
  <si>
    <t>Taylor County Historical-Genealogical Society</t>
  </si>
  <si>
    <t>Taylor</t>
  </si>
  <si>
    <t>http://www.rootsweb.com/~gatchgs/tchgphoto2.htm</t>
  </si>
  <si>
    <t>Taylor-Grady House</t>
  </si>
  <si>
    <t>Museum, Historic Site (Parks, etc.), Other</t>
  </si>
  <si>
    <t>634 Prince Street</t>
  </si>
  <si>
    <t>http://www.taylorgradyhouse.com/</t>
  </si>
  <si>
    <t>Telfair Academy</t>
  </si>
  <si>
    <t>121 Barnard Street</t>
  </si>
  <si>
    <t>Telfair Museum of Art</t>
  </si>
  <si>
    <t>http://www.telfair.org/</t>
  </si>
  <si>
    <t>Tellus Science Museum</t>
  </si>
  <si>
    <t>100 Tellus Drive</t>
  </si>
  <si>
    <t>http://www.tellusmuseum.org/</t>
  </si>
  <si>
    <t>Terrell County Historic Preservation Society</t>
  </si>
  <si>
    <t>http://www.tchps.org/</t>
  </si>
  <si>
    <t>Terrell County Library</t>
  </si>
  <si>
    <t>913 Forrester Drive, SE</t>
  </si>
  <si>
    <t>Dawson, GA   31742</t>
  </si>
  <si>
    <t>http://www.krlibrary.org/branches/terrell.html</t>
  </si>
  <si>
    <t>Terry Coleman Museum and Archives</t>
  </si>
  <si>
    <t>Academic Library (Archives or Special Collections), Museum</t>
  </si>
  <si>
    <t>Bleckley</t>
  </si>
  <si>
    <t>1100 Second St., SE</t>
  </si>
  <si>
    <t>Cochran, GA   31014</t>
  </si>
  <si>
    <t>https://www.mga.edu/library/archives/coleman.php</t>
  </si>
  <si>
    <t>Thomas County Historical Society</t>
  </si>
  <si>
    <t>725 N. Dawson Street</t>
  </si>
  <si>
    <t>http://www.thomascountyhistory.org</t>
  </si>
  <si>
    <t>Thomas County Public Library System</t>
  </si>
  <si>
    <t>201 North Madison Street</t>
  </si>
  <si>
    <t>http://www.tcpls.org</t>
  </si>
  <si>
    <t>Thomas University Library Archives</t>
  </si>
  <si>
    <t>1501 Millpond Road</t>
  </si>
  <si>
    <t>229-226-1621</t>
  </si>
  <si>
    <t>http://www.thomasu.edu</t>
  </si>
  <si>
    <t>Thomaston-Upson Archives</t>
  </si>
  <si>
    <t>Government Agency (Federal, State, Local), Historical Society</t>
  </si>
  <si>
    <t>Upson</t>
  </si>
  <si>
    <t>301 S. Center Street</t>
  </si>
  <si>
    <t>Thomaston, GA   30286</t>
  </si>
  <si>
    <t>706-646-2437</t>
  </si>
  <si>
    <t>http://home.alltel.net/tuarch</t>
  </si>
  <si>
    <t>Thomasville Genealogical, History, and Fine Arts Library</t>
  </si>
  <si>
    <t>135 North Broad Street</t>
  </si>
  <si>
    <t>http://home.rose.net/~glibrary/</t>
  </si>
  <si>
    <t>Thomasville Landmarks</t>
  </si>
  <si>
    <t>312 N. Broad Street</t>
  </si>
  <si>
    <t>Thomas, GA   31799</t>
  </si>
  <si>
    <t>http://www.thomasvillelandmarks.org</t>
  </si>
  <si>
    <t>Thronateeska Heritage Center</t>
  </si>
  <si>
    <t>Thunderbolt Branch Library</t>
  </si>
  <si>
    <t>2708 Mechanics Avenue</t>
  </si>
  <si>
    <t>Towns County Historical &amp; Genealogical Society</t>
  </si>
  <si>
    <t>Genealogical Society, Historical Society, Other</t>
  </si>
  <si>
    <t>http://www.townshistory.org/</t>
  </si>
  <si>
    <t>Traveler's Rest State Historic Site</t>
  </si>
  <si>
    <t>4339 Riverdale Road</t>
  </si>
  <si>
    <t>http://gastateparks.org/info/travelers/</t>
  </si>
  <si>
    <t>Treutlen County Historical Society</t>
  </si>
  <si>
    <t>Treutlen</t>
  </si>
  <si>
    <t>Treutlen County Museum of Local History</t>
  </si>
  <si>
    <t>Soperton, GA   30457</t>
  </si>
  <si>
    <t>Troup County Historical Society and Archives</t>
  </si>
  <si>
    <t>Historical Society, Library (Public, Research, Special, etc.), Museum, Historic Site (Parks, etc.)</t>
  </si>
  <si>
    <t>136 Main Street</t>
  </si>
  <si>
    <t>LaGrange, GA   30241</t>
  </si>
  <si>
    <t>http://www.trouparchives.org</t>
  </si>
  <si>
    <t>Troup-Harris Regional Library</t>
  </si>
  <si>
    <t>http://www.thclibrary.net</t>
  </si>
  <si>
    <t>Tubman African American Museum</t>
  </si>
  <si>
    <t>340 Walnut Street</t>
  </si>
  <si>
    <t>http://www.tubmanmuseum.com</t>
  </si>
  <si>
    <t>Ty Cobb Museum</t>
  </si>
  <si>
    <t>461 Cook Street</t>
  </si>
  <si>
    <t>Royston, GA   30662</t>
  </si>
  <si>
    <t>https://tycobb.org/</t>
  </si>
  <si>
    <t>Tybee Island Branch Library</t>
  </si>
  <si>
    <t>405 Butler Avenue</t>
  </si>
  <si>
    <t>Tybee Island, GA   31328</t>
  </si>
  <si>
    <t>Tybee Island Historical Society</t>
  </si>
  <si>
    <t>http://www.tybeelighthouse.org</t>
  </si>
  <si>
    <t>U. S. Army Forces Command</t>
  </si>
  <si>
    <t>1777 Hardee Avenue S.W.</t>
  </si>
  <si>
    <t>Fort McPherson, GA   30330</t>
  </si>
  <si>
    <t>404-464-6754</t>
  </si>
  <si>
    <t>http://www.forscom.army.mil/</t>
  </si>
  <si>
    <t>U. S. D .A. Forest Service</t>
  </si>
  <si>
    <t>1755 Cleveland Hwy.</t>
  </si>
  <si>
    <t>http://www.fs.Fed.us/conf/</t>
  </si>
  <si>
    <t>U. S. Navy Supply Corps Museum</t>
  </si>
  <si>
    <t>Museum, Government Agency (Federal, State, Local)</t>
  </si>
  <si>
    <t>1425 Prince Avenue</t>
  </si>
  <si>
    <t>Athens, GA   30606</t>
  </si>
  <si>
    <t>http://www.nscs.navy.mil</t>
  </si>
  <si>
    <t>Uncle Remus Museum Association</t>
  </si>
  <si>
    <t>http://www.uncleremus.com/museum.html</t>
  </si>
  <si>
    <t>Union County Historical Society</t>
  </si>
  <si>
    <t>Courthouse Square</t>
  </si>
  <si>
    <t>706-745-5493</t>
  </si>
  <si>
    <t>http://www.unioncountyhistory.org</t>
  </si>
  <si>
    <t>United Daughters of the Confederacy</t>
  </si>
  <si>
    <t>1604 Executive Park Lane NE</t>
  </si>
  <si>
    <t>http://www.gaudc.org</t>
  </si>
  <si>
    <t>United States Daughters of 1812</t>
  </si>
  <si>
    <t>Kingston, GA   30145</t>
  </si>
  <si>
    <t>diannebc@bellsouth.net</t>
  </si>
  <si>
    <t>http://www.rootsweb.ancestry.com/~gausd1812/index.html</t>
  </si>
  <si>
    <t>Law Library</t>
  </si>
  <si>
    <t>Athens, GA   30605</t>
  </si>
  <si>
    <t>http://www.law.uga.edu/library/index.html</t>
  </si>
  <si>
    <t>University of Georgia Libraries</t>
  </si>
  <si>
    <t>http://www.libs.uga.edu/hargrett/speccoll.html</t>
  </si>
  <si>
    <t>955 Whitehall Road</t>
  </si>
  <si>
    <t>http://www.libs.uga.edu/maproom/index.html</t>
  </si>
  <si>
    <t>http://www.libs.uga.edu/russell</t>
  </si>
  <si>
    <t>University of Georgia Marine Extension Service, The</t>
  </si>
  <si>
    <t>30 Ocean Science Circle</t>
  </si>
  <si>
    <t>Savannah, GA   31411</t>
  </si>
  <si>
    <t>http://www.marex.uga.edu/aquarium/</t>
  </si>
  <si>
    <t>University of Georgia Media Archives and Peabody Awards Collection</t>
  </si>
  <si>
    <t>http://www.libs.uga.edu/media/index.html</t>
  </si>
  <si>
    <t>University of West Georgia</t>
  </si>
  <si>
    <t>1601 Maple St.</t>
  </si>
  <si>
    <t>http://www.westga.edu/~library/</t>
  </si>
  <si>
    <t>Upson Historical Society</t>
  </si>
  <si>
    <t>http://rootsweb.com/~gauhs</t>
  </si>
  <si>
    <t>Valdosta Heritage Foundation</t>
  </si>
  <si>
    <t>Valdosta, GA   31603</t>
  </si>
  <si>
    <t>229-245-0784</t>
  </si>
  <si>
    <t>Valdosta State University Archives</t>
  </si>
  <si>
    <t>Valdosta, GA   31698</t>
  </si>
  <si>
    <t>http://www.valdosta.edu/library/find/arch/index.shtml</t>
  </si>
  <si>
    <t>Vernacular Georgia</t>
  </si>
  <si>
    <t>Department of Architectural History, SCAD</t>
  </si>
  <si>
    <t>erossell@scad.edu</t>
  </si>
  <si>
    <t>Victorian Society of Savannah</t>
  </si>
  <si>
    <t>101 East 45th Street</t>
  </si>
  <si>
    <t>Savannah, GA   31405</t>
  </si>
  <si>
    <t>912-233-0626</t>
  </si>
  <si>
    <t>Vienna Historic Preservation Society</t>
  </si>
  <si>
    <t>http://www.historicvienna.org</t>
  </si>
  <si>
    <t>W. W. Branch Library</t>
  </si>
  <si>
    <t>909 East Bolton Street</t>
  </si>
  <si>
    <t>Walker County Historical Society</t>
  </si>
  <si>
    <t>Lafayette, GA   30728</t>
  </si>
  <si>
    <t>Washington County Historical Society</t>
  </si>
  <si>
    <t>129 Jones Street</t>
  </si>
  <si>
    <t>478-552-6965</t>
  </si>
  <si>
    <t>Washington Historical Museum</t>
  </si>
  <si>
    <t>308 E. Robert Toombs Avenue</t>
  </si>
  <si>
    <t>http://www.historyofwilkes.org/sites-historicalmuseum.html</t>
  </si>
  <si>
    <t>Washington Memorial Library</t>
  </si>
  <si>
    <t>http://www.bibblib.org</t>
  </si>
  <si>
    <t>Washington-Wilkes Historical Foundation</t>
  </si>
  <si>
    <t>http://www.historyofwilkes.org</t>
  </si>
  <si>
    <t>Watson-Brown Foundation</t>
  </si>
  <si>
    <t>502 Hickory Hill Drive</t>
  </si>
  <si>
    <t>http://www.hickory-hill.org</t>
  </si>
  <si>
    <t>Wayne County Historical Society</t>
  </si>
  <si>
    <t>Wayne</t>
  </si>
  <si>
    <t>125 Northeast Broad Street</t>
  </si>
  <si>
    <t>Jesup, GA   31545</t>
  </si>
  <si>
    <t>West Broad YMCA Branch</t>
  </si>
  <si>
    <t>Library (Public, Research, Special, etc.), Society/Association</t>
  </si>
  <si>
    <t>1110 May St.</t>
  </si>
  <si>
    <t>West Chatham Branch Library</t>
  </si>
  <si>
    <t>216 South Rogers Street</t>
  </si>
  <si>
    <t>West Georgia Museum of Tallapoosa</t>
  </si>
  <si>
    <t>21 West Lyon Street</t>
  </si>
  <si>
    <t>Tallapoosa, GA   30176</t>
  </si>
  <si>
    <t>http://www.tallapoosaga.gov/museum/</t>
  </si>
  <si>
    <t>West Georgia Regional Library</t>
  </si>
  <si>
    <t>710 Rome Street</t>
  </si>
  <si>
    <t>http://www.wgrl.net</t>
  </si>
  <si>
    <t>Weston's Woman's Club</t>
  </si>
  <si>
    <t>Webster</t>
  </si>
  <si>
    <t>Weston, GA   31832</t>
  </si>
  <si>
    <t>229-828-2601</t>
  </si>
  <si>
    <t>White County Historical Society</t>
  </si>
  <si>
    <t>706-865-3225</t>
  </si>
  <si>
    <t>Whitfield-Murray Historical Society, INC.</t>
  </si>
  <si>
    <t>715 Chattanooga Avenue</t>
  </si>
  <si>
    <t>http://www.southernmuse.com/whitfieldmurray.htm</t>
  </si>
  <si>
    <t>Willet Memorial Library</t>
  </si>
  <si>
    <t>4760 Forsyth Road</t>
  </si>
  <si>
    <t>https://www.wesleyancollege.edu/library/willetlibrary-Home.cfm</t>
  </si>
  <si>
    <t>William Breman Jewish Heritage Museum</t>
  </si>
  <si>
    <t>1440 Spring Street</t>
  </si>
  <si>
    <t>http://www.thebreman.org</t>
  </si>
  <si>
    <t>SCSC Special Collections, William S. Smith Library</t>
  </si>
  <si>
    <t>100 West College Park Drive</t>
  </si>
  <si>
    <t>http://www.sgsc.edu/academics/speccol.cms</t>
  </si>
  <si>
    <t>Woodruff Health Sciences Center Library</t>
  </si>
  <si>
    <t>1462 Clifton Road</t>
  </si>
  <si>
    <t>http://www.healthlibrary.emory.edu/</t>
  </si>
  <si>
    <t>Woodward Academy/GMA Archives</t>
  </si>
  <si>
    <t>1662 Rugby Ave.</t>
  </si>
  <si>
    <t>http://www.woodward.edu/home/</t>
  </si>
  <si>
    <t>World Aircraft Museum, Inc.</t>
  </si>
  <si>
    <t>Belwood Rd., SE</t>
  </si>
  <si>
    <t>706-629-6867</t>
  </si>
  <si>
    <t>World War II Flight Training Museum</t>
  </si>
  <si>
    <t>3 Airport Circle</t>
  </si>
  <si>
    <t>Douglas, GA   31534</t>
  </si>
  <si>
    <t>912-383-9111</t>
  </si>
  <si>
    <t>https://wwiiflighttraining.org/</t>
  </si>
  <si>
    <t>Wormsloe State Historic Site</t>
  </si>
  <si>
    <t>7601 Skidaway Road</t>
  </si>
  <si>
    <t>912-353-3023</t>
  </si>
  <si>
    <t>http://www.gastateparks.org/net/content/go.aspx?s=7.0.1.5</t>
  </si>
  <si>
    <t>Worth County Historical Society</t>
  </si>
  <si>
    <t>Wrightsboro Foundation, Inc.</t>
  </si>
  <si>
    <t>706-595-3548</t>
  </si>
  <si>
    <t>Wynne-Russell House</t>
  </si>
  <si>
    <t>76 Main Street</t>
  </si>
  <si>
    <t>Lilburn, GA   30047</t>
  </si>
  <si>
    <t>770-921-2210</t>
  </si>
  <si>
    <t>http://www.cityoflilburn.com</t>
  </si>
  <si>
    <t>Young Harris College</t>
  </si>
  <si>
    <t>1 College Street</t>
  </si>
  <si>
    <t>http://www.yhc.edu</t>
  </si>
  <si>
    <t>Afro-American Historical and Genealogical Society, Inc. (AAHGS) - Metro Atlanta Chapter</t>
  </si>
  <si>
    <t>Atlanta, GA   30308-9998</t>
  </si>
  <si>
    <t>aahgsatlanta@gmail.com</t>
  </si>
  <si>
    <t>http://aahgsatl.org</t>
  </si>
  <si>
    <t>Andersonville National Cemetery</t>
  </si>
  <si>
    <t>https://www.nps.gov/ande/planyourvisit/andersonville_national_cemetery.htm</t>
  </si>
  <si>
    <t>Athens Historical Society</t>
  </si>
  <si>
    <t>athenshistorical@gmail.com</t>
  </si>
  <si>
    <t>https://www.athenshistorical.org/index</t>
  </si>
  <si>
    <t>Athens-Clarke County Library - Heritage Room</t>
  </si>
  <si>
    <t>2025 Baxter Street</t>
  </si>
  <si>
    <t>http://www.athenslibrary.org/athens/departments/heritage</t>
  </si>
  <si>
    <t>Albany Civil Rights Institute</t>
  </si>
  <si>
    <t>326 Whitney Avenue</t>
  </si>
  <si>
    <t>http://www.albanycivilrightsinstitute.org/</t>
  </si>
  <si>
    <t>Burke County Archives</t>
  </si>
  <si>
    <t>Burke</t>
  </si>
  <si>
    <t>403 Old Herndon Road</t>
  </si>
  <si>
    <t>Waynesboro, GA   30830</t>
  </si>
  <si>
    <t>https://burkecounty-ga.gov/community-links/archives</t>
  </si>
  <si>
    <t>Burke County Genealogical Society</t>
  </si>
  <si>
    <t>706-554-2138</t>
  </si>
  <si>
    <t>531 Second Avenue</t>
  </si>
  <si>
    <t>478-374-4711</t>
  </si>
  <si>
    <t>http://orls.org/wordpress/branches/dodge-county-library/</t>
  </si>
  <si>
    <t>Telfair County Library</t>
  </si>
  <si>
    <t>101 W College Street</t>
  </si>
  <si>
    <t>229-868-2978</t>
  </si>
  <si>
    <t>http://orls.org/wordpress/branches/telfair-county-library/</t>
  </si>
  <si>
    <t>SCSC Special Collections, Waycross Campus Library</t>
  </si>
  <si>
    <t>2001 South Georgia Parkway</t>
  </si>
  <si>
    <t>Douglas, GA   31503</t>
  </si>
  <si>
    <t>912-449-7518</t>
  </si>
  <si>
    <t>Coffee County Historical Society</t>
  </si>
  <si>
    <t>Huxford-Spear Genealogical Library</t>
  </si>
  <si>
    <t>20 S. College St.</t>
  </si>
  <si>
    <t>http://www.huxford.com</t>
  </si>
  <si>
    <t>Treutlen County Library</t>
  </si>
  <si>
    <t>585 2nd Street</t>
  </si>
  <si>
    <t>478-246-7181</t>
  </si>
  <si>
    <t>http://www.ocrl.org/tc-home</t>
  </si>
  <si>
    <t>Rosa M. Tarbutton Memorial Library</t>
  </si>
  <si>
    <t>314 South Harris Street</t>
  </si>
  <si>
    <t>478-552-7466</t>
  </si>
  <si>
    <t>http://www.ocrl.org/wc-home</t>
  </si>
  <si>
    <t>Willow Hill Heritage &amp; Renaissance Center</t>
  </si>
  <si>
    <t>4235 Willow Hill Road</t>
  </si>
  <si>
    <t>Portal, GA   30450</t>
  </si>
  <si>
    <t>https://www.willowhillheritage.org/</t>
  </si>
  <si>
    <t>Wilcox County Library</t>
  </si>
  <si>
    <t>Wilcox</t>
  </si>
  <si>
    <t>104 North Broad Street</t>
  </si>
  <si>
    <t>Abbeville, GA   31001</t>
  </si>
  <si>
    <t>229-467-2075</t>
  </si>
  <si>
    <t>http://orls.org/wordpress/branches/wilcox-county-library/</t>
  </si>
  <si>
    <t>M. E. Roden Library</t>
  </si>
  <si>
    <t>151 Commerce St.</t>
  </si>
  <si>
    <t>478-892-3155</t>
  </si>
  <si>
    <t>http://orls.org/wordpress/branches/m-e-roden-library/</t>
  </si>
  <si>
    <t>Tessie W. Norris Library</t>
  </si>
  <si>
    <t>103 N. 3rd Street.</t>
  </si>
  <si>
    <t>478-934-2904</t>
  </si>
  <si>
    <t>http://orls.org/wordpress/branches/bleckley-county-library/</t>
  </si>
  <si>
    <t>Burke County Library</t>
  </si>
  <si>
    <t>130 Highway 24 South</t>
  </si>
  <si>
    <t>706-554-3277</t>
  </si>
  <si>
    <t>https://gchrl.org/branches/burke-county-library/</t>
  </si>
  <si>
    <t>Lincoln County Library</t>
  </si>
  <si>
    <t>181 N. Peachtree St.</t>
  </si>
  <si>
    <t>706-359-4014</t>
  </si>
  <si>
    <t>https://gchrl.org/branches/lincoln-county-library/</t>
  </si>
  <si>
    <t>Harlie Fulford Library</t>
  </si>
  <si>
    <t>2456 West Elm Street</t>
  </si>
  <si>
    <t>478-864-3940</t>
  </si>
  <si>
    <t>http://www.ocrl.org/jc-home</t>
  </si>
  <si>
    <t>Statesboro - Bulloch County Library</t>
  </si>
  <si>
    <t>https://strl.info/genealogy/</t>
  </si>
  <si>
    <t>L.C. Anderson Memorial Library</t>
  </si>
  <si>
    <t>50 S. Kennedy Street</t>
  </si>
  <si>
    <t>912-685-2455</t>
  </si>
  <si>
    <t>https://strl.info/candler-county-library/</t>
  </si>
  <si>
    <t>Richmond Hill Library</t>
  </si>
  <si>
    <t>9607 Ford Avenue</t>
  </si>
  <si>
    <t>912-756-3580</t>
  </si>
  <si>
    <t>https://strl.info/richmond-hill-public-library/</t>
  </si>
  <si>
    <t>Franklin Memorial Library</t>
  </si>
  <si>
    <t>331 West Main Street</t>
  </si>
  <si>
    <t>478-237-7791</t>
  </si>
  <si>
    <t>https://strl.info/swainsboro-library/</t>
  </si>
  <si>
    <t>Royston Public Library</t>
  </si>
  <si>
    <t>634 Franklin Springs Street</t>
  </si>
  <si>
    <t>706-245-6748</t>
  </si>
  <si>
    <t>http://www.athenslibrary.org/royston</t>
  </si>
  <si>
    <t>Madison County Library</t>
  </si>
  <si>
    <t>1315 Highway 98 West</t>
  </si>
  <si>
    <t>706-795-5597</t>
  </si>
  <si>
    <t>http://www.athenslibrary.org/madison</t>
  </si>
  <si>
    <t>Oconee County Library</t>
  </si>
  <si>
    <t>1080 Experiment Station Rd</t>
  </si>
  <si>
    <t>706-769-3950</t>
  </si>
  <si>
    <t>http://www.athenslibrary.org/oconee</t>
  </si>
  <si>
    <t>Oglethorpe County Library</t>
  </si>
  <si>
    <t>858 Athens Rd. (Hwy 78)</t>
  </si>
  <si>
    <t>706-743-8817</t>
  </si>
  <si>
    <t>http://www.athenslibrary.org/oglethorpe</t>
  </si>
  <si>
    <t>Taliaferro County Library</t>
  </si>
  <si>
    <t>117 Askin Street</t>
  </si>
  <si>
    <t>http://www.btrl.net/public-library-georgia-branch-taliaferro.php</t>
  </si>
  <si>
    <t>Thomson-McDuffie County Library</t>
  </si>
  <si>
    <t>338 Main Street</t>
  </si>
  <si>
    <t>http://www.btrl.net/public-library-georgia-branch-thomson-mcduffie.php</t>
  </si>
  <si>
    <t>Glascock County Library</t>
  </si>
  <si>
    <t>Glascock</t>
  </si>
  <si>
    <t>738 Railroad Avenue</t>
  </si>
  <si>
    <t>Gibson, GA   30810</t>
  </si>
  <si>
    <t>http://www.ocrl.org/gc-home</t>
  </si>
  <si>
    <t>Evans County Library</t>
  </si>
  <si>
    <t>Evans</t>
  </si>
  <si>
    <t>701 West Main Street</t>
  </si>
  <si>
    <t>Claxton, GA   30417</t>
  </si>
  <si>
    <t>912-739-1801</t>
  </si>
  <si>
    <t>https://strl.info/claxton-library/</t>
  </si>
  <si>
    <t>Wheeler County Library</t>
  </si>
  <si>
    <t>Wheeler</t>
  </si>
  <si>
    <t>61 W Main St.</t>
  </si>
  <si>
    <t>Almao, GA   30411</t>
  </si>
  <si>
    <t>912-568-7321</t>
  </si>
  <si>
    <t>http://orls.org/wordpress/branches/wheeler-county-library/</t>
  </si>
  <si>
    <t>Columbia County Library</t>
  </si>
  <si>
    <t>7022 Evans Town Center Blvd</t>
  </si>
  <si>
    <t>Evans, GA   30809</t>
  </si>
  <si>
    <t>706-863-1946</t>
  </si>
  <si>
    <t>https://gchrl.org/branches/columbia-county-library/</t>
  </si>
  <si>
    <t>Warren County Library</t>
  </si>
  <si>
    <t>Warren</t>
  </si>
  <si>
    <t>10 Warren St.</t>
  </si>
  <si>
    <t>Warrenton, GA   30828</t>
  </si>
  <si>
    <t>706-465-2656</t>
  </si>
  <si>
    <t>https://gchrl.org/branches/warren-county-library/</t>
  </si>
  <si>
    <t>Rabun County Public Library</t>
  </si>
  <si>
    <t>73 Jo Dotson Circle</t>
  </si>
  <si>
    <t>706-782-3731</t>
  </si>
  <si>
    <t>https://www.rabuncountylibrary.org/</t>
  </si>
  <si>
    <t>Toccoa/Stephens County Public Library</t>
  </si>
  <si>
    <t>53 West Savannah Street</t>
  </si>
  <si>
    <t>706-886-6082</t>
  </si>
  <si>
    <t>http://www.toccoastephenslibrary.org/</t>
  </si>
  <si>
    <t>White County Public Library - Cleveland Branch</t>
  </si>
  <si>
    <t>10 Colonial Drive</t>
  </si>
  <si>
    <t>706-865-5572</t>
  </si>
  <si>
    <t>https://whitecountypubliclibraries.org/</t>
  </si>
  <si>
    <t>Chatsworth-Murray County Public Library</t>
  </si>
  <si>
    <t>100 North 3rd Avenue</t>
  </si>
  <si>
    <t>706-695-4200</t>
  </si>
  <si>
    <t>https://ngrl.org/locations/chatsworth-murray/</t>
  </si>
  <si>
    <t>Calhoun-Gordon County Public Library</t>
  </si>
  <si>
    <t>100 North Park Avenue</t>
  </si>
  <si>
    <t>706-624-1456</t>
  </si>
  <si>
    <t>https://ngrl.org/locations/calhoun-gordon/</t>
  </si>
  <si>
    <t>Record Number</t>
  </si>
  <si>
    <t>MAILING ADDRESS_1</t>
  </si>
  <si>
    <t>MAILING ADDRESS_2</t>
  </si>
  <si>
    <t>MAILING ADDRESS_3</t>
  </si>
  <si>
    <t>229-225-5252  </t>
  </si>
  <si>
    <t>229-226-2344  </t>
  </si>
  <si>
    <t>229-226-5029  </t>
  </si>
  <si>
    <t>229-226-6016  </t>
  </si>
  <si>
    <t>229-226-7664  </t>
  </si>
  <si>
    <t>229-226-9640  </t>
  </si>
  <si>
    <t>229-247-4780  </t>
  </si>
  <si>
    <t>229-248-2665  </t>
  </si>
  <si>
    <t>229-263-4412  </t>
  </si>
  <si>
    <t>229-268-4458  </t>
  </si>
  <si>
    <t>229-268-4687  </t>
  </si>
  <si>
    <t>229-276-1300  </t>
  </si>
  <si>
    <t>229-294-8628  </t>
  </si>
  <si>
    <t>229-333-7150  </t>
  </si>
  <si>
    <t>229-336-8372  </t>
  </si>
  <si>
    <t>229-377-3632  </t>
  </si>
  <si>
    <t>229-377-5142  </t>
  </si>
  <si>
    <t>229-386-3400  </t>
  </si>
  <si>
    <t>229-391-4993  </t>
  </si>
  <si>
    <t>229-391-5200  </t>
  </si>
  <si>
    <t>229-420-3200  </t>
  </si>
  <si>
    <t>229-426-5069  </t>
  </si>
  <si>
    <t>229-426-5080  </t>
  </si>
  <si>
    <t>229-432-1698  </t>
  </si>
  <si>
    <t>229-432-6955  </t>
  </si>
  <si>
    <t>229-439-8400  </t>
  </si>
  <si>
    <t>229-468-7630  </t>
  </si>
  <si>
    <t>229-524-2665  </t>
  </si>
  <si>
    <t>229-567-3431  </t>
  </si>
  <si>
    <t>229-723-4977  </t>
  </si>
  <si>
    <t>229-724-7222  </t>
  </si>
  <si>
    <t>229-732-5944  </t>
  </si>
  <si>
    <t>229-758-3131  </t>
  </si>
  <si>
    <t>229-768-2248  </t>
  </si>
  <si>
    <t>229-776-2096  </t>
  </si>
  <si>
    <t>229-776-4481  </t>
  </si>
  <si>
    <t>229-787-5722  </t>
  </si>
  <si>
    <t>229-838-4486  </t>
  </si>
  <si>
    <t>229-838-6310  </t>
  </si>
  <si>
    <t>229-883-3082  </t>
  </si>
  <si>
    <t>229-890-1626  </t>
  </si>
  <si>
    <t>229-924-2558  </t>
  </si>
  <si>
    <t>229-924-8091  </t>
  </si>
  <si>
    <t>229-931-2259  </t>
  </si>
  <si>
    <t>229-937-2004  </t>
  </si>
  <si>
    <t>229-985-6540  </t>
  </si>
  <si>
    <t>229-995-2449  </t>
  </si>
  <si>
    <t>229-995-2902  </t>
  </si>
  <si>
    <t>404-235-7200  </t>
  </si>
  <si>
    <t>404-330-6145  </t>
  </si>
  <si>
    <t>404-331-5190  </t>
  </si>
  <si>
    <t>404-335-6395  </t>
  </si>
  <si>
    <t>404-364-8511  </t>
  </si>
  <si>
    <t>404-373-1088  </t>
  </si>
  <si>
    <t>404-378-3164  </t>
  </si>
  <si>
    <t>404-378-9590  </t>
  </si>
  <si>
    <t>404-464-8463  </t>
  </si>
  <si>
    <t>404-471-6090  </t>
  </si>
  <si>
    <t>404-498-8777  </t>
  </si>
  <si>
    <t>404-521-2739  </t>
  </si>
  <si>
    <t>404-523-6220  </t>
  </si>
  <si>
    <t>404-526-8986  </t>
  </si>
  <si>
    <t>404-530-4289  </t>
  </si>
  <si>
    <t>404-581-4000  </t>
  </si>
  <si>
    <t>404-627-2681  </t>
  </si>
  <si>
    <t>404-634-9866  </t>
  </si>
  <si>
    <t>404-651-2477  </t>
  </si>
  <si>
    <t>404-651-2668  </t>
  </si>
  <si>
    <t>404-656-2840  </t>
  </si>
  <si>
    <t>404-656-2846  </t>
  </si>
  <si>
    <t>404-669-2175  </t>
  </si>
  <si>
    <t>404-676-3491  </t>
  </si>
  <si>
    <t>404-687-4610  </t>
  </si>
  <si>
    <t>404-688-2107  </t>
  </si>
  <si>
    <t>404-688-3353  </t>
  </si>
  <si>
    <t>404-715-7886  </t>
  </si>
  <si>
    <t>404-727-4166  </t>
  </si>
  <si>
    <t>404-727-4282  </t>
  </si>
  <si>
    <t>404-727-6887  </t>
  </si>
  <si>
    <t>404-727-8727  </t>
  </si>
  <si>
    <t>404-730-1896  </t>
  </si>
  <si>
    <t>404-733-4444  </t>
  </si>
  <si>
    <t>404-749-1324  </t>
  </si>
  <si>
    <t>404-752-7578  </t>
  </si>
  <si>
    <t>404-753-7735  </t>
  </si>
  <si>
    <t>404-756-4010  </t>
  </si>
  <si>
    <t>404-756-4619  </t>
  </si>
  <si>
    <t>404-765-1512  </t>
  </si>
  <si>
    <t>404-767-4656  </t>
  </si>
  <si>
    <t>404-814-4040  </t>
  </si>
  <si>
    <t>404-851-9111  </t>
  </si>
  <si>
    <t>404-865-7100  </t>
  </si>
  <si>
    <t>404-870-1862  </t>
  </si>
  <si>
    <t>404-873-3089  </t>
  </si>
  <si>
    <t>404-881-0835  </t>
  </si>
  <si>
    <t>404-881-8801  </t>
  </si>
  <si>
    <t>404-881-9980  </t>
  </si>
  <si>
    <t>404-894-4586  </t>
  </si>
  <si>
    <t>404-894-6663  </t>
  </si>
  <si>
    <t>404-920-7690  </t>
  </si>
  <si>
    <t>404-929-6300  </t>
  </si>
  <si>
    <t>404-978-2012  </t>
  </si>
  <si>
    <t>404-978-2052  </t>
  </si>
  <si>
    <t>423-667-0927  </t>
  </si>
  <si>
    <t>478-237-2592  </t>
  </si>
  <si>
    <t>478-272-5710  </t>
  </si>
  <si>
    <t>478-289-2083  </t>
  </si>
  <si>
    <t>478-301-2515  </t>
  </si>
  <si>
    <t>478-301-2968  </t>
  </si>
  <si>
    <t>478-374-4711  </t>
  </si>
  <si>
    <t>478-387-0335  </t>
  </si>
  <si>
    <t>478-445-0988  </t>
  </si>
  <si>
    <t>478-445-4391  </t>
  </si>
  <si>
    <t>478-445-4545  </t>
  </si>
  <si>
    <t>478-452-0677  </t>
  </si>
  <si>
    <t>478-452-6522  </t>
  </si>
  <si>
    <t>478-453-1803  </t>
  </si>
  <si>
    <t>478-471-2709  </t>
  </si>
  <si>
    <t>478-472-5038  </t>
  </si>
  <si>
    <t>478-477-3232  </t>
  </si>
  <si>
    <t>478-477-3342  </t>
  </si>
  <si>
    <t>478-625-3751  </t>
  </si>
  <si>
    <t>478-742-7486  </t>
  </si>
  <si>
    <t>478-742-8155  </t>
  </si>
  <si>
    <t>478-743-3851  </t>
  </si>
  <si>
    <t>478-743-8544  </t>
  </si>
  <si>
    <t>478-744-0820  </t>
  </si>
  <si>
    <t>478-744-0851  </t>
  </si>
  <si>
    <t>478-745-2862  </t>
  </si>
  <si>
    <t>478-752-8257  </t>
  </si>
  <si>
    <t>478-757-5200  </t>
  </si>
  <si>
    <t>478-825-1640  </t>
  </si>
  <si>
    <t>478-825-6342  </t>
  </si>
  <si>
    <t>478-836-4840  </t>
  </si>
  <si>
    <t>478-923-1525  </t>
  </si>
  <si>
    <t>478-934-7673  </t>
  </si>
  <si>
    <t>478-982-4392  </t>
  </si>
  <si>
    <t>478-986-5172  </t>
  </si>
  <si>
    <t>478-994-5070  </t>
  </si>
  <si>
    <t>678-366-3511  </t>
  </si>
  <si>
    <t>678-407-5142  </t>
  </si>
  <si>
    <t>678-432-5353  </t>
  </si>
  <si>
    <t>678-455-7260  </t>
  </si>
  <si>
    <t>678-466-4806  </t>
  </si>
  <si>
    <t>678-547-6282  </t>
  </si>
  <si>
    <t>678-547-6680  </t>
  </si>
  <si>
    <t>678-625-1231  </t>
  </si>
  <si>
    <t>678-839-6141  </t>
  </si>
  <si>
    <t>678-839-6361  </t>
  </si>
  <si>
    <t>678-915-7444  </t>
  </si>
  <si>
    <t>678-971-9390  </t>
  </si>
  <si>
    <t>678-990-1717  </t>
  </si>
  <si>
    <t>706-227-5369  </t>
  </si>
  <si>
    <t>706-233-7891  </t>
  </si>
  <si>
    <t>706-235-8051  </t>
  </si>
  <si>
    <t>706-243-2681  </t>
  </si>
  <si>
    <t>706-245-1825  </t>
  </si>
  <si>
    <t>706-253-1141  </t>
  </si>
  <si>
    <t>706-272-4583  </t>
  </si>
  <si>
    <t>706-278-0217  </t>
  </si>
  <si>
    <t>706-282-5055  </t>
  </si>
  <si>
    <t>706-283-2551  </t>
  </si>
  <si>
    <t>706-283-5375  </t>
  </si>
  <si>
    <t>706-291-1883  </t>
  </si>
  <si>
    <t>706-291-9494  </t>
  </si>
  <si>
    <t>706-295-2787  </t>
  </si>
  <si>
    <t>706-322-0756  </t>
  </si>
  <si>
    <t>706-342-1206  </t>
  </si>
  <si>
    <t>706-342-7557  </t>
  </si>
  <si>
    <t>706-343-6271  </t>
  </si>
  <si>
    <t>706-344-3690  </t>
  </si>
  <si>
    <t>706-353-1801  </t>
  </si>
  <si>
    <t>706-353-1820  </t>
  </si>
  <si>
    <t>706-354-7349  </t>
  </si>
  <si>
    <t>706-355-5020  </t>
  </si>
  <si>
    <t>706-367-5307  </t>
  </si>
  <si>
    <t>706-370-3150  </t>
  </si>
  <si>
    <t>706-376-4655  </t>
  </si>
  <si>
    <t>706-376-6330  </t>
  </si>
  <si>
    <t>706-379-3732  </t>
  </si>
  <si>
    <t>706-379-4313  </t>
  </si>
  <si>
    <t>706-444-7412  </t>
  </si>
  <si>
    <t>706-456-2531  </t>
  </si>
  <si>
    <t>706-456-2602  </t>
  </si>
  <si>
    <t>706-485-4530  </t>
  </si>
  <si>
    <t>706-485-6856  </t>
  </si>
  <si>
    <t>706-542-0690  </t>
  </si>
  <si>
    <t>706-542-4662  </t>
  </si>
  <si>
    <t>706-542-5788  </t>
  </si>
  <si>
    <t>706-542-7360  </t>
  </si>
  <si>
    <t>706-545-6411  </t>
  </si>
  <si>
    <t>706-549-8688  </t>
  </si>
  <si>
    <t>706-554-2138  </t>
  </si>
  <si>
    <t>706-595-1341  </t>
  </si>
  <si>
    <t>706-595-7777  </t>
  </si>
  <si>
    <t>706-598-9837  </t>
  </si>
  <si>
    <t>706-613-3650  </t>
  </si>
  <si>
    <t>706-629-1515  </t>
  </si>
  <si>
    <t>706-638-2992  </t>
  </si>
  <si>
    <t>706-638-4912  </t>
  </si>
  <si>
    <t>706-663-2815  </t>
  </si>
  <si>
    <t>706-678-2105  </t>
  </si>
  <si>
    <t>706-678-2226  </t>
  </si>
  <si>
    <t>706-678-5001  </t>
  </si>
  <si>
    <t>706-678-7060  </t>
  </si>
  <si>
    <t>706-678-7736  </t>
  </si>
  <si>
    <t>706-694-6455  </t>
  </si>
  <si>
    <t>706-695-2598  </t>
  </si>
  <si>
    <t>706-721-3444  </t>
  </si>
  <si>
    <t>706-722-4073  </t>
  </si>
  <si>
    <t>706-722-8454  </t>
  </si>
  <si>
    <t>706-724-0436  </t>
  </si>
  <si>
    <t>706-724-3576  </t>
  </si>
  <si>
    <t>706-724-4174  </t>
  </si>
  <si>
    <t>706-724-7501  </t>
  </si>
  <si>
    <t>706-742-7613  </t>
  </si>
  <si>
    <t>706-745-6928  </t>
  </si>
  <si>
    <t>706-746-5828  </t>
  </si>
  <si>
    <t>706-748-2562  </t>
  </si>
  <si>
    <t>706-769-5197  </t>
  </si>
  <si>
    <t>706-776-0111  </t>
  </si>
  <si>
    <t>706-777-8608  </t>
  </si>
  <si>
    <t>706-791-3920  </t>
  </si>
  <si>
    <t>706-821-8364  </t>
  </si>
  <si>
    <t>706-826-1511  </t>
  </si>
  <si>
    <t>706-846-2186  </t>
  </si>
  <si>
    <t>706-861-2860  </t>
  </si>
  <si>
    <t>706-864-2257  </t>
  </si>
  <si>
    <t>706-864-3668  </t>
  </si>
  <si>
    <t>706-864-4613  </t>
  </si>
  <si>
    <t>706-865-2134  </t>
  </si>
  <si>
    <t>706-866-1368  </t>
  </si>
  <si>
    <t>706-866-9241  </t>
  </si>
  <si>
    <t>706-878-3300  </t>
  </si>
  <si>
    <t>706-880-8234  </t>
  </si>
  <si>
    <t>706-882-3242  </t>
  </si>
  <si>
    <t>706-882-3267  </t>
  </si>
  <si>
    <t>706-882-7784  </t>
  </si>
  <si>
    <t>706-884-1828  </t>
  </si>
  <si>
    <t>706-884-1832  </t>
  </si>
  <si>
    <t>706-886-2256  </t>
  </si>
  <si>
    <t>706-965-3600  </t>
  </si>
  <si>
    <t>757-831-9556  </t>
  </si>
  <si>
    <t>760-542-1922  </t>
  </si>
  <si>
    <t>770-229-2432  </t>
  </si>
  <si>
    <t>770-232-7584  </t>
  </si>
  <si>
    <t>770-251-0207  </t>
  </si>
  <si>
    <t>770-258-3976  </t>
  </si>
  <si>
    <t>770-345-3288  </t>
  </si>
  <si>
    <t>770-382-3818  </t>
  </si>
  <si>
    <t>770-382-4203  </t>
  </si>
  <si>
    <t>770-382-6676  </t>
  </si>
  <si>
    <t>770-387-1300  </t>
  </si>
  <si>
    <t>770-387-5162  </t>
  </si>
  <si>
    <t>770-388-5040  </t>
  </si>
  <si>
    <t>770-399-0747  </t>
  </si>
  <si>
    <t>770-412-4770  </t>
  </si>
  <si>
    <t>770-423-6289  </t>
  </si>
  <si>
    <t>770-426-4982  </t>
  </si>
  <si>
    <t>770-427-2117  </t>
  </si>
  <si>
    <t>770-427-2563  </t>
  </si>
  <si>
    <t>770-443-7850  </t>
  </si>
  <si>
    <t>770-448-2122  </t>
  </si>
  <si>
    <t>770-461-8841  </t>
  </si>
  <si>
    <t>770-464-0463  </t>
  </si>
  <si>
    <t>770-473-3850  </t>
  </si>
  <si>
    <t>770-475-4663  </t>
  </si>
  <si>
    <t>770-476-2013  </t>
  </si>
  <si>
    <t>770-498-5722  </t>
  </si>
  <si>
    <t>770-502-0570  </t>
  </si>
  <si>
    <t>770-503-1319  </t>
  </si>
  <si>
    <t>770-528-2333  </t>
  </si>
  <si>
    <t>770-532-3311  </t>
  </si>
  <si>
    <t>770-535-1976  </t>
  </si>
  <si>
    <t>770-536-0541  </t>
  </si>
  <si>
    <t>770-536-2575  </t>
  </si>
  <si>
    <t>770-539-9005  </t>
  </si>
  <si>
    <t>770-548-9181  </t>
  </si>
  <si>
    <t>770-574-3125  </t>
  </si>
  <si>
    <t>770-594-1706  </t>
  </si>
  <si>
    <t>770-606-0706  </t>
  </si>
  <si>
    <t>770-606-5700  </t>
  </si>
  <si>
    <t>770-606-8862  </t>
  </si>
  <si>
    <t>770-607-2017  </t>
  </si>
  <si>
    <t>770-640-3075  </t>
  </si>
  <si>
    <t>770-640-3855  </t>
  </si>
  <si>
    <t>770-641-3978  </t>
  </si>
  <si>
    <t>770-646-3369  </t>
  </si>
  <si>
    <t>770-652-1746  </t>
  </si>
  <si>
    <t>770-716-6020  </t>
  </si>
  <si>
    <t>770-720-5970  </t>
  </si>
  <si>
    <t>770-732-5871  </t>
  </si>
  <si>
    <t>770-734-9924  </t>
  </si>
  <si>
    <t>770-775-3313  </t>
  </si>
  <si>
    <t>770-781-9840  </t>
  </si>
  <si>
    <t>770-784-8380  </t>
  </si>
  <si>
    <t>770-787-3231  </t>
  </si>
  <si>
    <t>770-794-5710  </t>
  </si>
  <si>
    <t>770-822-5174  </t>
  </si>
  <si>
    <t>770-822-5178  </t>
  </si>
  <si>
    <t>770-836-6711  </t>
  </si>
  <si>
    <t>770-867-3489  </t>
  </si>
  <si>
    <t>770-887-1626  </t>
  </si>
  <si>
    <t>770-932-4460  </t>
  </si>
  <si>
    <t>770-936-5309  </t>
  </si>
  <si>
    <t>770-942-2555  </t>
  </si>
  <si>
    <t>770-949-2787  </t>
  </si>
  <si>
    <t>770-954-1456  </t>
  </si>
  <si>
    <t>770-968-2100  </t>
  </si>
  <si>
    <t>770-992-1665  </t>
  </si>
  <si>
    <t>886-SCV-INGA  </t>
  </si>
  <si>
    <t>912-201-4070  </t>
  </si>
  <si>
    <t>912-232-1251  </t>
  </si>
  <si>
    <t>912-232-3945  </t>
  </si>
  <si>
    <t>912-232-6395  </t>
  </si>
  <si>
    <t>912-233-1547  </t>
  </si>
  <si>
    <t>912-233-1828  </t>
  </si>
  <si>
    <t>912-233-4501  </t>
  </si>
  <si>
    <t>912-233-9743  </t>
  </si>
  <si>
    <t>912-234-5520  </t>
  </si>
  <si>
    <t>912-234-8000  </t>
  </si>
  <si>
    <t>912-236-6352  </t>
  </si>
  <si>
    <t>912-236-8040  </t>
  </si>
  <si>
    <t>912-236-8097  </t>
  </si>
  <si>
    <t>912-238-0614  </t>
  </si>
  <si>
    <t>912-260-4331  </t>
  </si>
  <si>
    <t>912-264-7333  </t>
  </si>
  <si>
    <t>912-279-3740  </t>
  </si>
  <si>
    <t>912-279-5780  </t>
  </si>
  <si>
    <t>912-335-8868  </t>
  </si>
  <si>
    <t>912-344-3019  </t>
  </si>
  <si>
    <t>912-354-5864  </t>
  </si>
  <si>
    <t>912-358-4333  </t>
  </si>
  <si>
    <t>912-367-8133  </t>
  </si>
  <si>
    <t>912-368-4003  </t>
  </si>
  <si>
    <t>912-384-4667  </t>
  </si>
  <si>
    <t>912-389-3461  </t>
  </si>
  <si>
    <t>912-395-5070  </t>
  </si>
  <si>
    <t>912-437-4473  </t>
  </si>
  <si>
    <t>912-437-4770  </t>
  </si>
  <si>
    <t>912-478-5444  </t>
  </si>
  <si>
    <t>912-487-2310  </t>
  </si>
  <si>
    <t>912-496-2536  </t>
  </si>
  <si>
    <t>912-496-7836  </t>
  </si>
  <si>
    <t>912-525-6913  </t>
  </si>
  <si>
    <t>912-525-7191  </t>
  </si>
  <si>
    <t>912-537-1911  </t>
  </si>
  <si>
    <t>912-537-8186  </t>
  </si>
  <si>
    <t>912-537-9283  </t>
  </si>
  <si>
    <t>912-564-7526  </t>
  </si>
  <si>
    <t>912-598-2338  </t>
  </si>
  <si>
    <t>912-631-3301  </t>
  </si>
  <si>
    <t>912-635-4036  </t>
  </si>
  <si>
    <t>912-637-5274  </t>
  </si>
  <si>
    <t>912-638-3639  </t>
  </si>
  <si>
    <t>912-638-4050  </t>
  </si>
  <si>
    <t>912-638-4666  </t>
  </si>
  <si>
    <t>912-651-2125  </t>
  </si>
  <si>
    <t>912-651-6412  </t>
  </si>
  <si>
    <t>912-651-6823  </t>
  </si>
  <si>
    <t>912-652-3604  </t>
  </si>
  <si>
    <t>912-681-5444  </t>
  </si>
  <si>
    <t>912-727-2339  </t>
  </si>
  <si>
    <t>912-748-0471  </t>
  </si>
  <si>
    <t>912-748-8068  </t>
  </si>
  <si>
    <t>912-748-8888  </t>
  </si>
  <si>
    <t>912-754-3003  </t>
  </si>
  <si>
    <t>912-754-7001  </t>
  </si>
  <si>
    <t>912-764-1341  </t>
  </si>
  <si>
    <t>912-786-5787  </t>
  </si>
  <si>
    <t>912-786-5801  </t>
  </si>
  <si>
    <t>912-786-7733  </t>
  </si>
  <si>
    <t>912-790-8800  </t>
  </si>
  <si>
    <t>912-800-1467  </t>
  </si>
  <si>
    <t>912-826-2222  </t>
  </si>
  <si>
    <t>912-826-4705  </t>
  </si>
  <si>
    <t>912-882-2782  </t>
  </si>
  <si>
    <t>912-882-4336  </t>
  </si>
  <si>
    <t>912-884-5742  </t>
  </si>
  <si>
    <t>912-884-5837  </t>
  </si>
  <si>
    <t>912-884-6500  </t>
  </si>
  <si>
    <t>912-897-6233  </t>
  </si>
  <si>
    <t>912-920-2299  </t>
  </si>
  <si>
    <t>912-925-5432  </t>
  </si>
  <si>
    <t>912-964-0371  </t>
  </si>
  <si>
    <t>912-964-8013  </t>
  </si>
  <si>
    <t>229-225-5252  /perida@tcpls.org</t>
  </si>
  <si>
    <t>perida@tcpls.org</t>
  </si>
  <si>
    <t>229-226-2344  /info@pebblehill.com</t>
  </si>
  <si>
    <t>info@pebblehill.com</t>
  </si>
  <si>
    <t>229-226-5029  /jackhadleyblackhistorymuseum@rose.net</t>
  </si>
  <si>
    <t>jackhadleyblackhistorymuseum@rose.net</t>
  </si>
  <si>
    <t>229-226-6016  /tli@rose.net</t>
  </si>
  <si>
    <t>tli@rose.net</t>
  </si>
  <si>
    <t>229-226-7664  /history@rose.net</t>
  </si>
  <si>
    <t>history@rose.net</t>
  </si>
  <si>
    <t>229-226-9640  /glibrary@rose.net</t>
  </si>
  <si>
    <t>glibrary@rose.net</t>
  </si>
  <si>
    <t>229-247-4780  /history@valdostamuseum.org</t>
  </si>
  <si>
    <t>history@valdostamuseum.org</t>
  </si>
  <si>
    <t>229-248-2665  /swhittle@swgrl.org</t>
  </si>
  <si>
    <t>swhittle@swgrl.org</t>
  </si>
  <si>
    <t>229-263-4412  /BCPLboardoftrustees@gmail.com</t>
  </si>
  <si>
    <t>BCPLboardoftrustees@gmail.com</t>
  </si>
  <si>
    <t>229-268-4458  /jjoiner@sowega.net</t>
  </si>
  <si>
    <t>jjoiner@sowega.net</t>
  </si>
  <si>
    <t>229-268-4687  /info@lbrls.org</t>
  </si>
  <si>
    <t>info@lbrls.org</t>
  </si>
  <si>
    <t>229-276-1300  /info@lbrls.org</t>
  </si>
  <si>
    <t>229-294-8628  /miriampowell@att.net</t>
  </si>
  <si>
    <t>miriampowell@att.net</t>
  </si>
  <si>
    <t>229-333-7150  /dsdavis@valdosta.edu</t>
  </si>
  <si>
    <t>dsdavis@valdosta.edu</t>
  </si>
  <si>
    <t>229-336-8372  /camillalibrary@yahoo.com</t>
  </si>
  <si>
    <t>camillalibrary@yahoo.com</t>
  </si>
  <si>
    <t>229-377-3632  /rml@rmlibrary.org</t>
  </si>
  <si>
    <t>rml@rmlibrary.org</t>
  </si>
  <si>
    <t>229-377-5142  /gradyhistory@syrupcity.net</t>
  </si>
  <si>
    <t>gradyhistory@syrupcity.net</t>
  </si>
  <si>
    <t>229-386-3400  /czeiger@cprl.org</t>
  </si>
  <si>
    <t>czeiger@cprl.org</t>
  </si>
  <si>
    <t>229-391-4993  /abacinfo@abac.edu</t>
  </si>
  <si>
    <t>abacinfo@abac.edu</t>
  </si>
  <si>
    <t>229-391-5200  /pwillis@abac.edu</t>
  </si>
  <si>
    <t>pwillis@abac.edu</t>
  </si>
  <si>
    <t>229-420-3200  /cole@docolib.org</t>
  </si>
  <si>
    <t>cole@docolib.org</t>
  </si>
  <si>
    <t>229-426-5069  /bgmuseum@mchsi.com</t>
  </si>
  <si>
    <t>bgmuseum@mchsi.com</t>
  </si>
  <si>
    <t>229-426-5080  /shester@fbhcl.org</t>
  </si>
  <si>
    <t>shester@fbhcl.org</t>
  </si>
  <si>
    <t>229-432-1698  /grouptour@acrmm.org</t>
  </si>
  <si>
    <t>grouptour@acrmm.org</t>
  </si>
  <si>
    <t>229-432-6955  /info@heritagecenter.org</t>
  </si>
  <si>
    <t>info@heritagecenter.org</t>
  </si>
  <si>
    <t>229-432-6955  /tgregors@heritagecenter.org</t>
  </si>
  <si>
    <t>tgregors@heritagecenter.org</t>
  </si>
  <si>
    <t>229-439-8400  /info@albanymuseum.com</t>
  </si>
  <si>
    <t>info@albanymuseum.com</t>
  </si>
  <si>
    <t>229-468-7630  /jeff_davis_state_park@dnr.state.ga.us</t>
  </si>
  <si>
    <t>jeff_davis_state_park@dnr.state.ga.us</t>
  </si>
  <si>
    <t>229-524-2665  /jsmith@swgrl.org</t>
  </si>
  <si>
    <t>jsmith@swgrl.org</t>
  </si>
  <si>
    <t>229-567-3431  /gmwwilson@yahoo.com</t>
  </si>
  <si>
    <t>gmwwilson@yahoo.com</t>
  </si>
  <si>
    <t>229-723-4977  /hherndon@windstream.net</t>
  </si>
  <si>
    <t>hherndon@windstream.net</t>
  </si>
  <si>
    <t>229-724-7222  /ecm@earlycountymuseum.com</t>
  </si>
  <si>
    <t>ecm@earlycountymuseum.com</t>
  </si>
  <si>
    <t>229-732-5944  /Pittslibrary@andrewcollege.edu</t>
  </si>
  <si>
    <t>Pittslibrary@andrewcollege.edu</t>
  </si>
  <si>
    <t>229-758-3131  /sgrimsley@swgrl.org</t>
  </si>
  <si>
    <t>sgrimsley@swgrl.org</t>
  </si>
  <si>
    <t>229-768-2248  /lindamorgan1@windstream.net</t>
  </si>
  <si>
    <t>lindamorgan1@windstream.net</t>
  </si>
  <si>
    <t>229-776-2096  /leigh@worthlib.org</t>
  </si>
  <si>
    <t>leigh@worthlib.org</t>
  </si>
  <si>
    <t>229-776-4481  /leigh@worthlib.org</t>
  </si>
  <si>
    <t>229-787-5722  /info@acconfederacy.org</t>
  </si>
  <si>
    <t>info@acconfederacy.org</t>
  </si>
  <si>
    <t>229-838-4486  /swcropin@bellsouth.net</t>
  </si>
  <si>
    <t>swcropin@bellsouth.net</t>
  </si>
  <si>
    <t>229-838-6310  /office@westville.org</t>
  </si>
  <si>
    <t>office@westville.org</t>
  </si>
  <si>
    <t>229-883-3082  /Freddypage@aol.com</t>
  </si>
  <si>
    <t>Freddypage@aol.com</t>
  </si>
  <si>
    <t>229-890-1626  /olereb@moultriega.net</t>
  </si>
  <si>
    <t>olereb@moultriega.net</t>
  </si>
  <si>
    <t>229-924-2558  /andersonvillega@bellsouth.net</t>
  </si>
  <si>
    <t>andersonvillega@bellsouth.net</t>
  </si>
  <si>
    <t>229-924-2558  /info@andersonvillegeorgia.info</t>
  </si>
  <si>
    <t>info@andersonvillegeorgia.info</t>
  </si>
  <si>
    <t>229-924-8091  /info@lbrls.org</t>
  </si>
  <si>
    <t>229-931-2259  /library@canes.gsw.edu</t>
  </si>
  <si>
    <t>library@canes.gsw.edu</t>
  </si>
  <si>
    <t>229-937-2004  /info@lbrls.org</t>
  </si>
  <si>
    <t>229-985-6540  /msj@mccls.org</t>
  </si>
  <si>
    <t>msj@mccls.org</t>
  </si>
  <si>
    <t>229-995-2449  /terrellhistorical@windstream.net</t>
  </si>
  <si>
    <t>terrellhistorical@windstream.net</t>
  </si>
  <si>
    <t>229-995-2902  /mcneelyg@krlibrary.org</t>
  </si>
  <si>
    <t>mcneelyg@krlibrary.org</t>
  </si>
  <si>
    <t>404-235-7200  /pchambliss@georgialibraries.org</t>
  </si>
  <si>
    <t>pchambliss@georgialibraries.org</t>
  </si>
  <si>
    <t>404-330-6145  /dyoung@atlantaga.gov</t>
  </si>
  <si>
    <t>dyoung@atlantaga.gov</t>
  </si>
  <si>
    <t>404-331-5190  /malu_resourcemanagement@nps.gov</t>
  </si>
  <si>
    <t>malu_resourcemanagement@nps.gov</t>
  </si>
  <si>
    <t>404-335-6395  /Wanda_Lamar@ca11.uscourts.gov</t>
  </si>
  <si>
    <t>Wanda_Lamar@ca11.uscourts.gov</t>
  </si>
  <si>
    <t>404-364-8511  /asalter@oglethorpe.edu</t>
  </si>
  <si>
    <t>asalter@oglethorpe.edu</t>
  </si>
  <si>
    <t>404-373-1088  /dhs@dekalbhistory.org</t>
  </si>
  <si>
    <t>dhs@dekalbhistory.org</t>
  </si>
  <si>
    <t>404-378-3164  /info@alphadeltapi.com</t>
  </si>
  <si>
    <t>info@alphadeltapi.com</t>
  </si>
  <si>
    <t>404-378-9590  /tfcraft@bellsouth.net</t>
  </si>
  <si>
    <t>tfcraft@bellsouth.net</t>
  </si>
  <si>
    <t>404-464-8463  /deborah.fosterking@usar.army.mil</t>
  </si>
  <si>
    <t>deborah.fosterking@usar.army.mil</t>
  </si>
  <si>
    <t>404-471-6090  /archives@agnesscott.edu_x001A_</t>
  </si>
  <si>
    <t>archives@agnesscott.edu_x001A_</t>
  </si>
  <si>
    <t>404-498-8777  /atlantafed@frbatlanta.org</t>
  </si>
  <si>
    <t>atlantafed@frbatlanta.org</t>
  </si>
  <si>
    <t>404-521-2739  /info@apexmuseum.org</t>
  </si>
  <si>
    <t>info@apexmuseum.org</t>
  </si>
  <si>
    <t>404-523-6220  /jz@georgiahumanities.org</t>
  </si>
  <si>
    <t>jz@georgiahumanities.org</t>
  </si>
  <si>
    <t>404-526-8986  /archives@thekingcenter.org</t>
  </si>
  <si>
    <t>archives@thekingcenter.org</t>
  </si>
  <si>
    <t>404-530-4289  /david.vogt@atlanta-airport.com</t>
  </si>
  <si>
    <t>david.vogt@atlanta-airport.com</t>
  </si>
  <si>
    <t>404-581-4000  /visitorservices@georgiaaquarium.org</t>
  </si>
  <si>
    <t>visitorservices@georgiaaquarium.org</t>
  </si>
  <si>
    <t>404-627-2681  /benson.karanja@beulah.org</t>
  </si>
  <si>
    <t>benson.karanja@beulah.org</t>
  </si>
  <si>
    <t>404-634-9866  /majelvis@bellsouth.net</t>
  </si>
  <si>
    <t>majelvis@bellsouth.net</t>
  </si>
  <si>
    <t>404-651-2477  /archives@gsu.edu</t>
  </si>
  <si>
    <t>archives@gsu.edu</t>
  </si>
  <si>
    <t>404-651-2668  /arche@atlantahighered.org</t>
  </si>
  <si>
    <t>arche@atlantahighered.org</t>
  </si>
  <si>
    <t>404-656-2840  /helen.talley-mcrae@dnr.state.ga.us</t>
  </si>
  <si>
    <t>helen.talley-mcrae@dnr.state.ga.us</t>
  </si>
  <si>
    <t>404-656-2846  /tfrilingos@sos.state.ga.us</t>
  </si>
  <si>
    <t>tfrilingos@sos.state.ga.us</t>
  </si>
  <si>
    <t>404-669-2175  /coxrentz@comcast.net</t>
  </si>
  <si>
    <t>coxrentz@comcast.net</t>
  </si>
  <si>
    <t>404-676-3491  /archivesresearchassistant@na.ko.com</t>
  </si>
  <si>
    <t>archivesresearchassistant@na.ko.com</t>
  </si>
  <si>
    <t>404-687-4610  /archives@ctsnet.edu</t>
  </si>
  <si>
    <t>archives@ctsnet.edu</t>
  </si>
  <si>
    <t>404-688-2107  /dmoore@oaklandcemetery.com</t>
  </si>
  <si>
    <t>dmoore@oaklandcemetery.com</t>
  </si>
  <si>
    <t>404-688-3353  /info@PreserveAtlanta.com</t>
  </si>
  <si>
    <t>info@PreserveAtlanta.com</t>
  </si>
  <si>
    <t>404-715-7886  /MuseumArchives.delta@delta.com</t>
  </si>
  <si>
    <t>MuseumArchives.delta@delta.com</t>
  </si>
  <si>
    <t>404-727-4166  /rpresut@emory.edu</t>
  </si>
  <si>
    <t>rpresut@emory.edu</t>
  </si>
  <si>
    <t>404-727-4282  /carlos@emory.edu</t>
  </si>
  <si>
    <t>carlos@emory.edu</t>
  </si>
  <si>
    <t>404-727-6887  /rose.library@emory.edu</t>
  </si>
  <si>
    <t>rose.library@emory.edu</t>
  </si>
  <si>
    <t>404-727-8727  /libbrb@emory.edu</t>
  </si>
  <si>
    <t>libbrb@emory.edu</t>
  </si>
  <si>
    <t>404-730-1896  /Special.Collections@fultoncountyga.org</t>
  </si>
  <si>
    <t>Special.Collections@fultoncountyga.org</t>
  </si>
  <si>
    <t>404-733-4444  /highmuseum@woodruffcenter.org</t>
  </si>
  <si>
    <t>highmuseum@woodruffcenter.org</t>
  </si>
  <si>
    <t>404-749-1324  /collegeparkhistory@gmail.com</t>
  </si>
  <si>
    <t>collegeparkhistory@gmail.com</t>
  </si>
  <si>
    <t>404-752-7578  /historical_center@uss.salvationarmy.org</t>
  </si>
  <si>
    <t>historical_center@uss.salvationarmy.org</t>
  </si>
  <si>
    <t>404-753-7735  /info@wrensnestonline.com</t>
  </si>
  <si>
    <t>info@wrensnestonline.com</t>
  </si>
  <si>
    <t>404-756-4010  /library@atlm.edu</t>
  </si>
  <si>
    <t>library@atlm.edu</t>
  </si>
  <si>
    <t>404-756-4619  /glass@georgialibraries.org</t>
  </si>
  <si>
    <t>glass@georgialibraries.org</t>
  </si>
  <si>
    <t>404-765-1512  /rusty.zaring@woodward.edu</t>
  </si>
  <si>
    <t>rusty.zaring@woodward.edu</t>
  </si>
  <si>
    <t>404-767-4656  /ephs@bellsouth.net</t>
  </si>
  <si>
    <t>ephs@bellsouth.net</t>
  </si>
  <si>
    <t>404-814-4040  /reference@atlantahistorycenter.com</t>
  </si>
  <si>
    <t>reference@atlantahistorycenter.com</t>
  </si>
  <si>
    <t>404-851-9111  /curator@heritagesandysprings.org</t>
  </si>
  <si>
    <t>curator@heritagesandysprings.org</t>
  </si>
  <si>
    <t>404-851-9111  /information@heritagesandysprings.org</t>
  </si>
  <si>
    <t>information@heritagesandysprings.org</t>
  </si>
  <si>
    <t>404-865-7100  /carter.library@nara.gov</t>
  </si>
  <si>
    <t>carter.library@nara.gov</t>
  </si>
  <si>
    <t>404-870-1862  /sberman@thebreman.org</t>
  </si>
  <si>
    <t>sberman@thebreman.org</t>
  </si>
  <si>
    <t>404-873-3089  /info@puppet.org</t>
  </si>
  <si>
    <t>info@puppet.org</t>
  </si>
  <si>
    <t>404-881-0835  /pmartin@allsaintsatlanta.org</t>
  </si>
  <si>
    <t>pmartin@allsaintsatlanta.org</t>
  </si>
  <si>
    <t>404-881-8801  /info@atlantaopera.org</t>
  </si>
  <si>
    <t>info@atlantaopera.org</t>
  </si>
  <si>
    <t>404-881-9980  /info@georgiatrust.org</t>
  </si>
  <si>
    <t>info@georgiatrust.org</t>
  </si>
  <si>
    <t>404-894-4586  /archives@library.gatech.edu</t>
  </si>
  <si>
    <t>archives@library.gatech.edu</t>
  </si>
  <si>
    <t>404-894-6663  /teri.williams@ipst.gatech.edu</t>
  </si>
  <si>
    <t>teri.williams@ipst.gatech.edu</t>
  </si>
  <si>
    <t>404-920-7690  /archives@archatl.com</t>
  </si>
  <si>
    <t>archives@archatl.com</t>
  </si>
  <si>
    <t>404-929-6300  /visitor.information@fernbank.edu</t>
  </si>
  <si>
    <t>visitor.information@fernbank.edu</t>
  </si>
  <si>
    <t>404-978-2012  /jtroutman@auctr.edu</t>
  </si>
  <si>
    <t>jtroutman@auctr.edu</t>
  </si>
  <si>
    <t>404-978-2052  /archives@auctr.edu</t>
  </si>
  <si>
    <t>archives@auctr.edu</t>
  </si>
  <si>
    <t>423-667-0927  /avianlearningcenter@gmail.com</t>
  </si>
  <si>
    <t>avianlearningcenter@gmail.com</t>
  </si>
  <si>
    <t>478-237-2592  /emanuelarts@bellsouth.net</t>
  </si>
  <si>
    <t>emanuelarts@bellsouth.net</t>
  </si>
  <si>
    <t>478-272-5710  /heritage@ocrl.org</t>
  </si>
  <si>
    <t>heritage@ocrl.org</t>
  </si>
  <si>
    <t>478-289-2083  /library@ega.edu</t>
  </si>
  <si>
    <t>library@ega.edu</t>
  </si>
  <si>
    <t>478-301-2515  /reference.ill@GaIN.Mercer.edu</t>
  </si>
  <si>
    <t>reference.ill@GaIN.Mercer.edu</t>
  </si>
  <si>
    <t>478-301-2968  /botts_lm@mercer.edu</t>
  </si>
  <si>
    <t>botts_lm@mercer.edu</t>
  </si>
  <si>
    <t>478-374-4711  /ahb@orls.org</t>
  </si>
  <si>
    <t>ahb@orls.org</t>
  </si>
  <si>
    <t>478-387-0335  /webmaster@tllsga.org</t>
  </si>
  <si>
    <t>webmaster@tllsga.org</t>
  </si>
  <si>
    <t>478-445-0988  /scinfo@gcsu.edu</t>
  </si>
  <si>
    <t>scinfo@gcsu.edu</t>
  </si>
  <si>
    <t>478-445-4391  /museum@gcsu.edu</t>
  </si>
  <si>
    <t>museum@gcsu.edu</t>
  </si>
  <si>
    <t>478-445-4545  /matt.davis@gcsu.edu</t>
  </si>
  <si>
    <t>matt.davis@gcsu.edu</t>
  </si>
  <si>
    <t>478-452-0677  /webmaster@tllsga.org</t>
  </si>
  <si>
    <t>478-452-6522  /webmaster@tllsga.org</t>
  </si>
  <si>
    <t>478-453-1803  /info@oldcapitalmuseum.org</t>
  </si>
  <si>
    <t>info@oldcapitalmuseum.org</t>
  </si>
  <si>
    <t>478-471-2709  /robin.grant@maconstate.edu</t>
  </si>
  <si>
    <t>robin.grant@maconstate.edu</t>
  </si>
  <si>
    <t>478-472-5038  /jonest@bibblib.org</t>
  </si>
  <si>
    <t>jonest@bibblib.org</t>
  </si>
  <si>
    <t>478-477-3232  /info@masmacon.com</t>
  </si>
  <si>
    <t>info@masmacon.com</t>
  </si>
  <si>
    <t>478-477-3342  /jonesjohn@aol.com</t>
  </si>
  <si>
    <t>jonesjohn@aol.com</t>
  </si>
  <si>
    <t>478-625-3751  /pedwards@mail.jefferson.public.lib.ga.us</t>
  </si>
  <si>
    <t>pedwards@mail.jefferson.public.lib.ga.us</t>
  </si>
  <si>
    <t>478-742-7486  /info@thebighousemuseum.org</t>
  </si>
  <si>
    <t>info@thebighousemuseum.org</t>
  </si>
  <si>
    <t>478-742-8155  /hayhouse@bellsouth.net</t>
  </si>
  <si>
    <t>hayhouse@bellsouth.net</t>
  </si>
  <si>
    <t>478-743-3851  /jhaley@historicmacon.org</t>
  </si>
  <si>
    <t>jhaley@historicmacon.org</t>
  </si>
  <si>
    <t>478-743-8544  /guestservices@tubmanmuseum.com</t>
  </si>
  <si>
    <t>guestservices@tubmanmuseum.com</t>
  </si>
  <si>
    <t>478-744-0820  /mgrlgh@bibblib.org</t>
  </si>
  <si>
    <t>mgrlgh@bibblib.org</t>
  </si>
  <si>
    <t>478-744-0851  /jacksonm@bibblib.org</t>
  </si>
  <si>
    <t>jacksonm@bibblib.org</t>
  </si>
  <si>
    <t>478-745-2862  /info@cannonballhouse.org</t>
  </si>
  <si>
    <t>info@cannonballhouse.org</t>
  </si>
  <si>
    <t>478-752-8257  /Jim_David@nps.gov</t>
  </si>
  <si>
    <t>Jim_David@nps.gov</t>
  </si>
  <si>
    <t>478-757-5200  /smcneil@wesleyancollege.edu</t>
  </si>
  <si>
    <t>smcneil@wesleyancollege.edu</t>
  </si>
  <si>
    <t>478-825-1640  /stanberg@mail.peach.public.lib.ga.us</t>
  </si>
  <si>
    <t>stanberg@mail.peach.public.lib.ga.us</t>
  </si>
  <si>
    <t>478-825-6342  /taylorc@fvsu.edu</t>
  </si>
  <si>
    <t>taylorc@fvsu.edu</t>
  </si>
  <si>
    <t>478-836-4840  /tjwestberry@pstel.net</t>
  </si>
  <si>
    <t>tjwestberry@pstel.net</t>
  </si>
  <si>
    <t>478-923-1525  /traceradams@cox.net</t>
  </si>
  <si>
    <t>traceradams@cox.net</t>
  </si>
  <si>
    <t>478-934-7673  /jellis@mgc.edu</t>
  </si>
  <si>
    <t>jellis@mgc.edu</t>
  </si>
  <si>
    <t>478-982-4392  /virmcbride@bellsouth.net</t>
  </si>
  <si>
    <t>virmcbride@bellsouth.net</t>
  </si>
  <si>
    <t>478-986-5172  /jarrell_plantation_park@dnr.state.ga.us</t>
  </si>
  <si>
    <t>jarrell_plantation_park@dnr.state.ga.us</t>
  </si>
  <si>
    <t>478-994-5070  /oldtrain@forsythcable.com</t>
  </si>
  <si>
    <t>oldtrain@forsythcable.com</t>
  </si>
  <si>
    <t>678-366-3511  /info@autreymill.org</t>
  </si>
  <si>
    <t>info@autreymill.org</t>
  </si>
  <si>
    <t>678-407-5142  /grpCirculation@ggc.usg.edu</t>
  </si>
  <si>
    <t>grpCirculation@ggc.usg.edu</t>
  </si>
  <si>
    <t>678-432-5353  /cfuller@mail.henry.public.lib.ga.us</t>
  </si>
  <si>
    <t>cfuller@mail.henry.public.lib.ga.us</t>
  </si>
  <si>
    <t>678-455-7260  /info@historicforsyth.com</t>
  </si>
  <si>
    <t>info@historicforsyth.com</t>
  </si>
  <si>
    <t>678-466-4806  /kathrynkemp@clayton.edu</t>
  </si>
  <si>
    <t>kathrynkemp@clayton.edu</t>
  </si>
  <si>
    <t>678-547-6282  /desselles_af@mercer.edu</t>
  </si>
  <si>
    <t>desselles_af@mercer.edu</t>
  </si>
  <si>
    <t>678-547-6680  /abhsoffice@abhsarchives.org</t>
  </si>
  <si>
    <t>abhsoffice@abhsarchives.org</t>
  </si>
  <si>
    <t>678-625-1231  /irisblues@hotmail.com</t>
  </si>
  <si>
    <t>irisblues@hotmail.com</t>
  </si>
  <si>
    <t>678-839-6141  /amcclear@westga.edu</t>
  </si>
  <si>
    <t>amcclear@westga.edu</t>
  </si>
  <si>
    <t>678-839-6361  /sdurham@westga.edu</t>
  </si>
  <si>
    <t>sdurham@westga.edu</t>
  </si>
  <si>
    <t>678-915-7444  /archives@spsu.edu</t>
  </si>
  <si>
    <t>archives@spsu.edu</t>
  </si>
  <si>
    <t>678-971-9390  /info@BanksCountyHistoricalSociety.org</t>
  </si>
  <si>
    <t>info@BanksCountyHistoricalSociety.org</t>
  </si>
  <si>
    <t>678-990-1717  /info@istanbulcenter.org</t>
  </si>
  <si>
    <t>info@istanbulcenter.org</t>
  </si>
  <si>
    <t>706-227-5369  /gcga@uga.edu</t>
  </si>
  <si>
    <t>gcga@uga.edu</t>
  </si>
  <si>
    <t>706-233-7891  /rroberts@shorter.edu</t>
  </si>
  <si>
    <t>rroberts@shorter.edu</t>
  </si>
  <si>
    <t>706-235-8051  /info@romehistorymuseum.com</t>
  </si>
  <si>
    <t>info@romehistorymuseum.com</t>
  </si>
  <si>
    <t>706-243-2681  /genealogy@cvlga.org</t>
  </si>
  <si>
    <t>genealogy@cvlga.org</t>
  </si>
  <si>
    <t>706-245-1825  /infotycobbmuseum@gmail.com</t>
  </si>
  <si>
    <t>infotycobbmuseum@gmail.com</t>
  </si>
  <si>
    <t>706-253-1141  /mjhb@windstream.net</t>
  </si>
  <si>
    <t>mjhb@windstream.net</t>
  </si>
  <si>
    <t>706-272-4583  /lknight@daltonstate.edu</t>
  </si>
  <si>
    <t>lknight@daltonstate.edu</t>
  </si>
  <si>
    <t>706-278-0217  /WMHS@optilink.us</t>
  </si>
  <si>
    <t>WMHS@optilink.us</t>
  </si>
  <si>
    <t>706-282-5055  /toccoahistory@windstream.net</t>
  </si>
  <si>
    <t>toccoahistory@windstream.net</t>
  </si>
  <si>
    <t>706-283-2551  /granite@egaonline.com</t>
  </si>
  <si>
    <t>granite@egaonline.com</t>
  </si>
  <si>
    <t>706-283-5375  /agrace@elbertcountypl.org</t>
  </si>
  <si>
    <t>agrace@elbertcountypl.org</t>
  </si>
  <si>
    <t>706-291-1883  /oakhill@berry.edu</t>
  </si>
  <si>
    <t>oakhill@berry.edu</t>
  </si>
  <si>
    <t>706-291-9494  /chmuseum@bellsouth.net</t>
  </si>
  <si>
    <t>chmuseum@bellsouth.net</t>
  </si>
  <si>
    <t>706-295-2787  /info@gaartsnetwork.org</t>
  </si>
  <si>
    <t>info@gaartsnetwork.org</t>
  </si>
  <si>
    <t>706-322-0756  /hcfinc@historiccolumbus.com</t>
  </si>
  <si>
    <t>hcfinc@historiccolumbus.com</t>
  </si>
  <si>
    <t>706-342-1206  /miriam@uncleremus.org</t>
  </si>
  <si>
    <t>miriam@uncleremus.org</t>
  </si>
  <si>
    <t>706-342-7557  /info@steffenthomas.org</t>
  </si>
  <si>
    <t>info@steffenthomas.org</t>
  </si>
  <si>
    <t>706-343-6271  /archives@morganga.org</t>
  </si>
  <si>
    <t>archives@morganga.org</t>
  </si>
  <si>
    <t>706-344-3690  /agrizzle@chestateelibrary.org</t>
  </si>
  <si>
    <t>agrizzle@chestateelibrary.org</t>
  </si>
  <si>
    <t>706-344-3690  /libraryd@chestateelibrary.org</t>
  </si>
  <si>
    <t>libraryd@chestateelibrary.org</t>
  </si>
  <si>
    <t>706-353-1801  /athensclarkeheritage@gmail.com</t>
  </si>
  <si>
    <t>athensclarkeheritage@gmail.com</t>
  </si>
  <si>
    <t>706-353-1820  /athenswc@negia.net</t>
  </si>
  <si>
    <t>athenswc@negia.net</t>
  </si>
  <si>
    <t>706-354-7349  /dan.roth@navy.mil</t>
  </si>
  <si>
    <t>dan.roth@navy.mil</t>
  </si>
  <si>
    <t>706-355-5020  /alibrary@athenstech.edu</t>
  </si>
  <si>
    <t>alibrary@athenstech.edu</t>
  </si>
  <si>
    <t>706-367-5307  /info@CrawfordLong.org</t>
  </si>
  <si>
    <t>info@CrawfordLong.org</t>
  </si>
  <si>
    <t>706-370-3150  /towns_county_ga_history@yahoo.com</t>
  </si>
  <si>
    <t>towns_county_ga_history@yahoo.com</t>
  </si>
  <si>
    <t>706-376-4655  /info@hartcountylibrary.com</t>
  </si>
  <si>
    <t>info@hartcountylibrary.com</t>
  </si>
  <si>
    <t>706-376-6330  /info@hartcountylibrary.com</t>
  </si>
  <si>
    <t>706-379-3732  /howelld@mountainregionallibrary.org</t>
  </si>
  <si>
    <t>howelld@mountainregionallibrary.org</t>
  </si>
  <si>
    <t>706-379-4313  /library@yhc.edu</t>
  </si>
  <si>
    <t>library@yhc.edu</t>
  </si>
  <si>
    <t>706-444-7412  /rsjoslyn@aol.com</t>
  </si>
  <si>
    <t>rsjoslyn@aol.com</t>
  </si>
  <si>
    <t>706-456-2531  /tcl@btrl.net</t>
  </si>
  <si>
    <t>tcl@btrl.net</t>
  </si>
  <si>
    <t>706-456-2602  /ah_stephens_park@dnr.state.ga.us</t>
  </si>
  <si>
    <t>ah_stephens_park@dnr.state.ga.us</t>
  </si>
  <si>
    <t>706-485-4530  /mbechtell@prodigy.net</t>
  </si>
  <si>
    <t>mbechtell@prodigy.net</t>
  </si>
  <si>
    <t>706-485-6856  /mona@netcommander.com</t>
  </si>
  <si>
    <t>mona@netcommander.com</t>
  </si>
  <si>
    <t>706-542-0690  /mapsinfo@uga.edu</t>
  </si>
  <si>
    <t>mapsinfo@uga.edu</t>
  </si>
  <si>
    <t>706-542-4662  /buramsey@uga.edu</t>
  </si>
  <si>
    <t>buramsey@uga.edu</t>
  </si>
  <si>
    <t>706-542-5788  /russlib@uga.edu</t>
  </si>
  <si>
    <t>russlib@uga.edu</t>
  </si>
  <si>
    <t>706-542-7360  /abolins@uga.edu</t>
  </si>
  <si>
    <t>abolins@uga.edu</t>
  </si>
  <si>
    <t>706-545-6411  /ArmorRefDesk@conus.army.mil</t>
  </si>
  <si>
    <t>ArmorRefDesk@conus.army.mil</t>
  </si>
  <si>
    <t>706-549-8688  /jlathens@aol.com</t>
  </si>
  <si>
    <t>jlathens@aol.com</t>
  </si>
  <si>
    <t>706-554-2138  /burke.archives@gmail.com</t>
  </si>
  <si>
    <t>burke.archives@gmail.com</t>
  </si>
  <si>
    <t>706-595-1341  /thomsonl@btrl.net</t>
  </si>
  <si>
    <t>thomsonl@btrl.net</t>
  </si>
  <si>
    <t>706-595-7777  /mzupan@hickory-hill.org</t>
  </si>
  <si>
    <t>mzupan@hickory-hill.org</t>
  </si>
  <si>
    <t>706-598-9837  /glascockcountylibrary@ocrl.org</t>
  </si>
  <si>
    <t>glascockcountylibrary@ocrl.org</t>
  </si>
  <si>
    <t>706-613-3650  /heritageroomref@athenslibrary.org</t>
  </si>
  <si>
    <t>heritageroomref@athenslibrary.org</t>
  </si>
  <si>
    <t>706-629-1515  /gordoncountyhistoricalsociety@gmail.com</t>
  </si>
  <si>
    <t>gordoncountyhistoricalsociety@gmail.com</t>
  </si>
  <si>
    <t>706-638-2992  /lwgeorgiahistory@chrl.org</t>
  </si>
  <si>
    <t>lwgeorgiahistory@chrl.org</t>
  </si>
  <si>
    <t>706-638-4912  /jtrubey@chrl.org</t>
  </si>
  <si>
    <t>jtrubey@chrl.org</t>
  </si>
  <si>
    <t>706-663-2815  /cemeteryhill@earthlink.net</t>
  </si>
  <si>
    <t>cemeteryhill@earthlink.net</t>
  </si>
  <si>
    <t>706-678-2105  /historical@washingtonwilkes.org</t>
  </si>
  <si>
    <t>historical@washingtonwilkes.org</t>
  </si>
  <si>
    <t>706-678-2226  /Robert_Toombs@dnr.state.ga.us</t>
  </si>
  <si>
    <t>Robert_Toombs@dnr.state.ga.us</t>
  </si>
  <si>
    <t>706-678-5001  /historicalww@gmail.com</t>
  </si>
  <si>
    <t>historicalww@gmail.com</t>
  </si>
  <si>
    <t>706-678-7060  /callawayplantation@washingtonwilkes.org</t>
  </si>
  <si>
    <t>callawayplantation@washingtonwilkes.org</t>
  </si>
  <si>
    <t>706-678-7736  /willism@btrl.net</t>
  </si>
  <si>
    <t>willism@btrl.net</t>
  </si>
  <si>
    <t>706-694-6455  /PratersMill@PratersMill.org</t>
  </si>
  <si>
    <t>PratersMill@PratersMill.org</t>
  </si>
  <si>
    <t>706-695-2598  /vann.house.park@dnr.state.ga.us</t>
  </si>
  <si>
    <t>vann.house.park@dnr.state.ga.us</t>
  </si>
  <si>
    <t>706-721-3444  /rsharrock@georgiahealth.edu</t>
  </si>
  <si>
    <t>rsharrock@georgiahealth.edu</t>
  </si>
  <si>
    <t>706-722-4073  /augustagensociety@comcast.net</t>
  </si>
  <si>
    <t>augustagensociety@comcast.net</t>
  </si>
  <si>
    <t>706-722-8454  /amh@augustamuseum.org</t>
  </si>
  <si>
    <t>amh@augustamuseum.org</t>
  </si>
  <si>
    <t>706-724-0436  /info@historicaugusta.org</t>
  </si>
  <si>
    <t>info@historicaugusta.org</t>
  </si>
  <si>
    <t>706-724-3576  /cbetts@lucycraftlaneymuseum.com</t>
  </si>
  <si>
    <t>cbetts@lucycraftlaneymuseum.com</t>
  </si>
  <si>
    <t>706-724-4174  /meadowgarden@att.net</t>
  </si>
  <si>
    <t>meadowgarden@att.net</t>
  </si>
  <si>
    <t>706-724-7501  /wcary@themorris.org</t>
  </si>
  <si>
    <t>wcary@themorris.org</t>
  </si>
  <si>
    <t>706-742-7613  /lmhartle@windstream.net</t>
  </si>
  <si>
    <t>lmhartle@windstream.net</t>
  </si>
  <si>
    <t>706-745-6928  /Daniel_R_Brown@nps.gov</t>
  </si>
  <si>
    <t>Daniel_R_Brown@nps.gov</t>
  </si>
  <si>
    <t>706-746-5828  /foxfire@foxfire.org</t>
  </si>
  <si>
    <t>foxfire@foxfire.org</t>
  </si>
  <si>
    <t>706-748-2562  /information@columbusmuseum.com</t>
  </si>
  <si>
    <t>information@columbusmuseum.com</t>
  </si>
  <si>
    <t>706-769-5197  /pholcomb@oconee.ga.us</t>
  </si>
  <si>
    <t>pholcomb@oconee.ga.us</t>
  </si>
  <si>
    <t>706-776-0111  /refdept@piedmont.edu</t>
  </si>
  <si>
    <t>refdept@piedmont.edu</t>
  </si>
  <si>
    <t>706-777-8608  /cavepringhistoricalsociety@gmail.com</t>
  </si>
  <si>
    <t>cavepringhistoricalsociety@gmail.com</t>
  </si>
  <si>
    <t>706-791-3920  /steven.rauch@us.army.mil</t>
  </si>
  <si>
    <t>steven.rauch@us.army.mil</t>
  </si>
  <si>
    <t>706-821-8364  /alewis@paine.edu</t>
  </si>
  <si>
    <t>alewis@paine.edu</t>
  </si>
  <si>
    <t>706-826-1511  /genealogy@arcpls.org</t>
  </si>
  <si>
    <t>genealogy@arcpls.org</t>
  </si>
  <si>
    <t>706-846-2186  /geec@pinemtnlibrary.org</t>
  </si>
  <si>
    <t>geec@pinemtnlibrary.org</t>
  </si>
  <si>
    <t>706-861-2860  /chris@6thcavalrymuseum.com</t>
  </si>
  <si>
    <t>chris@6thcavalrymuseum.com</t>
  </si>
  <si>
    <t>706-861-2860  /info@6thcavalrymuseum.com</t>
  </si>
  <si>
    <t>info@6thcavalrymuseum.com</t>
  </si>
  <si>
    <t>706-864-2257  /museum.park@dnr.state.ga.us</t>
  </si>
  <si>
    <t>museum.park@dnr.state.ga.us</t>
  </si>
  <si>
    <t>706-864-3668  /agore@chestateelibrary.org</t>
  </si>
  <si>
    <t>agore@chestateelibrary.org</t>
  </si>
  <si>
    <t>706-864-3668  /lumpkin@chestateelibrary.org</t>
  </si>
  <si>
    <t>lumpkin@chestateelibrary.org</t>
  </si>
  <si>
    <t>706-864-4613  /cityofDahlonega@windstream.net</t>
  </si>
  <si>
    <t>cityofDahlonega@windstream.net</t>
  </si>
  <si>
    <t>706-865-2134  /jwilson@truett.edu</t>
  </si>
  <si>
    <t>jwilson@truett.edu</t>
  </si>
  <si>
    <t>706-866-1368  /cclark@chrl.org</t>
  </si>
  <si>
    <t>cclark@chrl.org</t>
  </si>
  <si>
    <t>706-866-9241  /Denise_West@nps.gov</t>
  </si>
  <si>
    <t>Denise_West@nps.gov</t>
  </si>
  <si>
    <t>706-878-3300  /cbrooks@snca.org</t>
  </si>
  <si>
    <t>cbrooks@snca.org</t>
  </si>
  <si>
    <t>706-880-8234  /lpinkerman@lagrange@edu</t>
  </si>
  <si>
    <t>lpinkerman@lagrange@edu</t>
  </si>
  <si>
    <t>706-882-3242  /cwood@hillsanddalesestate.org</t>
  </si>
  <si>
    <t>cwood@hillsanddalesestate.org</t>
  </si>
  <si>
    <t>706-882-3267  /director@lagrangeartmuseum.org</t>
  </si>
  <si>
    <t>director@lagrangeartmuseum.org</t>
  </si>
  <si>
    <t>706-882-7784  /phuff@thclibrary.net</t>
  </si>
  <si>
    <t>phuff@thclibrary.net</t>
  </si>
  <si>
    <t>706-884-1828  /info@trouparchives.org</t>
  </si>
  <si>
    <t>info@trouparchives.org</t>
  </si>
  <si>
    <t>706-884-1832  /bellevuelagrangega@gmail.com</t>
  </si>
  <si>
    <t>bellevuelagrangega@gmail.com</t>
  </si>
  <si>
    <t>706-886-2256  /travelers_rest@dnr.state.ga.us</t>
  </si>
  <si>
    <t>travelers_rest@dnr.state.ga.us</t>
  </si>
  <si>
    <t>706-965-3600  /melisahammontree@catoosacountylibrary.org</t>
  </si>
  <si>
    <t>melisahammontree@catoosacountylibrary.org</t>
  </si>
  <si>
    <t>757-831-9556  /edwardsgw@nu-z.net</t>
  </si>
  <si>
    <t>edwardsgw@nu-z.net</t>
  </si>
  <si>
    <t>760-542-1922  /lawref@uga.edu</t>
  </si>
  <si>
    <t>lawref@uga.edu</t>
  </si>
  <si>
    <t>770-229-2432  /gshistso@bellsouth.net</t>
  </si>
  <si>
    <t>gshistso@bellsouth.net</t>
  </si>
  <si>
    <t>770-232-7584  /info@duluthhistorical.org</t>
  </si>
  <si>
    <t>info@duluthhistorical.org</t>
  </si>
  <si>
    <t>770-251-0207  /nchs@newnanbiz.net</t>
  </si>
  <si>
    <t>nchs@newnanbiz.net</t>
  </si>
  <si>
    <t>770-258-3976  /Judy45R@aol.com</t>
  </si>
  <si>
    <t>Judy45R@aol.com</t>
  </si>
  <si>
    <t>770-345-3288  /mquinlan@rockbarn.org</t>
  </si>
  <si>
    <t>mquinlan@rockbarn.org</t>
  </si>
  <si>
    <t>770-382-3818  /sandym@bartowhistorymuseum.org</t>
  </si>
  <si>
    <t>sandym@bartowhistorymuseum.org</t>
  </si>
  <si>
    <t>770-382-4203  /info@bartowlibrary.org</t>
  </si>
  <si>
    <t>info@bartowlibrary.org</t>
  </si>
  <si>
    <t>770-382-6676  /belewjean@yahoo.com</t>
  </si>
  <si>
    <t>belewjean@yahoo.com</t>
  </si>
  <si>
    <t>770-387-1300  /education@boothmuseum.org</t>
  </si>
  <si>
    <t>education@boothmuseum.org</t>
  </si>
  <si>
    <t>770-387-5162  /roselawnga@comcast.net</t>
  </si>
  <si>
    <t>roselawnga@comcast.net</t>
  </si>
  <si>
    <t>770-388-5040  /refdesk@conyersrockdalelibrary.org</t>
  </si>
  <si>
    <t>refdesk@conyersrockdalelibrary.org</t>
  </si>
  <si>
    <t>770-388-5040  /zawadzki@bellsouth.net</t>
  </si>
  <si>
    <t>zawadzki@bellsouth.net</t>
  </si>
  <si>
    <t>770-399-0747  /reb485@bellsouth.net</t>
  </si>
  <si>
    <t>reb485@bellsouth.net</t>
  </si>
  <si>
    <t>770-412-4770  /administrator@frrls.net</t>
  </si>
  <si>
    <t>administrator@frrls.net</t>
  </si>
  <si>
    <t>770-423-6289  /archives@kennesaw.edu</t>
  </si>
  <si>
    <t>archives@kennesaw.edu</t>
  </si>
  <si>
    <t>770-426-4982  /CLHS2@bellsouth.net</t>
  </si>
  <si>
    <t>CLHS2@bellsouth.net</t>
  </si>
  <si>
    <t>770-427-2117  /education@southernmuseum.org</t>
  </si>
  <si>
    <t>education@southernmuseum.org</t>
  </si>
  <si>
    <t>770-427-2117  /sloy@kennesaw-ga.gov</t>
  </si>
  <si>
    <t>sloy@kennesaw-ga.gov</t>
  </si>
  <si>
    <t>770-427-2563  /youthmuseum@aol.com</t>
  </si>
  <si>
    <t>youthmuseum@aol.com</t>
  </si>
  <si>
    <t>770-443-7850  /Picketts_Mill_Park@dnr.state.ga.us</t>
  </si>
  <si>
    <t>Picketts_Mill_Park@dnr.state.ga.us</t>
  </si>
  <si>
    <t>770-448-2122  /community.development@norcrossga.net</t>
  </si>
  <si>
    <t>community.development@norcrossga.net</t>
  </si>
  <si>
    <t>770-461-8841  /csnell@fayettecountyga.gov</t>
  </si>
  <si>
    <t>csnell@fayettecountyga.gov</t>
  </si>
  <si>
    <t>770-464-0463  /dkeener@bellsouth.net</t>
  </si>
  <si>
    <t>dkeener@bellsouth.net</t>
  </si>
  <si>
    <t>770-473-3850  /branchhq@claytonpl.org</t>
  </si>
  <si>
    <t>branchhq@claytonpl.org</t>
  </si>
  <si>
    <t>770-475-4663  /info@aomchs.org</t>
  </si>
  <si>
    <t>info@aomchs.org</t>
  </si>
  <si>
    <t>770-476-2013  /admin@srmduluth.org</t>
  </si>
  <si>
    <t>admin@srmduluth.org</t>
  </si>
  <si>
    <t>770-498-5722  /chorton@stonemountainpark.com</t>
  </si>
  <si>
    <t>chorton@stonemountainpark.com</t>
  </si>
  <si>
    <t>770-502-0570  /gamged@aol.com</t>
  </si>
  <si>
    <t>gamged@aol.com</t>
  </si>
  <si>
    <t>770-503-1319  /HCHSgeorgia@aol.com</t>
  </si>
  <si>
    <t>HCHSgeorgia@aol.com</t>
  </si>
  <si>
    <t>770-528-2333  /cobbcat@cobbcat.org</t>
  </si>
  <si>
    <t>cobbcat@cobbcat.org</t>
  </si>
  <si>
    <t>770-532-3311  /info@hallcountylibrary.org</t>
  </si>
  <si>
    <t>info@hallcountylibrary.org</t>
  </si>
  <si>
    <t>770-535-1976  /elachee@elachee.org</t>
  </si>
  <si>
    <t>elachee@elachee.org</t>
  </si>
  <si>
    <t>770-536-0541  /rschneider/rs-chattoconee@Fs.Fed.us</t>
  </si>
  <si>
    <t>rschneider/rs-chattoconee@Fs.Fed.us</t>
  </si>
  <si>
    <t>770-536-2575  /info@quinlanartscenter.org</t>
  </si>
  <si>
    <t>info@quinlanartscenter.org</t>
  </si>
  <si>
    <t>770-539-9005  /old_pete@bellsouth.net</t>
  </si>
  <si>
    <t>old_pete@bellsouth.net</t>
  </si>
  <si>
    <t>770-548-9181  /askocchs@yahoo.com</t>
  </si>
  <si>
    <t>askocchs@yahoo.com</t>
  </si>
  <si>
    <t>770-574-3125  /wgmuseum@bellsouth.net</t>
  </si>
  <si>
    <t>wgmuseum@bellsouth.net</t>
  </si>
  <si>
    <t>770-594-1706  /chch@bellsouth.net</t>
  </si>
  <si>
    <t>chch@bellsouth.net</t>
  </si>
  <si>
    <t>770-606-0706  /genhelp2@att.net</t>
  </si>
  <si>
    <t>genhelp2@att.net</t>
  </si>
  <si>
    <t>770-606-5700  /info@tellusmuseum.org</t>
  </si>
  <si>
    <t>info@tellusmuseum.org</t>
  </si>
  <si>
    <t>770-606-8862  /evhs@evhsonline.org</t>
  </si>
  <si>
    <t>evhs@evhsonline.org</t>
  </si>
  <si>
    <t>770-607-2017  /kodom@euharlee.com</t>
  </si>
  <si>
    <t>kodom@euharlee.com</t>
  </si>
  <si>
    <t>770-640-3075  /roswellgafriends@gmail.com</t>
  </si>
  <si>
    <t>roswellgafriends@gmail.com</t>
  </si>
  <si>
    <t>770-640-3855  /BarringtonHall@gmail.com</t>
  </si>
  <si>
    <t>BarringtonHall@gmail.com</t>
  </si>
  <si>
    <t>770-641-3978  /cdouglas@roswellgov.com</t>
  </si>
  <si>
    <t>cdouglas@roswellgov.com</t>
  </si>
  <si>
    <t>770-646-3369  /haralsonhistory@gmail.com</t>
  </si>
  <si>
    <t>haralsonhistory@gmail.com</t>
  </si>
  <si>
    <t>770-652-1746  /info@ccgsinc.org</t>
  </si>
  <si>
    <t>info@ccgsinc.org</t>
  </si>
  <si>
    <t>770-716-6020  /adminfhs@fayettehistoricalsociety.com</t>
  </si>
  <si>
    <t>adminfhs@fayettehistoricalsociety.com</t>
  </si>
  <si>
    <t>770-720-5970  /JHK@reinhardt.edu</t>
  </si>
  <si>
    <t>JHK@reinhardt.edu</t>
  </si>
  <si>
    <t>770-732-5871  /sweetwater_creek_park@dnr.state.ga.us</t>
  </si>
  <si>
    <t>sweetwater_creek_park@dnr.state.ga.us</t>
  </si>
  <si>
    <t>770-734-9924  /awebb@norcrosshistorycenter.org</t>
  </si>
  <si>
    <t>awebb@norcrosshistorycenter.org</t>
  </si>
  <si>
    <t>770-775-3313  /buttscountyhistoricalsociety@yahoo.com</t>
  </si>
  <si>
    <t>buttscountyhistoricalsociety@yahoo.com</t>
  </si>
  <si>
    <t>770-781-9840  /mcdanielj@forsythpl.org</t>
  </si>
  <si>
    <t>mcdanielj@forsythpl.org</t>
  </si>
  <si>
    <t>770-784-8380  /libkmn@emory.edu</t>
  </si>
  <si>
    <t>libkmn@emory.edu</t>
  </si>
  <si>
    <t>770-787-3231  /library@newtonlibrary.org</t>
  </si>
  <si>
    <t>library@newtonlibrary.org</t>
  </si>
  <si>
    <t>770-794-5710  /info@mariettahistory.org</t>
  </si>
  <si>
    <t>info@mariettahistory.org</t>
  </si>
  <si>
    <t>770-822-5174  /ghs@gwinnetths.org</t>
  </si>
  <si>
    <t>ghs@gwinnetths.org</t>
  </si>
  <si>
    <t>770-822-5178  /gwinetthistorymuseum@gwinnettcounty.com</t>
  </si>
  <si>
    <t>gwinetthistorymuseum@gwinnettcounty.com</t>
  </si>
  <si>
    <t>770-836-6711  /roni@wgrl.net</t>
  </si>
  <si>
    <t>roni@wgrl.net</t>
  </si>
  <si>
    <t>770-867-3489  /Fort_Yargo_Park@dnr.state.ga.us</t>
  </si>
  <si>
    <t>Fort_Yargo_Park@dnr.state.ga.us</t>
  </si>
  <si>
    <t>770-887-1626  /donshadburn@webtv.net</t>
  </si>
  <si>
    <t>donshadburn@webtv.net</t>
  </si>
  <si>
    <t>770-932-4460  /Lanier.Museum@gwinnettcounty.com</t>
  </si>
  <si>
    <t>Lanier.Museum@gwinnettcounty.com</t>
  </si>
  <si>
    <t>770-936-5309  /rmorris@gabaptist.org</t>
  </si>
  <si>
    <t>rmorris@gabaptist.org</t>
  </si>
  <si>
    <t>770-942-2555  /w_cahill@bellsouth.net</t>
  </si>
  <si>
    <t>w_cahill@bellsouth.net</t>
  </si>
  <si>
    <t>770-949-2787  /cultureadmin@earthlink.net</t>
  </si>
  <si>
    <t>cultureadmin@earthlink.net</t>
  </si>
  <si>
    <t>770-954-1456  /genealsoc@bellsouth.net</t>
  </si>
  <si>
    <t>genealsoc@bellsouth.net</t>
  </si>
  <si>
    <t>770-968-2100  /atlanta.archives@nara.gov</t>
  </si>
  <si>
    <t>atlanta.archives@nara.gov</t>
  </si>
  <si>
    <t>770-992-1665  /societyrhs@gmail.com</t>
  </si>
  <si>
    <t>societyrhs@gmail.com</t>
  </si>
  <si>
    <t>886-SCV-INGA  /olereb@moultriega.net</t>
  </si>
  <si>
    <t>912-201-4070  /gmbrown@diosav.org</t>
  </si>
  <si>
    <t>gmbrown@diosav.org</t>
  </si>
  <si>
    <t>912-232-1251  /pfutrell@stjohnssav.org</t>
  </si>
  <si>
    <t>pfutrell@stjohnssav.org</t>
  </si>
  <si>
    <t>912-232-3945  /oldfortjackson@chsgeorgia.org</t>
  </si>
  <si>
    <t>oldfortjackson@chsgeorgia.org</t>
  </si>
  <si>
    <t>912-232-6395  /tugglej@liveoakpl.org</t>
  </si>
  <si>
    <t>tugglej@liveoakpl.org</t>
  </si>
  <si>
    <t>912-233-1547  /info@mickveisrael.org</t>
  </si>
  <si>
    <t>info@mickveisrael.org</t>
  </si>
  <si>
    <t>912-233-1828  /info@andrewlowhouse.com</t>
  </si>
  <si>
    <t>info@andrewlowhouse.com</t>
  </si>
  <si>
    <t>912-233-4501  /birthplace@girlscouts.org</t>
  </si>
  <si>
    <t>birthplace@girlscouts.org</t>
  </si>
  <si>
    <t>912-233-9743  /boylstonk@telfair.org</t>
  </si>
  <si>
    <t>boylstonk@telfair.org</t>
  </si>
  <si>
    <t>912-234-5520  /info@hurnmuseum.org</t>
  </si>
  <si>
    <t>info@hurnmuseum.org</t>
  </si>
  <si>
    <t>912-234-8000  /kingtisdell@bellsouth.net</t>
  </si>
  <si>
    <t>kingtisdell@bellsouth.net</t>
  </si>
  <si>
    <t>912-236-6352  /mercerwilliamshouse@mercerhouse.com</t>
  </si>
  <si>
    <t>mercerwilliamshouse@mercerhouse.com</t>
  </si>
  <si>
    <t>912-236-8040  /tugglej@liveoakpl.org</t>
  </si>
  <si>
    <t>912-236-8097  /info@davenporthousemuseum.org</t>
  </si>
  <si>
    <t>info@davenporthousemuseum.org</t>
  </si>
  <si>
    <t>912-238-0614  /tugglej@liveoakpl.org</t>
  </si>
  <si>
    <t>912-260-4331  /leann.boyd@sgc.edu</t>
  </si>
  <si>
    <t>leann.boyd@sgc.edu</t>
  </si>
  <si>
    <t>912-264-7333  /Hofwyl_Plantation@dnr.state.ga.us</t>
  </si>
  <si>
    <t>Hofwyl_Plantation@dnr.state.ga.us</t>
  </si>
  <si>
    <t>912-279-3740  /lhull@glynncounty-ga.gov</t>
  </si>
  <si>
    <t>lhull@glynncounty-ga.gov</t>
  </si>
  <si>
    <t>912-279-5780  /lkennedy@ccga.edu</t>
  </si>
  <si>
    <t>lkennedy@ccga.edu</t>
  </si>
  <si>
    <t>912-335-8868  /engage@beachinstitute.org</t>
  </si>
  <si>
    <t>engage@beachinstitute.org</t>
  </si>
  <si>
    <t>912-344-3019  /caroline.hopkinson@armstrong.edu</t>
  </si>
  <si>
    <t>caroline.hopkinson@armstrong.edu</t>
  </si>
  <si>
    <t>912-354-5864  /tugglej@liveoakpl.org</t>
  </si>
  <si>
    <t>912-358-4333  /specialcollections@savannahstate.edu</t>
  </si>
  <si>
    <t>specialcollections@savannahstate.edu</t>
  </si>
  <si>
    <t>912-367-8133  /acheritagecenter@bellsouth.net</t>
  </si>
  <si>
    <t>acheritagecenter@bellsouth.net</t>
  </si>
  <si>
    <t>912-368-4003  /tugglej@liveoakpl.org</t>
  </si>
  <si>
    <t>912-384-4667  /genlib@srlsys.org</t>
  </si>
  <si>
    <t>genlib@srlsys.org</t>
  </si>
  <si>
    <t>912-389-3461  /cchs@cityofdouglas.com</t>
  </si>
  <si>
    <t>cchs@cityofdouglas.com</t>
  </si>
  <si>
    <t>912-395-5070  /candy.lowe@sccpss.com</t>
  </si>
  <si>
    <t>candy.lowe@sccpss.com</t>
  </si>
  <si>
    <t>912-437-4473  /ashantillycenter@gmail.com</t>
  </si>
  <si>
    <t>ashantillycenter@gmail.com</t>
  </si>
  <si>
    <t>912-437-4770  /ftkgeo@darientel.net</t>
  </si>
  <si>
    <t>ftkgeo@darientel.net</t>
  </si>
  <si>
    <t>912-478-5444  /btharp@georgiasouthern.edu</t>
  </si>
  <si>
    <t>btharp@georgiasouthern.edu</t>
  </si>
  <si>
    <t>912-487-2310  /huxford.spearlibrary@windstream.net</t>
  </si>
  <si>
    <t>huxford.spearlibrary@windstream.net</t>
  </si>
  <si>
    <t>912-487-2310  /huxford@windstream.net</t>
  </si>
  <si>
    <t>huxford@windstream.net</t>
  </si>
  <si>
    <t>912-496-2536  /okechamber@windstream.net</t>
  </si>
  <si>
    <t>okechamber@windstream.net</t>
  </si>
  <si>
    <t>912-496-7836  /okefenokee@fws.gov</t>
  </si>
  <si>
    <t>okefenokee@fws.gov</t>
  </si>
  <si>
    <t>912-525-6913  /roallen@scad.edu</t>
  </si>
  <si>
    <t>roallen@scad.edu</t>
  </si>
  <si>
    <t>912-525-7191  /smburke@scad.edu</t>
  </si>
  <si>
    <t>smburke@scad.edu</t>
  </si>
  <si>
    <t>912-537-1911  /altama@bellsouth.net</t>
  </si>
  <si>
    <t>altama@bellsouth.net</t>
  </si>
  <si>
    <t>912-537-8186  /ladsonlibrary@ohoopeelibrary.org</t>
  </si>
  <si>
    <t>ladsonlibrary@ohoopeelibrary.org</t>
  </si>
  <si>
    <t>912-537-9283  /vidalialib@ohoopeelibrary.org</t>
  </si>
  <si>
    <t>vidalialib@ohoopeelibrary.org</t>
  </si>
  <si>
    <t>912-564-7526  /wendyweinberger@sjrls.org</t>
  </si>
  <si>
    <t>wendyweinberger@sjrls.org</t>
  </si>
  <si>
    <t>912-598-2338  /bobwms@uga.edu</t>
  </si>
  <si>
    <t>bobwms@uga.edu</t>
  </si>
  <si>
    <t>912-631-3301  /wfh31307@hotmail.com</t>
  </si>
  <si>
    <t>wfh31307@hotmail.com</t>
  </si>
  <si>
    <t>912-635-4036  /museum@jekyllisland.com</t>
  </si>
  <si>
    <t>museum@jekyllisland.com</t>
  </si>
  <si>
    <t>912-637-5274  /stephen_foster_park@dnr.state.ga.us</t>
  </si>
  <si>
    <t>stephen_foster_park@dnr.state.ga.us</t>
  </si>
  <si>
    <t>912-638-3639  /fofr_administration@nps.gov</t>
  </si>
  <si>
    <t>fofr_administration@nps.gov</t>
  </si>
  <si>
    <t>912-638-4050  /methmuse@bellsouth.net</t>
  </si>
  <si>
    <t>methmuse@bellsouth.net</t>
  </si>
  <si>
    <t>912-638-4666  /sjones@saintsimonslighthouse.org</t>
  </si>
  <si>
    <t>sjones@saintsimonslighthouse.org</t>
  </si>
  <si>
    <t>912-651-2125  /lstoudt@georgiahistory.com</t>
  </si>
  <si>
    <t>lstoudt@georgiahistory.com</t>
  </si>
  <si>
    <t>912-651-6412  /Lspracher@savannahga.gov</t>
  </si>
  <si>
    <t>Lspracher@savannahga.gov</t>
  </si>
  <si>
    <t>912-651-6823  /nfleming@chsgeorgia.org</t>
  </si>
  <si>
    <t>nfleming@chsgeorgia.org</t>
  </si>
  <si>
    <t>912-651-6823  /roundhouse@chsgeorgia.org</t>
  </si>
  <si>
    <t>roundhouse@chsgeorgia.org</t>
  </si>
  <si>
    <t>912-652-3604  /tugglej@liveoakpl.org</t>
  </si>
  <si>
    <t>912-681-5444  /btharp@georgiasouthern.edu</t>
  </si>
  <si>
    <t>912-727-2339  /ftmcallr@coastalnow.net</t>
  </si>
  <si>
    <t>ftmcallr@coastalnow.net</t>
  </si>
  <si>
    <t>912-748-0471  /tugglej@liveoakpl.org</t>
  </si>
  <si>
    <t>912-748-8068  /info@savannahogeecheecanal.com</t>
  </si>
  <si>
    <t>info@savannahogeecheecanal.com</t>
  </si>
  <si>
    <t>912-748-8888  /marketing@mightyeighth.org</t>
  </si>
  <si>
    <t>marketing@mightyeighth.org</t>
  </si>
  <si>
    <t>912-754-3003  /tugglej@liveoakpl.org</t>
  </si>
  <si>
    <t>912-754-7001  /Info@GeorgiaSalzburgers.com</t>
  </si>
  <si>
    <t>Info@GeorgiaSalzburgers.com</t>
  </si>
  <si>
    <t>912-764-1341  /lillianw@strl.info</t>
  </si>
  <si>
    <t>lillianw@strl.info</t>
  </si>
  <si>
    <t>912-786-5787  /FOPU_Administration@nps.gov</t>
  </si>
  <si>
    <t>FOPU_Administration@nps.gov</t>
  </si>
  <si>
    <t>912-786-5801  /TybeeLH@Bellsouth.net</t>
  </si>
  <si>
    <t>TybeeLH@Bellsouth.net</t>
  </si>
  <si>
    <t>912-786-7733  /tugglej@liveoakpl.org</t>
  </si>
  <si>
    <t>912-790-8800  /boylstonk@telfair.org</t>
  </si>
  <si>
    <t>912-800-1467  /museum@willowhillheritage.org</t>
  </si>
  <si>
    <t>museum@willowhillheritage.org</t>
  </si>
  <si>
    <t>912-826-2222  /tugglej@liveoakpl.org</t>
  </si>
  <si>
    <t>912-826-4705  /Info@historiceffinghamsociety.org</t>
  </si>
  <si>
    <t>Info@historiceffinghamsociety.org</t>
  </si>
  <si>
    <t>912-882-2782  /submus@tds.net</t>
  </si>
  <si>
    <t>submus@tds.net</t>
  </si>
  <si>
    <t>912-882-4336  /cuis_information@nps.gov</t>
  </si>
  <si>
    <t>cuis_information@nps.gov</t>
  </si>
  <si>
    <t>912-884-5742  /tugglej@liveoakpl.org</t>
  </si>
  <si>
    <t>912-884-5837  /museum@coastalnow.net</t>
  </si>
  <si>
    <t>museum@coastalnow.net</t>
  </si>
  <si>
    <t>912-884-6500  /info@leconte-woodmanston.org</t>
  </si>
  <si>
    <t>info@leconte-woodmanston.org</t>
  </si>
  <si>
    <t>912-897-6233  /tugglej@liveoakpl.org</t>
  </si>
  <si>
    <t>912-920-2299  /Carndt2651@aol.com</t>
  </si>
  <si>
    <t>Carndt2651@aol.com</t>
  </si>
  <si>
    <t>912-925-5432  /tugglej@liveoakpl.org</t>
  </si>
  <si>
    <t>912-964-0371  /tugglej@liveoakpl.org</t>
  </si>
  <si>
    <t>912-964-8013  /tugglej@liveoakpl.org</t>
  </si>
  <si>
    <t>Instance of</t>
  </si>
  <si>
    <t>georgiastateparks/</t>
  </si>
  <si>
    <t>AllSaintsATL</t>
  </si>
  <si>
    <t>AltamaMuseum/</t>
  </si>
  <si>
    <t>abhsarchives</t>
  </si>
  <si>
    <t>AndersonvilleNPS</t>
  </si>
  <si>
    <t>pittslibrary/</t>
  </si>
  <si>
    <t>andrewlowhouse/</t>
  </si>
  <si>
    <t>APEXMuseum/</t>
  </si>
  <si>
    <t>aucwoodrufflib</t>
  </si>
  <si>
    <t>aserl/</t>
  </si>
  <si>
    <t>athensclarkeheritage</t>
  </si>
  <si>
    <t>fulcolibrary/</t>
  </si>
  <si>
    <t>AtlantaPreservationCenter</t>
  </si>
  <si>
    <t>AuburnAvenueResearchLibrary/</t>
  </si>
  <si>
    <t>Augusta-Genealogy-Local-History-170929342943198/</t>
  </si>
  <si>
    <t>BartowHistoryMuseum/</t>
  </si>
  <si>
    <t>pages/Mary-Willis-Library/136185033076903?fref=ts</t>
  </si>
  <si>
    <t>Bellevue-LaGrange-Womans-Club-Charitable-Trust-179219418800155/</t>
  </si>
  <si>
    <t>Butts-County-Historical-Society-Inc-236510896389703/</t>
  </si>
  <si>
    <t>catoosahistory/</t>
  </si>
  <si>
    <t>dawsoncountylibrary/</t>
  </si>
  <si>
    <t>Lumpkin-County-Library-154507703039/</t>
  </si>
  <si>
    <t>foxfireorg/</t>
  </si>
  <si>
    <t>pg/Gordon-County-Historical-Society-Inc-121792127830973/about/?ref=page_internal</t>
  </si>
  <si>
    <t>Hall-County-Library-System-161054514594/</t>
  </si>
  <si>
    <t>MuseumofAviation/</t>
  </si>
  <si>
    <t>Clarkesville.Library/</t>
  </si>
  <si>
    <t>laurenscountylibrary</t>
  </si>
  <si>
    <t>OglethorpeLibrary/</t>
  </si>
  <si>
    <t>okefenokeeheritagecenter/</t>
  </si>
  <si>
    <t>okefenokeelibrary/</t>
  </si>
  <si>
    <t>Okefenokee-Swamp-Park-231191786953372/?ref=hl</t>
  </si>
  <si>
    <t>RCHS1819/</t>
  </si>
  <si>
    <t>RoswellHistoricalSociety/</t>
  </si>
  <si>
    <t>SatillaRegionalLibrary</t>
  </si>
  <si>
    <t>Southern-Forest-World-123493057805549/</t>
  </si>
  <si>
    <t>mgalibraries/</t>
  </si>
  <si>
    <t>SouthGeorgiaStateCollege</t>
  </si>
  <si>
    <t>WWII-Flight-Training-Museum-196799750331068/</t>
  </si>
  <si>
    <t>WorthCountyHistoricalSociety/</t>
  </si>
  <si>
    <t>Afro-American-Historical-and-Genealogical-Society-Metro-Atlanta-Chapter-168261025422/</t>
  </si>
  <si>
    <t>drummerboymuseum/</t>
  </si>
  <si>
    <t>ACCLHeritageRoom/</t>
  </si>
  <si>
    <t>BurkeCountyGenealogicalAndHistoricalSociety/</t>
  </si>
  <si>
    <t>CCHistoricalSociety/</t>
  </si>
  <si>
    <t>WHHRC/</t>
  </si>
  <si>
    <t>groups/1331723683523839/?ref=bookmarks</t>
  </si>
  <si>
    <t>metterlibrary/</t>
  </si>
  <si>
    <t>RichmondHillLibrary/</t>
  </si>
  <si>
    <t>swainsborolibrary/</t>
  </si>
  <si>
    <t>RoystonPL</t>
  </si>
  <si>
    <t>madisoncolibrary/</t>
  </si>
  <si>
    <t>OconeeLibrary</t>
  </si>
  <si>
    <t>OglethorpeCountyLibrary</t>
  </si>
  <si>
    <t>TaliaferroLibrary/</t>
  </si>
  <si>
    <t>pages/Thomson-Mcduffle-County-Library/161997233825059?fref=ts</t>
  </si>
  <si>
    <t>evanscountylibrary/</t>
  </si>
  <si>
    <t>rabuncountylibrary</t>
  </si>
  <si>
    <t>toccoastephenscountypubliclibrary</t>
  </si>
  <si>
    <t>White-County-Public-Library-Cleveland-232768133414677/?ref=ts</t>
  </si>
  <si>
    <t>daltonwhitfieldlibrary</t>
  </si>
  <si>
    <t>murraycountylibrary</t>
  </si>
  <si>
    <t>calhoungordoncountylibrary</t>
  </si>
  <si>
    <t>1177 (Mailing)</t>
  </si>
  <si>
    <t>342 (ZIP: 30703)</t>
  </si>
  <si>
    <t>H</t>
  </si>
  <si>
    <t>L</t>
  </si>
  <si>
    <t>540 Asbury Circle, Suite 316, #200</t>
  </si>
  <si>
    <t>U.S. Army Reserve Command, Attn:  AFRC-PRR, 1401 Deshler, SW</t>
  </si>
  <si>
    <t>2930 Flowers Rd, South, Suite 150, 3001 Mercer University Dr.</t>
  </si>
  <si>
    <t>Lowry Hall, 4484 Peachtree Road</t>
  </si>
  <si>
    <t>Odum Library, Valdosta State University</t>
  </si>
  <si>
    <t>205 Butler Street SE, Suite 1352</t>
  </si>
  <si>
    <t>431 B Street, Bldg. 29717</t>
  </si>
  <si>
    <t>2861 Atlanta Rd, 825 Austin Drive</t>
  </si>
  <si>
    <t>500 10th Street N.W., Mail Code 0620, GT</t>
  </si>
  <si>
    <t>c/o Mrs. Ruby White, Hwy 280</t>
  </si>
  <si>
    <t>120 South Clarke Street, Campus Box 092</t>
  </si>
  <si>
    <t>Route 2, Box 3330</t>
  </si>
  <si>
    <t>c/o Dr. Ann Nell Fletcher, 1737 Thirteen Forks Road</t>
  </si>
  <si>
    <t>Baltzell Avenue, Building 396</t>
  </si>
  <si>
    <t>C.43, 221 North Clark Street</t>
  </si>
  <si>
    <t>Tama Tribal Town, 107 Long Pine Drive</t>
  </si>
  <si>
    <t>North Georgia College and State University, 82 Georgia Circle</t>
  </si>
  <si>
    <t>3061 North Columbia Street, Suite A</t>
  </si>
  <si>
    <t>711 Jarrell Plantation Road, Rt. 2,  Box 220</t>
  </si>
  <si>
    <t>1349 West Peachtree ST NW, Two Midtown Plaza, Suite 1010</t>
  </si>
  <si>
    <t>1800 Century Place N.E., Suite 150</t>
  </si>
  <si>
    <t>50 Hurt Plaza, SE, Suite 595</t>
  </si>
  <si>
    <t>Library and Information Center, Georgia Institute of Technology</t>
  </si>
  <si>
    <t>1439 Laney Walker Boulevard</t>
  </si>
  <si>
    <t>260 Fourteenth St. N.W., Suite 401</t>
  </si>
  <si>
    <t>Library and Instructional Technology Center, Campus Box 043</t>
  </si>
  <si>
    <t>2 Martin Luther King Jr., Drive, West Tower, Suite 820</t>
  </si>
  <si>
    <t>2022 Frank Cochran Dr., Bldg. T-904</t>
  </si>
  <si>
    <t>MCoE-HQ libraries, 7355 Haltz St, Ste 130</t>
  </si>
  <si>
    <t>c/o Caroline Pope, 3246 Pine Grove Inn Road</t>
  </si>
  <si>
    <t>1060 Delta Blvd., Dept. 914, Bldg. B</t>
  </si>
  <si>
    <t>Simon Schwob Memorial Library, Columbus State University</t>
  </si>
  <si>
    <t>191 Lawrence Street, Suite 300</t>
  </si>
  <si>
    <t>ABAC 5, 2802 Moore Highway</t>
  </si>
  <si>
    <t>Austell City Hall, 2716 Broad Street</t>
  </si>
  <si>
    <t>Reese Library, Augusta State University, 2500 Walton Way</t>
  </si>
  <si>
    <t>55 Trinity Avenue SW, Suite 3350</t>
  </si>
  <si>
    <t>342 South McDonough Street, 141 E. College Ave., Box 1084</t>
  </si>
  <si>
    <t>1575 Northside Dr., NW, Bldg. 300, Ste. 350</t>
  </si>
  <si>
    <t>Old Fire Hall No. 2, 489 Prince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</si>
</sst>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hrac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4" bestFit="1" customWidth="1"/>
    <col min="2" max="2" width="81" bestFit="1" customWidth="1"/>
    <col min="3" max="3" width="149.42578125" bestFit="1" customWidth="1"/>
    <col min="4" max="4" width="14.7109375" bestFit="1" customWidth="1"/>
    <col min="5" max="5" width="11.5703125" bestFit="1" customWidth="1"/>
    <col min="6" max="7" width="31" customWidth="1"/>
    <col min="8" max="8" width="44.85546875" bestFit="1" customWidth="1"/>
    <col min="9" max="9" width="33.42578125" bestFit="1" customWidth="1"/>
    <col min="10" max="10" width="27.85546875" bestFit="1" customWidth="1"/>
    <col min="11" max="11" width="29" bestFit="1" customWidth="1"/>
    <col min="12" max="12" width="29" customWidth="1"/>
    <col min="13" max="13" width="12.85546875" bestFit="1" customWidth="1"/>
    <col min="14" max="14" width="50.42578125" customWidth="1"/>
    <col min="15" max="15" width="109.7109375" bestFit="1" customWidth="1"/>
  </cols>
  <sheetData>
    <row r="1" spans="1:15" x14ac:dyDescent="0.25">
      <c r="A1" t="s">
        <v>2535</v>
      </c>
      <c r="B1" t="s">
        <v>0</v>
      </c>
      <c r="C1" t="s">
        <v>3693</v>
      </c>
      <c r="D1" t="s">
        <v>12</v>
      </c>
      <c r="E1" t="s">
        <v>3</v>
      </c>
      <c r="H1" t="s">
        <v>2536</v>
      </c>
      <c r="I1" t="s">
        <v>2537</v>
      </c>
      <c r="J1" t="s">
        <v>2538</v>
      </c>
      <c r="K1" t="s">
        <v>349</v>
      </c>
      <c r="M1" t="s">
        <v>15</v>
      </c>
      <c r="N1" t="s">
        <v>8</v>
      </c>
      <c r="O1" t="s">
        <v>28</v>
      </c>
    </row>
    <row r="2" spans="1:15" x14ac:dyDescent="0.25">
      <c r="A2">
        <v>100</v>
      </c>
      <c r="B2" t="s">
        <v>1</v>
      </c>
      <c r="C2" t="s">
        <v>2</v>
      </c>
      <c r="E2" t="s">
        <v>4</v>
      </c>
      <c r="F2">
        <v>2011</v>
      </c>
      <c r="G2" t="str">
        <f>CONCATENATE(H2,", ",I2)</f>
        <v>6 Barnhardt Circle, Fort Oglethorpe, GA   30742</v>
      </c>
      <c r="H2" t="s">
        <v>5</v>
      </c>
      <c r="I2" t="s">
        <v>6</v>
      </c>
      <c r="K2" t="s">
        <v>3379</v>
      </c>
      <c r="L2" t="str">
        <f>CONCATENATE("+1-",M2)</f>
        <v>+1-706-861-2860  </v>
      </c>
      <c r="M2" t="s">
        <v>2765</v>
      </c>
      <c r="N2" t="s">
        <v>9</v>
      </c>
    </row>
    <row r="3" spans="1:15" x14ac:dyDescent="0.25">
      <c r="A3">
        <v>101</v>
      </c>
      <c r="B3" t="s">
        <v>10</v>
      </c>
      <c r="C3" t="s">
        <v>11</v>
      </c>
      <c r="D3">
        <v>1994</v>
      </c>
      <c r="E3" t="s">
        <v>13</v>
      </c>
      <c r="F3">
        <v>851</v>
      </c>
      <c r="G3" t="str">
        <f>CONCATENATE(H3,", ",I3)</f>
        <v>, Acworth, GA   30101</v>
      </c>
      <c r="I3" t="s">
        <v>14</v>
      </c>
      <c r="L3" t="str">
        <f>CONCATENATE("+1-",M3)</f>
        <v>+1-770-975-1930</v>
      </c>
      <c r="M3" t="s">
        <v>16</v>
      </c>
    </row>
    <row r="4" spans="1:15" x14ac:dyDescent="0.25">
      <c r="A4">
        <v>103</v>
      </c>
      <c r="B4" t="s">
        <v>17</v>
      </c>
      <c r="C4" t="s">
        <v>2</v>
      </c>
      <c r="E4" t="s">
        <v>18</v>
      </c>
      <c r="F4">
        <v>71743</v>
      </c>
      <c r="G4" t="str">
        <f>CONCATENATE(H4,", ",I4)</f>
        <v>311 Meadowlark Drive, Albany, GA   31707</v>
      </c>
      <c r="H4" t="s">
        <v>19</v>
      </c>
      <c r="I4" t="s">
        <v>20</v>
      </c>
      <c r="K4" t="s">
        <v>2977</v>
      </c>
      <c r="L4" t="str">
        <f>CONCATENATE("+1-",M4)</f>
        <v>+1-229-439-8400  </v>
      </c>
      <c r="M4" t="s">
        <v>2564</v>
      </c>
      <c r="N4" t="s">
        <v>21</v>
      </c>
    </row>
    <row r="5" spans="1:15" x14ac:dyDescent="0.25">
      <c r="A5">
        <v>104</v>
      </c>
      <c r="B5" t="s">
        <v>22</v>
      </c>
      <c r="C5" t="s">
        <v>23</v>
      </c>
      <c r="E5" t="s">
        <v>24</v>
      </c>
      <c r="F5">
        <v>310</v>
      </c>
      <c r="G5" t="str">
        <f>CONCATENATE(H5,", ",I5)</f>
        <v>456 Alexander Street N W, Crawfordville, GA   30631</v>
      </c>
      <c r="H5" t="s">
        <v>25</v>
      </c>
      <c r="I5" t="s">
        <v>26</v>
      </c>
      <c r="K5" t="s">
        <v>3293</v>
      </c>
      <c r="L5" t="str">
        <f>CONCATENATE("+1-",M5)</f>
        <v>+1-706-456-2602  </v>
      </c>
      <c r="M5" t="s">
        <v>2722</v>
      </c>
      <c r="N5" t="s">
        <v>27</v>
      </c>
      <c r="O5" t="s">
        <v>3694</v>
      </c>
    </row>
    <row r="6" spans="1:15" x14ac:dyDescent="0.25">
      <c r="A6">
        <v>105</v>
      </c>
      <c r="B6" t="s">
        <v>29</v>
      </c>
      <c r="C6" t="s">
        <v>30</v>
      </c>
      <c r="D6">
        <v>1901</v>
      </c>
      <c r="E6" t="s">
        <v>31</v>
      </c>
      <c r="G6" t="str">
        <f>CONCATENATE(H6,", ",I6)</f>
        <v>634 West Peachtree SW, Atlanta, GA   30308</v>
      </c>
      <c r="H6" t="s">
        <v>32</v>
      </c>
      <c r="I6" t="s">
        <v>33</v>
      </c>
      <c r="K6" t="s">
        <v>3116</v>
      </c>
      <c r="L6" t="str">
        <f>CONCATENATE("+1-",M6)</f>
        <v>+1-404-881-0835  </v>
      </c>
      <c r="M6" t="s">
        <v>2633</v>
      </c>
      <c r="N6" t="s">
        <v>34</v>
      </c>
      <c r="O6" t="s">
        <v>3695</v>
      </c>
    </row>
    <row r="7" spans="1:15" x14ac:dyDescent="0.25">
      <c r="A7">
        <v>106</v>
      </c>
      <c r="B7" t="s">
        <v>35</v>
      </c>
      <c r="C7" t="s">
        <v>36</v>
      </c>
      <c r="E7" t="s">
        <v>37</v>
      </c>
      <c r="F7">
        <v>4291</v>
      </c>
      <c r="G7" t="str">
        <f>CONCATENATE(H7,", ",I7)</f>
        <v>2321 Vineville Avenue, Macon, GA   31208</v>
      </c>
      <c r="H7" t="s">
        <v>38</v>
      </c>
      <c r="I7" t="s">
        <v>39</v>
      </c>
      <c r="K7" t="s">
        <v>3170</v>
      </c>
      <c r="L7" t="str">
        <f>CONCATENATE("+1-",M7)</f>
        <v>+1-478-742-7486  </v>
      </c>
      <c r="M7" t="s">
        <v>2661</v>
      </c>
      <c r="N7" t="s">
        <v>40</v>
      </c>
    </row>
    <row r="8" spans="1:15" x14ac:dyDescent="0.25">
      <c r="A8">
        <v>107</v>
      </c>
      <c r="B8" t="s">
        <v>41</v>
      </c>
      <c r="C8" t="s">
        <v>42</v>
      </c>
      <c r="D8">
        <v>1974</v>
      </c>
      <c r="E8" t="s">
        <v>43</v>
      </c>
      <c r="G8" t="str">
        <f>CONCATENATE(H8,", ",I8)</f>
        <v>406 Mercer, Alma, GA   31510</v>
      </c>
      <c r="H8" t="s">
        <v>44</v>
      </c>
      <c r="I8" t="s">
        <v>45</v>
      </c>
      <c r="L8" t="str">
        <f>CONCATENATE("+1-",M8)</f>
        <v>+1-912-632-8450</v>
      </c>
      <c r="M8" t="s">
        <v>46</v>
      </c>
    </row>
    <row r="9" spans="1:15" x14ac:dyDescent="0.25">
      <c r="A9">
        <v>108</v>
      </c>
      <c r="B9" t="s">
        <v>47</v>
      </c>
      <c r="C9" t="s">
        <v>48</v>
      </c>
      <c r="D9">
        <v>1851</v>
      </c>
      <c r="E9" t="s">
        <v>49</v>
      </c>
      <c r="G9" t="str">
        <f>CONCATENATE(H9,", ",I9)</f>
        <v>1386 Ponce De Leon Avenue, N.E., Atlanta, GA   30306</v>
      </c>
      <c r="H9" t="s">
        <v>50</v>
      </c>
      <c r="I9" t="s">
        <v>51</v>
      </c>
      <c r="K9" t="s">
        <v>3034</v>
      </c>
      <c r="L9" t="str">
        <f>CONCATENATE("+1-",M9)</f>
        <v>+1-404-378-3164  </v>
      </c>
      <c r="M9" t="s">
        <v>2593</v>
      </c>
      <c r="N9" t="s">
        <v>52</v>
      </c>
    </row>
    <row r="10" spans="1:15" x14ac:dyDescent="0.25">
      <c r="A10">
        <v>109</v>
      </c>
      <c r="B10" t="s">
        <v>53</v>
      </c>
      <c r="C10" t="s">
        <v>54</v>
      </c>
      <c r="D10">
        <v>1979</v>
      </c>
      <c r="E10" t="s">
        <v>31</v>
      </c>
      <c r="G10" t="str">
        <f>CONCATENATE(H10,", ",I10)</f>
        <v>1835 Old Milton Parkway, Alpharetta, GA   30009</v>
      </c>
      <c r="H10" t="s">
        <v>55</v>
      </c>
      <c r="I10" t="s">
        <v>56</v>
      </c>
      <c r="K10" t="s">
        <v>3467</v>
      </c>
      <c r="L10" t="str">
        <f>CONCATENATE("+1-",M10)</f>
        <v>+1-770-475-4663  </v>
      </c>
      <c r="M10" t="s">
        <v>2805</v>
      </c>
      <c r="N10" t="s">
        <v>57</v>
      </c>
    </row>
    <row r="11" spans="1:15" x14ac:dyDescent="0.25">
      <c r="A11">
        <v>110</v>
      </c>
      <c r="B11" t="s">
        <v>58</v>
      </c>
      <c r="C11" t="s">
        <v>2</v>
      </c>
      <c r="D11">
        <v>1981</v>
      </c>
      <c r="E11" t="s">
        <v>59</v>
      </c>
      <c r="G11" t="str">
        <f>CONCATENATE(H11,", ",I11)</f>
        <v>611 Jackson Street, Vidalia, GA   30474</v>
      </c>
      <c r="H11" t="s">
        <v>60</v>
      </c>
      <c r="I11" t="s">
        <v>61</v>
      </c>
      <c r="K11" t="s">
        <v>3624</v>
      </c>
      <c r="L11" t="str">
        <f>CONCATENATE("+1-",M11)</f>
        <v>+1-912-537-1911  </v>
      </c>
      <c r="M11" t="s">
        <v>2885</v>
      </c>
      <c r="O11" t="s">
        <v>3696</v>
      </c>
    </row>
    <row r="12" spans="1:15" x14ac:dyDescent="0.25">
      <c r="A12">
        <v>112</v>
      </c>
      <c r="B12" t="s">
        <v>62</v>
      </c>
      <c r="C12" t="s">
        <v>30</v>
      </c>
      <c r="D12">
        <v>1853</v>
      </c>
      <c r="E12" t="s">
        <v>49</v>
      </c>
      <c r="G12" t="str">
        <f>CONCATENATE(H12,", ",I12)</f>
        <v>2930 Flowers Rd, South, Suite 150, 3001 Mercer University Dr., Atlanta, GA   30341</v>
      </c>
      <c r="H12" t="s">
        <v>3763</v>
      </c>
      <c r="I12" t="s">
        <v>63</v>
      </c>
      <c r="K12" t="s">
        <v>3216</v>
      </c>
      <c r="L12" t="str">
        <f>CONCATENATE("+1-",M12)</f>
        <v>+1-678-547-6680  </v>
      </c>
      <c r="M12" t="s">
        <v>2684</v>
      </c>
      <c r="N12" t="s">
        <v>64</v>
      </c>
      <c r="O12" t="s">
        <v>3697</v>
      </c>
    </row>
    <row r="13" spans="1:15" x14ac:dyDescent="0.25">
      <c r="A13">
        <v>113</v>
      </c>
      <c r="B13" t="s">
        <v>65</v>
      </c>
      <c r="C13" t="s">
        <v>48</v>
      </c>
      <c r="D13">
        <v>1976</v>
      </c>
      <c r="E13" t="s">
        <v>18</v>
      </c>
      <c r="G13" t="str">
        <f>CONCATENATE(H13,", ",I13)</f>
        <v>619 Pine Cone Road, Albany, GA   31705</v>
      </c>
      <c r="H13" t="s">
        <v>66</v>
      </c>
      <c r="I13" t="s">
        <v>67</v>
      </c>
      <c r="K13" t="s">
        <v>2998</v>
      </c>
      <c r="L13" t="str">
        <f>CONCATENATE("+1-",M13)</f>
        <v>+1-229-787-5722  </v>
      </c>
      <c r="M13" t="s">
        <v>2575</v>
      </c>
      <c r="N13" t="s">
        <v>68</v>
      </c>
    </row>
    <row r="14" spans="1:15" x14ac:dyDescent="0.25">
      <c r="A14">
        <v>114</v>
      </c>
      <c r="B14" t="s">
        <v>69</v>
      </c>
      <c r="C14" t="s">
        <v>23</v>
      </c>
      <c r="D14">
        <v>1970</v>
      </c>
      <c r="E14" t="s">
        <v>70</v>
      </c>
      <c r="G14" t="str">
        <f>CONCATENATE(H14,", ",I14)</f>
        <v>496 Cemetery Road, Andersonville, GA   31711</v>
      </c>
      <c r="H14" t="s">
        <v>71</v>
      </c>
      <c r="I14" t="s">
        <v>72</v>
      </c>
      <c r="L14" t="str">
        <f>CONCATENATE("+1-",M14)</f>
        <v>+1-229-924-0343</v>
      </c>
      <c r="M14" t="s">
        <v>73</v>
      </c>
      <c r="N14" t="s">
        <v>74</v>
      </c>
      <c r="O14" t="s">
        <v>3698</v>
      </c>
    </row>
    <row r="15" spans="1:15" x14ac:dyDescent="0.25">
      <c r="A15">
        <v>115</v>
      </c>
      <c r="B15" t="s">
        <v>75</v>
      </c>
      <c r="C15" t="s">
        <v>2</v>
      </c>
      <c r="D15">
        <v>1973</v>
      </c>
      <c r="E15" t="s">
        <v>70</v>
      </c>
      <c r="F15">
        <v>6</v>
      </c>
      <c r="G15" t="str">
        <f>CONCATENATE(H15,", ",I15)</f>
        <v>109 East Church Street, Andersonville, GA   31711</v>
      </c>
      <c r="H15" t="s">
        <v>76</v>
      </c>
      <c r="I15" t="s">
        <v>72</v>
      </c>
      <c r="K15" t="s">
        <v>3010</v>
      </c>
      <c r="L15" t="str">
        <f>CONCATENATE("+1-",M15)</f>
        <v>+1-229-924-2558  </v>
      </c>
      <c r="M15" t="s">
        <v>2580</v>
      </c>
      <c r="N15" t="s">
        <v>77</v>
      </c>
    </row>
    <row r="16" spans="1:15" x14ac:dyDescent="0.25">
      <c r="A16">
        <v>116</v>
      </c>
      <c r="B16" t="s">
        <v>78</v>
      </c>
      <c r="C16" t="s">
        <v>79</v>
      </c>
      <c r="D16">
        <v>1854</v>
      </c>
      <c r="E16" t="s">
        <v>80</v>
      </c>
      <c r="G16" t="str">
        <f>CONCATENATE(H16,", ",I16)</f>
        <v>413 College Street, Cuthbert, GA   39840</v>
      </c>
      <c r="H16" t="s">
        <v>81</v>
      </c>
      <c r="I16" t="s">
        <v>82</v>
      </c>
      <c r="K16" t="s">
        <v>2989</v>
      </c>
      <c r="L16" t="str">
        <f>CONCATENATE("+1-",M16)</f>
        <v>+1-229-732-5944  </v>
      </c>
      <c r="M16" t="s">
        <v>2570</v>
      </c>
      <c r="N16" t="s">
        <v>83</v>
      </c>
      <c r="O16" t="s">
        <v>3699</v>
      </c>
    </row>
    <row r="17" spans="1:15" x14ac:dyDescent="0.25">
      <c r="A17">
        <v>117</v>
      </c>
      <c r="B17" t="s">
        <v>84</v>
      </c>
      <c r="C17" t="s">
        <v>85</v>
      </c>
      <c r="D17">
        <v>1893</v>
      </c>
      <c r="E17" t="s">
        <v>86</v>
      </c>
      <c r="G17" t="str">
        <f>CONCATENATE(H17,", ",I17)</f>
        <v>329 Abercorn Street, Savannah, GA   31401</v>
      </c>
      <c r="H17" t="s">
        <v>87</v>
      </c>
      <c r="I17" t="s">
        <v>88</v>
      </c>
      <c r="K17" t="s">
        <v>3566</v>
      </c>
      <c r="L17" t="str">
        <f>CONCATENATE("+1-",M17)</f>
        <v>+1-912-233-1828  </v>
      </c>
      <c r="M17" t="s">
        <v>2855</v>
      </c>
      <c r="N17" t="s">
        <v>89</v>
      </c>
      <c r="O17" t="s">
        <v>3700</v>
      </c>
    </row>
    <row r="18" spans="1:15" x14ac:dyDescent="0.25">
      <c r="A18">
        <v>118</v>
      </c>
      <c r="B18" t="s">
        <v>90</v>
      </c>
      <c r="C18" t="s">
        <v>48</v>
      </c>
      <c r="D18">
        <v>1915</v>
      </c>
      <c r="E18" t="s">
        <v>31</v>
      </c>
      <c r="F18">
        <v>77125</v>
      </c>
      <c r="G18" t="str">
        <f>CONCATENATE(H18,", ",I18)</f>
        <v>, Atlanta, GA   30357</v>
      </c>
      <c r="I18" t="s">
        <v>91</v>
      </c>
      <c r="L18" t="str">
        <f>CONCATENATE("+1-",M18)</f>
        <v>+1-</v>
      </c>
      <c r="N18" t="s">
        <v>92</v>
      </c>
    </row>
    <row r="19" spans="1:15" x14ac:dyDescent="0.25">
      <c r="A19">
        <v>119</v>
      </c>
      <c r="B19" t="s">
        <v>93</v>
      </c>
      <c r="C19" t="s">
        <v>2</v>
      </c>
      <c r="D19">
        <v>1978</v>
      </c>
      <c r="E19" t="s">
        <v>31</v>
      </c>
      <c r="G19" t="str">
        <f>CONCATENATE(H19,", ",I19)</f>
        <v>135 Auburn Avenue, N.E., Atlanta, GA   30303</v>
      </c>
      <c r="H19" t="s">
        <v>94</v>
      </c>
      <c r="I19" t="s">
        <v>95</v>
      </c>
      <c r="K19" t="s">
        <v>3044</v>
      </c>
      <c r="L19" t="str">
        <f>CONCATENATE("+1-",M19)</f>
        <v>+1-404-521-2739  </v>
      </c>
      <c r="M19" t="s">
        <v>2598</v>
      </c>
      <c r="N19" t="s">
        <v>96</v>
      </c>
      <c r="O19" t="s">
        <v>3701</v>
      </c>
    </row>
    <row r="20" spans="1:15" x14ac:dyDescent="0.25">
      <c r="A20">
        <v>120</v>
      </c>
      <c r="B20" t="s">
        <v>97</v>
      </c>
      <c r="C20" t="s">
        <v>54</v>
      </c>
      <c r="D20">
        <v>1993</v>
      </c>
      <c r="E20" t="s">
        <v>98</v>
      </c>
      <c r="F20">
        <v>87</v>
      </c>
      <c r="G20" t="str">
        <f>CONCATENATE(H20,", ",I20)</f>
        <v>209 Thomas Street, Baxley, GA   31513</v>
      </c>
      <c r="H20" t="s">
        <v>99</v>
      </c>
      <c r="I20" t="s">
        <v>100</v>
      </c>
      <c r="K20" t="s">
        <v>3597</v>
      </c>
      <c r="L20" t="str">
        <f>CONCATENATE("+1-",M20)</f>
        <v>+1-912-367-8133  </v>
      </c>
      <c r="M20" t="s">
        <v>2872</v>
      </c>
      <c r="N20" t="s">
        <v>101</v>
      </c>
    </row>
    <row r="21" spans="1:15" x14ac:dyDescent="0.25">
      <c r="A21">
        <v>121</v>
      </c>
      <c r="B21" t="s">
        <v>102</v>
      </c>
      <c r="C21" t="s">
        <v>23</v>
      </c>
      <c r="D21">
        <v>1845</v>
      </c>
      <c r="E21" t="s">
        <v>31</v>
      </c>
      <c r="G21" t="str">
        <f>CONCATENATE(H21,", ",I21)</f>
        <v>935 Alpharetta Street, Roswell, GA   30075</v>
      </c>
      <c r="H21" t="s">
        <v>103</v>
      </c>
      <c r="I21" t="s">
        <v>104</v>
      </c>
      <c r="K21" t="s">
        <v>3507</v>
      </c>
      <c r="L21" t="str">
        <f>CONCATENATE("+1-",M21)</f>
        <v>+1-770-641-3978  </v>
      </c>
      <c r="M21" t="s">
        <v>2825</v>
      </c>
      <c r="N21" t="s">
        <v>105</v>
      </c>
    </row>
    <row r="22" spans="1:15" x14ac:dyDescent="0.25">
      <c r="A22">
        <v>122</v>
      </c>
      <c r="B22" t="s">
        <v>106</v>
      </c>
      <c r="C22" t="s">
        <v>79</v>
      </c>
      <c r="D22">
        <v>1982</v>
      </c>
      <c r="E22" t="s">
        <v>31</v>
      </c>
      <c r="G22" t="str">
        <f>CONCATENATE(H22,", ",I22)</f>
        <v>111 James P. Brawley Drive, SW, Atlanta, GA   30314</v>
      </c>
      <c r="H22" t="s">
        <v>107</v>
      </c>
      <c r="I22" t="s">
        <v>108</v>
      </c>
      <c r="K22" t="s">
        <v>3132</v>
      </c>
      <c r="L22" t="str">
        <f>CONCATENATE("+1-",M22)</f>
        <v>+1-404-978-2052  </v>
      </c>
      <c r="M22" t="s">
        <v>2641</v>
      </c>
      <c r="N22" t="s">
        <v>109</v>
      </c>
      <c r="O22" t="s">
        <v>3702</v>
      </c>
    </row>
    <row r="23" spans="1:15" x14ac:dyDescent="0.25">
      <c r="A23">
        <v>123</v>
      </c>
      <c r="B23" t="s">
        <v>110</v>
      </c>
      <c r="C23" t="s">
        <v>111</v>
      </c>
      <c r="D23">
        <v>1992</v>
      </c>
      <c r="E23" t="s">
        <v>31</v>
      </c>
      <c r="G23" t="str">
        <f>CONCATENATE(H23,", ",I23)</f>
        <v>U.S. Army Reserve Command, Attn:  AFRC-PRR, 1401 Deshler, SW, Atlanta, GA   30330</v>
      </c>
      <c r="H23" t="s">
        <v>3762</v>
      </c>
      <c r="I23" t="s">
        <v>112</v>
      </c>
      <c r="K23" t="s">
        <v>3038</v>
      </c>
      <c r="L23" t="str">
        <f>CONCATENATE("+1-",M23)</f>
        <v>+1-404-464-8463  </v>
      </c>
      <c r="M23" t="s">
        <v>2595</v>
      </c>
      <c r="N23" t="s">
        <v>113</v>
      </c>
    </row>
    <row r="24" spans="1:15" x14ac:dyDescent="0.25">
      <c r="A24">
        <v>124</v>
      </c>
      <c r="B24" t="s">
        <v>114</v>
      </c>
      <c r="C24" t="s">
        <v>115</v>
      </c>
      <c r="D24">
        <v>1978</v>
      </c>
      <c r="E24" t="s">
        <v>116</v>
      </c>
      <c r="F24">
        <v>389</v>
      </c>
      <c r="G24" t="str">
        <f>CONCATENATE(H24,", ",I24)</f>
        <v>4152 Railroad St., South, Pelham, GA   31779</v>
      </c>
      <c r="H24" t="s">
        <v>117</v>
      </c>
      <c r="I24" t="s">
        <v>118</v>
      </c>
      <c r="K24" t="s">
        <v>2949</v>
      </c>
      <c r="L24" t="str">
        <f>CONCATENATE("+1-",M24)</f>
        <v>+1-229-294-8628  </v>
      </c>
      <c r="M24" t="s">
        <v>2551</v>
      </c>
    </row>
    <row r="25" spans="1:15" x14ac:dyDescent="0.25">
      <c r="A25">
        <v>125</v>
      </c>
      <c r="B25" t="s">
        <v>119</v>
      </c>
      <c r="C25" t="s">
        <v>120</v>
      </c>
      <c r="D25">
        <v>1994</v>
      </c>
      <c r="E25" t="s">
        <v>121</v>
      </c>
      <c r="F25">
        <v>1449</v>
      </c>
      <c r="G25" t="str">
        <f>CONCATENATE(H25,", ",I25)</f>
        <v>15591 GA Hwy 99, Darien, GA   31305</v>
      </c>
      <c r="H25" t="s">
        <v>122</v>
      </c>
      <c r="I25" t="s">
        <v>123</v>
      </c>
      <c r="K25" t="s">
        <v>3606</v>
      </c>
      <c r="L25" t="str">
        <f>CONCATENATE("+1-",M25)</f>
        <v>+1-912-437-4473  </v>
      </c>
      <c r="M25" t="s">
        <v>2877</v>
      </c>
      <c r="N25" t="s">
        <v>124</v>
      </c>
    </row>
    <row r="26" spans="1:15" x14ac:dyDescent="0.25">
      <c r="A26">
        <v>126</v>
      </c>
      <c r="B26" t="s">
        <v>125</v>
      </c>
      <c r="C26" t="s">
        <v>48</v>
      </c>
      <c r="D26">
        <v>1982</v>
      </c>
      <c r="E26" t="s">
        <v>126</v>
      </c>
      <c r="F26">
        <v>766</v>
      </c>
      <c r="G26" t="str">
        <f>CONCATENATE(H26,", ",I26)</f>
        <v>121 East Madison Avenue, Ashburn, GA   31714</v>
      </c>
      <c r="H26" t="s">
        <v>127</v>
      </c>
      <c r="I26" t="s">
        <v>128</v>
      </c>
      <c r="K26" t="s">
        <v>2983</v>
      </c>
      <c r="L26" t="str">
        <f>CONCATENATE("+1-",M26)</f>
        <v>+1-229-567-3431  </v>
      </c>
      <c r="M26" t="s">
        <v>2567</v>
      </c>
    </row>
    <row r="27" spans="1:15" x14ac:dyDescent="0.25">
      <c r="A27">
        <v>127</v>
      </c>
      <c r="B27" t="s">
        <v>129</v>
      </c>
      <c r="C27" t="s">
        <v>48</v>
      </c>
      <c r="E27" t="s">
        <v>49</v>
      </c>
      <c r="G27" t="str">
        <f>CONCATENATE(H27,", ",I27)</f>
        <v>540 Asbury Circle, Suite 316, #200, Atlanta, GA   30322</v>
      </c>
      <c r="H27" t="s">
        <v>3761</v>
      </c>
      <c r="I27" t="s">
        <v>130</v>
      </c>
      <c r="L27" t="str">
        <f>CONCATENATE("+1-",M27)</f>
        <v>+1-404-727-0137</v>
      </c>
      <c r="M27" t="s">
        <v>131</v>
      </c>
      <c r="N27" t="s">
        <v>132</v>
      </c>
      <c r="O27" t="s">
        <v>3703</v>
      </c>
    </row>
    <row r="28" spans="1:15" x14ac:dyDescent="0.25">
      <c r="A28">
        <v>130</v>
      </c>
      <c r="B28" t="s">
        <v>133</v>
      </c>
      <c r="C28" t="s">
        <v>79</v>
      </c>
      <c r="D28">
        <v>1958</v>
      </c>
      <c r="E28" t="s">
        <v>134</v>
      </c>
      <c r="G28" t="str">
        <f>CONCATENATE(H28,", ",I28)</f>
        <v>800 U S Hwy 29 N, Athens, GA   30601</v>
      </c>
      <c r="H28" t="s">
        <v>135</v>
      </c>
      <c r="I28" t="s">
        <v>136</v>
      </c>
      <c r="K28" t="s">
        <v>3276</v>
      </c>
      <c r="L28" t="str">
        <f>CONCATENATE("+1-",M28)</f>
        <v>+1-706-355-5020  </v>
      </c>
      <c r="M28" t="s">
        <v>2713</v>
      </c>
      <c r="N28" t="s">
        <v>137</v>
      </c>
    </row>
    <row r="29" spans="1:15" x14ac:dyDescent="0.25">
      <c r="A29">
        <v>131</v>
      </c>
      <c r="B29" t="s">
        <v>138</v>
      </c>
      <c r="C29" t="s">
        <v>54</v>
      </c>
      <c r="D29">
        <v>1967</v>
      </c>
      <c r="E29" t="s">
        <v>134</v>
      </c>
      <c r="G29" t="str">
        <f>CONCATENATE(H29,", ",I29)</f>
        <v>Old Fire Hall No. 2, 489 Prince Avenue, Athens, GA   30601</v>
      </c>
      <c r="H29" t="s">
        <v>3800</v>
      </c>
      <c r="I29" t="s">
        <v>136</v>
      </c>
      <c r="K29" t="s">
        <v>3270</v>
      </c>
      <c r="L29" t="str">
        <f>CONCATENATE("+1-",M29)</f>
        <v>+1-706-353-1801  </v>
      </c>
      <c r="M29" t="s">
        <v>2710</v>
      </c>
      <c r="N29" t="s">
        <v>139</v>
      </c>
      <c r="O29" t="s">
        <v>3704</v>
      </c>
    </row>
    <row r="30" spans="1:15" x14ac:dyDescent="0.25">
      <c r="A30">
        <v>132</v>
      </c>
      <c r="B30" t="s">
        <v>140</v>
      </c>
      <c r="C30" t="s">
        <v>2</v>
      </c>
      <c r="D30">
        <v>1898</v>
      </c>
      <c r="E30" t="s">
        <v>31</v>
      </c>
      <c r="G30" t="str">
        <f>CONCATENATE(H30,", ",I30)</f>
        <v>130 West Paces Ferry Road NW, Atlanta, GA   30305</v>
      </c>
      <c r="H30" t="s">
        <v>141</v>
      </c>
      <c r="I30" t="s">
        <v>142</v>
      </c>
      <c r="L30" t="str">
        <f>CONCATENATE("+1-",M30)</f>
        <v>+1-404-814-4000</v>
      </c>
      <c r="M30" t="s">
        <v>143</v>
      </c>
      <c r="N30" t="s">
        <v>144</v>
      </c>
    </row>
    <row r="31" spans="1:15" x14ac:dyDescent="0.25">
      <c r="A31">
        <v>133</v>
      </c>
      <c r="B31" t="s">
        <v>145</v>
      </c>
      <c r="C31" t="s">
        <v>146</v>
      </c>
      <c r="E31" t="s">
        <v>31</v>
      </c>
      <c r="G31" t="str">
        <f>CONCATENATE(H31,", ",I31)</f>
        <v>One Margaret Mitchell Square, Atlanta, GA   30303</v>
      </c>
      <c r="H31" t="s">
        <v>147</v>
      </c>
      <c r="I31" t="s">
        <v>95</v>
      </c>
      <c r="K31" t="s">
        <v>3086</v>
      </c>
      <c r="L31" t="str">
        <f>CONCATENATE("+1-",M31)</f>
        <v>+1-404-730-1896  </v>
      </c>
      <c r="M31" t="s">
        <v>2619</v>
      </c>
      <c r="N31" t="s">
        <v>148</v>
      </c>
      <c r="O31" t="s">
        <v>3705</v>
      </c>
    </row>
    <row r="32" spans="1:15" x14ac:dyDescent="0.25">
      <c r="A32">
        <v>134</v>
      </c>
      <c r="B32" t="s">
        <v>149</v>
      </c>
      <c r="C32" t="s">
        <v>79</v>
      </c>
      <c r="E32" t="s">
        <v>31</v>
      </c>
      <c r="G32" t="str">
        <f>CONCATENATE(H32,", ",I32)</f>
        <v>1630 Metropolitan Pkwy SW, Atlanta, GA   30310</v>
      </c>
      <c r="H32" t="s">
        <v>150</v>
      </c>
      <c r="I32" t="s">
        <v>151</v>
      </c>
      <c r="K32" t="s">
        <v>3096</v>
      </c>
      <c r="L32" t="str">
        <f>CONCATENATE("+1-",M32)</f>
        <v>+1-404-756-4010  </v>
      </c>
      <c r="M32" t="s">
        <v>2624</v>
      </c>
      <c r="N32" t="s">
        <v>152</v>
      </c>
    </row>
    <row r="33" spans="1:15" x14ac:dyDescent="0.25">
      <c r="A33">
        <v>135</v>
      </c>
      <c r="B33" t="s">
        <v>153</v>
      </c>
      <c r="C33" t="s">
        <v>154</v>
      </c>
      <c r="D33">
        <v>1979</v>
      </c>
      <c r="E33" t="s">
        <v>31</v>
      </c>
      <c r="G33" t="str">
        <f>CONCATENATE(H33,", ",I33)</f>
        <v>1575 Northside Dr., NW, Bldg. 300, Ste. 350, Atlanta, GA   30318</v>
      </c>
      <c r="H33" t="s">
        <v>3799</v>
      </c>
      <c r="I33" t="s">
        <v>155</v>
      </c>
      <c r="K33" t="s">
        <v>3118</v>
      </c>
      <c r="L33" t="str">
        <f>CONCATENATE("+1-",M33)</f>
        <v>+1-404-881-8801  </v>
      </c>
      <c r="M33" t="s">
        <v>2634</v>
      </c>
      <c r="N33" t="s">
        <v>156</v>
      </c>
    </row>
    <row r="34" spans="1:15" x14ac:dyDescent="0.25">
      <c r="A34">
        <v>136</v>
      </c>
      <c r="B34" t="s">
        <v>157</v>
      </c>
      <c r="C34" t="s">
        <v>158</v>
      </c>
      <c r="D34">
        <v>1979</v>
      </c>
      <c r="E34" t="s">
        <v>31</v>
      </c>
      <c r="G34" t="str">
        <f>CONCATENATE(H34,", ",I34)</f>
        <v>327 St. Paul Ave. SE, Atlanta, GA   30312</v>
      </c>
      <c r="H34" t="s">
        <v>159</v>
      </c>
      <c r="I34" t="s">
        <v>160</v>
      </c>
      <c r="K34" t="s">
        <v>3074</v>
      </c>
      <c r="L34" t="str">
        <f>CONCATENATE("+1-",M34)</f>
        <v>+1-404-688-3353  </v>
      </c>
      <c r="M34" t="s">
        <v>2613</v>
      </c>
      <c r="N34" t="s">
        <v>161</v>
      </c>
      <c r="O34" t="s">
        <v>3706</v>
      </c>
    </row>
    <row r="35" spans="1:15" x14ac:dyDescent="0.25">
      <c r="A35">
        <v>137</v>
      </c>
      <c r="B35" t="s">
        <v>162</v>
      </c>
      <c r="C35" t="s">
        <v>48</v>
      </c>
      <c r="D35">
        <v>1938</v>
      </c>
      <c r="E35" t="s">
        <v>49</v>
      </c>
      <c r="G35" t="str">
        <f>CONCATENATE(H35,", ",I35)</f>
        <v>342 South McDonough Street, 141 E. College Ave., Box 1084, Decatur, GA   30030</v>
      </c>
      <c r="H35" t="s">
        <v>3798</v>
      </c>
      <c r="I35" t="s">
        <v>163</v>
      </c>
      <c r="K35" t="s">
        <v>3060</v>
      </c>
      <c r="L35" t="str">
        <f>CONCATENATE("+1-",M35)</f>
        <v>+1-404-651-2668  </v>
      </c>
      <c r="M35" t="s">
        <v>2606</v>
      </c>
      <c r="N35" t="s">
        <v>164</v>
      </c>
    </row>
    <row r="36" spans="1:15" x14ac:dyDescent="0.25">
      <c r="A36">
        <v>138</v>
      </c>
      <c r="B36" t="s">
        <v>165</v>
      </c>
      <c r="C36" t="s">
        <v>166</v>
      </c>
      <c r="D36">
        <v>1982</v>
      </c>
      <c r="E36" t="s">
        <v>31</v>
      </c>
      <c r="G36" t="str">
        <f>CONCATENATE(H36,", ",I36)</f>
        <v>111 James P. Brawley Drive, SW, Atlanta, GA   30314</v>
      </c>
      <c r="H36" t="s">
        <v>107</v>
      </c>
      <c r="I36" t="s">
        <v>108</v>
      </c>
      <c r="K36" t="s">
        <v>3130</v>
      </c>
      <c r="L36" t="str">
        <f>CONCATENATE("+1-",M36)</f>
        <v>+1-404-978-2012  </v>
      </c>
      <c r="M36" t="s">
        <v>2640</v>
      </c>
      <c r="N36" t="s">
        <v>167</v>
      </c>
    </row>
    <row r="37" spans="1:15" x14ac:dyDescent="0.25">
      <c r="A37">
        <v>139</v>
      </c>
      <c r="B37" t="s">
        <v>168</v>
      </c>
      <c r="C37" t="s">
        <v>111</v>
      </c>
      <c r="D37">
        <v>1975</v>
      </c>
      <c r="E37" t="s">
        <v>31</v>
      </c>
      <c r="G37" t="str">
        <f>CONCATENATE(H37,", ",I37)</f>
        <v>55 Trinity Avenue SW, Suite 3350, Atlanta, GA   30303</v>
      </c>
      <c r="H37" t="s">
        <v>3797</v>
      </c>
      <c r="I37" t="s">
        <v>95</v>
      </c>
      <c r="K37" t="s">
        <v>3024</v>
      </c>
      <c r="L37" t="str">
        <f>CONCATENATE("+1-",M37)</f>
        <v>+1-404-330-6145  </v>
      </c>
      <c r="M37" t="s">
        <v>2588</v>
      </c>
      <c r="N37" t="s">
        <v>169</v>
      </c>
    </row>
    <row r="38" spans="1:15" x14ac:dyDescent="0.25">
      <c r="A38">
        <v>140</v>
      </c>
      <c r="B38" t="s">
        <v>170</v>
      </c>
      <c r="C38" t="s">
        <v>146</v>
      </c>
      <c r="D38">
        <v>1994</v>
      </c>
      <c r="E38" t="s">
        <v>31</v>
      </c>
      <c r="G38" t="str">
        <f>CONCATENATE(H38,", ",I38)</f>
        <v>101 Auburn Avenue N.E., Atlanta, GA   30303</v>
      </c>
      <c r="H38" t="s">
        <v>171</v>
      </c>
      <c r="I38" t="s">
        <v>95</v>
      </c>
      <c r="L38" t="str">
        <f>CONCATENATE("+1-",M38)</f>
        <v>+1-404-730-4001</v>
      </c>
      <c r="M38" t="s">
        <v>172</v>
      </c>
      <c r="N38" t="s">
        <v>173</v>
      </c>
      <c r="O38" t="s">
        <v>3707</v>
      </c>
    </row>
    <row r="39" spans="1:15" x14ac:dyDescent="0.25">
      <c r="A39">
        <v>141</v>
      </c>
      <c r="B39" t="s">
        <v>174</v>
      </c>
      <c r="C39" t="s">
        <v>175</v>
      </c>
      <c r="D39">
        <v>1979</v>
      </c>
      <c r="E39" t="s">
        <v>176</v>
      </c>
      <c r="F39">
        <v>3743</v>
      </c>
      <c r="G39" t="str">
        <f>CONCATENATE(H39,", ",I39)</f>
        <v>, Augusta, GA   30914</v>
      </c>
      <c r="I39" t="s">
        <v>177</v>
      </c>
      <c r="K39" t="s">
        <v>3345</v>
      </c>
      <c r="L39" t="str">
        <f>CONCATENATE("+1-",M39)</f>
        <v>+1-706-722-4073  </v>
      </c>
      <c r="M39" t="s">
        <v>2748</v>
      </c>
      <c r="N39" t="s">
        <v>178</v>
      </c>
    </row>
    <row r="40" spans="1:15" x14ac:dyDescent="0.25">
      <c r="A40">
        <v>142</v>
      </c>
      <c r="B40" t="s">
        <v>179</v>
      </c>
      <c r="C40" t="s">
        <v>180</v>
      </c>
      <c r="D40">
        <v>1937</v>
      </c>
      <c r="E40" t="s">
        <v>176</v>
      </c>
      <c r="G40" t="str">
        <f>CONCATENATE(H40,", ",I40)</f>
        <v>560 Reynolds Street, Augusta, GA   30901</v>
      </c>
      <c r="H40" t="s">
        <v>181</v>
      </c>
      <c r="I40" t="s">
        <v>182</v>
      </c>
      <c r="K40" t="s">
        <v>3347</v>
      </c>
      <c r="L40" t="str">
        <f>CONCATENATE("+1-",M40)</f>
        <v>+1-706-722-8454  </v>
      </c>
      <c r="M40" t="s">
        <v>2749</v>
      </c>
      <c r="N40" t="s">
        <v>183</v>
      </c>
    </row>
    <row r="41" spans="1:15" x14ac:dyDescent="0.25">
      <c r="A41">
        <v>143</v>
      </c>
      <c r="B41" t="s">
        <v>184</v>
      </c>
      <c r="C41" t="s">
        <v>54</v>
      </c>
      <c r="E41" t="s">
        <v>176</v>
      </c>
      <c r="G41" t="str">
        <f>CONCATENATE(H41,", ",I41)</f>
        <v>Reese Library, Augusta State University, 2500 Walton Way, Augusta, GA   30904</v>
      </c>
      <c r="H41" t="s">
        <v>3796</v>
      </c>
      <c r="I41" t="s">
        <v>185</v>
      </c>
      <c r="L41" t="str">
        <f>CONCATENATE("+1-",M41)</f>
        <v>+1-706-737-1532</v>
      </c>
      <c r="M41" t="s">
        <v>186</v>
      </c>
      <c r="N41" t="s">
        <v>187</v>
      </c>
    </row>
    <row r="42" spans="1:15" x14ac:dyDescent="0.25">
      <c r="A42">
        <v>144</v>
      </c>
      <c r="B42" t="s">
        <v>188</v>
      </c>
      <c r="C42" t="s">
        <v>146</v>
      </c>
      <c r="E42" t="s">
        <v>176</v>
      </c>
      <c r="G42" t="str">
        <f>CONCATENATE(H42,", ",I42)</f>
        <v>823 Telfair Street, Augusta, GA   30901</v>
      </c>
      <c r="H42" t="s">
        <v>189</v>
      </c>
      <c r="I42" t="s">
        <v>182</v>
      </c>
      <c r="K42" t="s">
        <v>3375</v>
      </c>
      <c r="L42" t="str">
        <f>CONCATENATE("+1-",M42)</f>
        <v>+1-706-826-1511  </v>
      </c>
      <c r="M42" t="s">
        <v>2763</v>
      </c>
      <c r="N42" t="s">
        <v>190</v>
      </c>
      <c r="O42" t="s">
        <v>3708</v>
      </c>
    </row>
    <row r="43" spans="1:15" x14ac:dyDescent="0.25">
      <c r="A43">
        <v>145</v>
      </c>
      <c r="B43" t="s">
        <v>191</v>
      </c>
      <c r="C43" t="s">
        <v>2</v>
      </c>
      <c r="E43" t="s">
        <v>13</v>
      </c>
      <c r="G43" t="str">
        <f>CONCATENATE(H43,", ",I43)</f>
        <v>2716 Broad Street, Austell, GA   30001</v>
      </c>
      <c r="H43" t="s">
        <v>192</v>
      </c>
      <c r="I43" t="s">
        <v>193</v>
      </c>
      <c r="L43" t="str">
        <f>CONCATENATE("+1-",M43)</f>
        <v>+1-770-944-4309</v>
      </c>
      <c r="M43" t="s">
        <v>194</v>
      </c>
      <c r="N43" t="s">
        <v>195</v>
      </c>
    </row>
    <row r="44" spans="1:15" x14ac:dyDescent="0.25">
      <c r="A44">
        <v>146</v>
      </c>
      <c r="B44" t="s">
        <v>196</v>
      </c>
      <c r="C44" t="s">
        <v>54</v>
      </c>
      <c r="D44">
        <v>1985</v>
      </c>
      <c r="E44" t="s">
        <v>13</v>
      </c>
      <c r="G44" t="str">
        <f>CONCATENATE(H44,", ",I44)</f>
        <v>Austell City Hall, 2716 Broad Street, Austell, GA   30001</v>
      </c>
      <c r="H44" t="s">
        <v>3795</v>
      </c>
      <c r="I44" t="s">
        <v>193</v>
      </c>
      <c r="L44" t="str">
        <f>CONCATENATE("+1-",M44)</f>
        <v>+1-770-948-4909</v>
      </c>
      <c r="M44" t="s">
        <v>197</v>
      </c>
    </row>
    <row r="45" spans="1:15" x14ac:dyDescent="0.25">
      <c r="A45">
        <v>147</v>
      </c>
      <c r="B45" t="s">
        <v>198</v>
      </c>
      <c r="C45" t="s">
        <v>120</v>
      </c>
      <c r="D45">
        <v>1989</v>
      </c>
      <c r="E45" t="s">
        <v>31</v>
      </c>
      <c r="G45" t="str">
        <f>CONCATENATE(H45,", ",I45)</f>
        <v>9770 Autrey Mill Road, Johns Creek, GA   30022</v>
      </c>
      <c r="H45" t="s">
        <v>199</v>
      </c>
      <c r="I45" t="s">
        <v>200</v>
      </c>
      <c r="K45" t="s">
        <v>3204</v>
      </c>
      <c r="L45" t="str">
        <f>CONCATENATE("+1-",M45)</f>
        <v>+1-678-366-3511  </v>
      </c>
      <c r="M45" t="s">
        <v>2678</v>
      </c>
      <c r="N45" t="s">
        <v>201</v>
      </c>
    </row>
    <row r="46" spans="1:15" x14ac:dyDescent="0.25">
      <c r="A46">
        <v>148</v>
      </c>
      <c r="B46" t="s">
        <v>202</v>
      </c>
      <c r="C46" t="s">
        <v>180</v>
      </c>
      <c r="E46" t="s">
        <v>203</v>
      </c>
      <c r="G46" t="str">
        <f>CONCATENATE(H46,", ",I46)</f>
        <v>ABAC 5, 2802 Moore Highway, Tifton, GA   31793</v>
      </c>
      <c r="H46" t="s">
        <v>3794</v>
      </c>
      <c r="I46" t="s">
        <v>204</v>
      </c>
      <c r="K46" t="s">
        <v>2961</v>
      </c>
      <c r="L46" t="str">
        <f>CONCATENATE("+1-",M46)</f>
        <v>+1-229-391-4993  </v>
      </c>
      <c r="M46" t="s">
        <v>2557</v>
      </c>
      <c r="N46" t="s">
        <v>205</v>
      </c>
    </row>
    <row r="47" spans="1:15" x14ac:dyDescent="0.25">
      <c r="A47">
        <v>149</v>
      </c>
      <c r="B47" t="s">
        <v>206</v>
      </c>
      <c r="C47" t="s">
        <v>207</v>
      </c>
      <c r="E47" t="s">
        <v>208</v>
      </c>
      <c r="F47">
        <v>473</v>
      </c>
      <c r="G47" t="str">
        <f>CONCATENATE(H47,", ",I47)</f>
        <v>, Homer, GA   30547</v>
      </c>
      <c r="I47" t="s">
        <v>209</v>
      </c>
      <c r="K47" t="s">
        <v>3226</v>
      </c>
      <c r="L47" t="str">
        <f>CONCATENATE("+1-",M47)</f>
        <v>+1-678-971-9390  </v>
      </c>
      <c r="M47" t="s">
        <v>2689</v>
      </c>
      <c r="N47" t="s">
        <v>210</v>
      </c>
    </row>
    <row r="48" spans="1:15" x14ac:dyDescent="0.25">
      <c r="A48">
        <v>150</v>
      </c>
      <c r="B48" t="s">
        <v>211</v>
      </c>
      <c r="C48" t="s">
        <v>54</v>
      </c>
      <c r="D48">
        <v>1973</v>
      </c>
      <c r="E48" t="s">
        <v>212</v>
      </c>
      <c r="F48">
        <v>805</v>
      </c>
      <c r="G48" t="str">
        <f>CONCATENATE(H48,", ",I48)</f>
        <v>, Barnesville, GA   30204</v>
      </c>
      <c r="I48" t="s">
        <v>213</v>
      </c>
      <c r="L48" t="str">
        <f>CONCATENATE("+1-",M48)</f>
        <v>+1-770-358-0150</v>
      </c>
      <c r="M48" t="s">
        <v>214</v>
      </c>
      <c r="N48" t="s">
        <v>215</v>
      </c>
    </row>
    <row r="49" spans="1:15" x14ac:dyDescent="0.25">
      <c r="A49">
        <v>151</v>
      </c>
      <c r="B49" t="s">
        <v>216</v>
      </c>
      <c r="C49" t="s">
        <v>120</v>
      </c>
      <c r="E49" t="s">
        <v>31</v>
      </c>
      <c r="G49" t="str">
        <f>CONCATENATE(H49,", ",I49)</f>
        <v>535 Barrington Drive, Roswell, GA   30075</v>
      </c>
      <c r="H49" t="s">
        <v>217</v>
      </c>
      <c r="I49" t="s">
        <v>104</v>
      </c>
      <c r="K49" t="s">
        <v>3505</v>
      </c>
      <c r="L49" t="str">
        <f>CONCATENATE("+1-",M49)</f>
        <v>+1-770-640-3855  </v>
      </c>
      <c r="M49" t="s">
        <v>2824</v>
      </c>
      <c r="N49" t="s">
        <v>218</v>
      </c>
    </row>
    <row r="50" spans="1:15" x14ac:dyDescent="0.25">
      <c r="A50">
        <v>152</v>
      </c>
      <c r="B50" t="s">
        <v>219</v>
      </c>
      <c r="C50" t="s">
        <v>42</v>
      </c>
      <c r="D50">
        <v>1974</v>
      </c>
      <c r="E50" t="s">
        <v>220</v>
      </c>
      <c r="F50">
        <v>277</v>
      </c>
      <c r="G50" t="str">
        <f>CONCATENATE(H50,", ",I50)</f>
        <v>74 West Athens Street, Winder, GA   30680</v>
      </c>
      <c r="H50" t="s">
        <v>221</v>
      </c>
      <c r="I50" t="s">
        <v>222</v>
      </c>
      <c r="L50" t="str">
        <f>CONCATENATE("+1-",M50)</f>
        <v>+1-770-307-1183</v>
      </c>
      <c r="M50" t="s">
        <v>223</v>
      </c>
      <c r="N50" t="s">
        <v>224</v>
      </c>
    </row>
    <row r="51" spans="1:15" x14ac:dyDescent="0.25">
      <c r="A51">
        <v>153</v>
      </c>
      <c r="B51" t="s">
        <v>225</v>
      </c>
      <c r="C51" t="s">
        <v>226</v>
      </c>
      <c r="D51">
        <v>1992</v>
      </c>
      <c r="E51" t="s">
        <v>227</v>
      </c>
      <c r="F51">
        <v>993</v>
      </c>
      <c r="G51" t="str">
        <f>CONCATENATE(H51,", ",I51)</f>
        <v>101 North Erwin St., Cartersville, GA   30120</v>
      </c>
      <c r="H51" t="s">
        <v>228</v>
      </c>
      <c r="I51" t="s">
        <v>229</v>
      </c>
      <c r="K51" t="s">
        <v>3495</v>
      </c>
      <c r="L51" t="str">
        <f>CONCATENATE("+1-",M51)</f>
        <v>+1-770-606-0706  </v>
      </c>
      <c r="M51" t="s">
        <v>2819</v>
      </c>
      <c r="N51" t="s">
        <v>230</v>
      </c>
    </row>
    <row r="52" spans="1:15" x14ac:dyDescent="0.25">
      <c r="A52">
        <v>154</v>
      </c>
      <c r="B52" t="s">
        <v>231</v>
      </c>
      <c r="C52" t="s">
        <v>146</v>
      </c>
      <c r="D52">
        <v>1981</v>
      </c>
      <c r="E52" t="s">
        <v>227</v>
      </c>
      <c r="G52" t="str">
        <f>CONCATENATE(H52,", ",I52)</f>
        <v>429 W. Main Street, Cartersville, GA   30120</v>
      </c>
      <c r="H52" t="s">
        <v>232</v>
      </c>
      <c r="I52" t="s">
        <v>229</v>
      </c>
      <c r="K52" t="s">
        <v>3431</v>
      </c>
      <c r="L52" t="str">
        <f>CONCATENATE("+1-",M52)</f>
        <v>+1-770-382-4203  </v>
      </c>
      <c r="M52" t="s">
        <v>2789</v>
      </c>
      <c r="N52" t="s">
        <v>233</v>
      </c>
    </row>
    <row r="53" spans="1:15" x14ac:dyDescent="0.25">
      <c r="A53">
        <v>155</v>
      </c>
      <c r="B53" t="s">
        <v>234</v>
      </c>
      <c r="C53" t="s">
        <v>2</v>
      </c>
      <c r="D53">
        <v>1987</v>
      </c>
      <c r="E53" t="s">
        <v>227</v>
      </c>
      <c r="G53" t="str">
        <f>CONCATENATE(H53,", ",I53)</f>
        <v>4 East Church St., Cartersville, GA   30120</v>
      </c>
      <c r="H53" t="s">
        <v>235</v>
      </c>
      <c r="I53" t="s">
        <v>229</v>
      </c>
      <c r="L53" t="str">
        <f>CONCATENATE("+1-",M53)</f>
        <v>+1-770-382-3818</v>
      </c>
      <c r="M53" t="s">
        <v>236</v>
      </c>
      <c r="N53" t="s">
        <v>237</v>
      </c>
      <c r="O53" t="s">
        <v>3709</v>
      </c>
    </row>
    <row r="54" spans="1:15" x14ac:dyDescent="0.25">
      <c r="A54">
        <v>156</v>
      </c>
      <c r="B54" t="s">
        <v>238</v>
      </c>
      <c r="C54" t="s">
        <v>146</v>
      </c>
      <c r="D54">
        <v>1987</v>
      </c>
      <c r="E54" t="s">
        <v>227</v>
      </c>
      <c r="G54" t="str">
        <f>CONCATENATE(H54,", ",I54)</f>
        <v>13 North Wall Street, Cartersville, GA   30120</v>
      </c>
      <c r="H54" t="s">
        <v>239</v>
      </c>
      <c r="I54" t="s">
        <v>229</v>
      </c>
      <c r="K54" t="s">
        <v>3429</v>
      </c>
      <c r="L54" t="str">
        <f>CONCATENATE("+1-",M54)</f>
        <v>+1-770-382-3818  </v>
      </c>
      <c r="M54" t="s">
        <v>2788</v>
      </c>
      <c r="N54" t="s">
        <v>240</v>
      </c>
      <c r="O54" t="s">
        <v>3709</v>
      </c>
    </row>
    <row r="55" spans="1:15" x14ac:dyDescent="0.25">
      <c r="A55">
        <v>157</v>
      </c>
      <c r="B55" t="s">
        <v>241</v>
      </c>
      <c r="C55" t="s">
        <v>146</v>
      </c>
      <c r="D55">
        <v>1967</v>
      </c>
      <c r="E55" t="s">
        <v>242</v>
      </c>
      <c r="G55" t="str">
        <f>CONCATENATE(H55,", ",I55)</f>
        <v>204 E. Liberty Street, Washington, GA   30673</v>
      </c>
      <c r="H55" t="s">
        <v>243</v>
      </c>
      <c r="I55" t="s">
        <v>244</v>
      </c>
      <c r="K55" t="s">
        <v>3337</v>
      </c>
      <c r="L55" t="str">
        <f>CONCATENATE("+1-",M55)</f>
        <v>+1-706-678-7736  </v>
      </c>
      <c r="M55" t="s">
        <v>2744</v>
      </c>
      <c r="N55" t="s">
        <v>245</v>
      </c>
      <c r="O55" t="s">
        <v>3710</v>
      </c>
    </row>
    <row r="56" spans="1:15" x14ac:dyDescent="0.25">
      <c r="A56">
        <v>158</v>
      </c>
      <c r="B56" t="s">
        <v>246</v>
      </c>
      <c r="C56" t="s">
        <v>2</v>
      </c>
      <c r="D56">
        <v>1988</v>
      </c>
      <c r="E56" t="s">
        <v>86</v>
      </c>
      <c r="G56" t="str">
        <f>CONCATENATE(H56,", ",I56)</f>
        <v>502 East Harris Street, Savannah, GA   31401</v>
      </c>
      <c r="H56" t="s">
        <v>247</v>
      </c>
      <c r="I56" t="s">
        <v>88</v>
      </c>
      <c r="K56" t="s">
        <v>3590</v>
      </c>
      <c r="L56" t="str">
        <f>CONCATENATE("+1-",M56)</f>
        <v>+1-912-335-8868  </v>
      </c>
      <c r="M56" t="s">
        <v>2868</v>
      </c>
      <c r="N56" t="s">
        <v>248</v>
      </c>
    </row>
    <row r="57" spans="1:15" x14ac:dyDescent="0.25">
      <c r="A57">
        <v>159</v>
      </c>
      <c r="B57" t="s">
        <v>249</v>
      </c>
      <c r="C57" t="s">
        <v>48</v>
      </c>
      <c r="D57">
        <v>1908</v>
      </c>
      <c r="E57" t="s">
        <v>250</v>
      </c>
      <c r="G57" t="str">
        <f>CONCATENATE(H57,", ",I57)</f>
        <v>204 Ben Hill Street, LaGrange, GA   30240</v>
      </c>
      <c r="H57" t="s">
        <v>251</v>
      </c>
      <c r="I57" t="s">
        <v>252</v>
      </c>
      <c r="K57" t="s">
        <v>3409</v>
      </c>
      <c r="L57" t="str">
        <f>CONCATENATE("+1-",M57)</f>
        <v>+1-706-884-1832  </v>
      </c>
      <c r="M57" t="s">
        <v>2778</v>
      </c>
      <c r="O57" t="s">
        <v>3711</v>
      </c>
    </row>
    <row r="58" spans="1:15" x14ac:dyDescent="0.25">
      <c r="A58">
        <v>160</v>
      </c>
      <c r="B58" t="s">
        <v>253</v>
      </c>
      <c r="C58" t="s">
        <v>254</v>
      </c>
      <c r="D58">
        <v>1972</v>
      </c>
      <c r="E58" t="s">
        <v>255</v>
      </c>
      <c r="G58" t="str">
        <f>CONCATENATE(H58,", ",I58)</f>
        <v>2277 Martha Berry Highway, Mt. Berry, GA   30149</v>
      </c>
      <c r="H58" t="s">
        <v>256</v>
      </c>
      <c r="I58" t="s">
        <v>257</v>
      </c>
      <c r="K58" t="s">
        <v>3252</v>
      </c>
      <c r="L58" t="str">
        <f>CONCATENATE("+1-",M58)</f>
        <v>+1-706-291-1883  </v>
      </c>
      <c r="M58" t="s">
        <v>2702</v>
      </c>
      <c r="N58" t="s">
        <v>258</v>
      </c>
    </row>
    <row r="59" spans="1:15" x14ac:dyDescent="0.25">
      <c r="A59">
        <v>161</v>
      </c>
      <c r="B59" t="s">
        <v>259</v>
      </c>
      <c r="C59" t="s">
        <v>2</v>
      </c>
      <c r="D59">
        <v>1740</v>
      </c>
      <c r="E59" t="s">
        <v>86</v>
      </c>
      <c r="G59" t="str">
        <f>CONCATENATE(H59,", ",I59)</f>
        <v>9520 Ferguson Avenue, Savannah, GA   31406</v>
      </c>
      <c r="H59" t="s">
        <v>260</v>
      </c>
      <c r="I59" t="s">
        <v>261</v>
      </c>
      <c r="L59" t="str">
        <f>CONCATENATE("+1-",M59)</f>
        <v>+1-912-351-2040</v>
      </c>
      <c r="M59" t="s">
        <v>262</v>
      </c>
      <c r="N59" t="s">
        <v>263</v>
      </c>
    </row>
    <row r="60" spans="1:15" x14ac:dyDescent="0.25">
      <c r="A60">
        <v>162</v>
      </c>
      <c r="B60" t="s">
        <v>264</v>
      </c>
      <c r="C60" t="s">
        <v>79</v>
      </c>
      <c r="D60">
        <v>1918</v>
      </c>
      <c r="E60" t="s">
        <v>31</v>
      </c>
      <c r="F60">
        <v>18145</v>
      </c>
      <c r="G60" t="str">
        <f>CONCATENATE(H60,", ",I60)</f>
        <v>892 Berne Street, SE, Atlanta, GA   30316</v>
      </c>
      <c r="H60" t="s">
        <v>265</v>
      </c>
      <c r="I60" t="s">
        <v>266</v>
      </c>
      <c r="K60" t="s">
        <v>3054</v>
      </c>
      <c r="L60" t="str">
        <f>CONCATENATE("+1-",M60)</f>
        <v>+1-404-627-2681  </v>
      </c>
      <c r="M60" t="s">
        <v>2603</v>
      </c>
      <c r="N60" t="s">
        <v>267</v>
      </c>
    </row>
    <row r="61" spans="1:15" x14ac:dyDescent="0.25">
      <c r="A61">
        <v>163</v>
      </c>
      <c r="B61" t="s">
        <v>268</v>
      </c>
      <c r="C61" t="s">
        <v>269</v>
      </c>
      <c r="D61">
        <v>1961</v>
      </c>
      <c r="E61" t="s">
        <v>270</v>
      </c>
      <c r="G61" t="str">
        <f>CONCATENATE(H61,", ",I61)</f>
        <v>116 N. Johnston St., Fitzgerald, GA   31750</v>
      </c>
      <c r="H61" t="s">
        <v>271</v>
      </c>
      <c r="I61" t="s">
        <v>272</v>
      </c>
      <c r="K61" t="s">
        <v>2967</v>
      </c>
      <c r="L61" t="str">
        <f>CONCATENATE("+1-",M61)</f>
        <v>+1-229-426-5069  </v>
      </c>
      <c r="M61" t="s">
        <v>2560</v>
      </c>
      <c r="N61" t="s">
        <v>273</v>
      </c>
    </row>
    <row r="62" spans="1:15" x14ac:dyDescent="0.25">
      <c r="A62">
        <v>164</v>
      </c>
      <c r="B62" t="s">
        <v>274</v>
      </c>
      <c r="C62" t="s">
        <v>54</v>
      </c>
      <c r="D62">
        <v>1994</v>
      </c>
      <c r="E62" t="s">
        <v>86</v>
      </c>
      <c r="F62">
        <v>5954</v>
      </c>
      <c r="G62" t="str">
        <f>CONCATENATE(H62,", ",I62)</f>
        <v>, Thunderbolt, GA   31404</v>
      </c>
      <c r="I62" t="s">
        <v>275</v>
      </c>
      <c r="L62" t="str">
        <f>CONCATENATE("+1-",M62)</f>
        <v>+1-912-651- 6843</v>
      </c>
      <c r="M62" t="s">
        <v>276</v>
      </c>
      <c r="N62" t="s">
        <v>277</v>
      </c>
    </row>
    <row r="63" spans="1:15" x14ac:dyDescent="0.25">
      <c r="A63">
        <v>165</v>
      </c>
      <c r="B63" t="s">
        <v>278</v>
      </c>
      <c r="C63" t="s">
        <v>2</v>
      </c>
      <c r="E63" t="s">
        <v>227</v>
      </c>
      <c r="F63">
        <v>3070</v>
      </c>
      <c r="G63" t="str">
        <f>CONCATENATE(H63,", ",I63)</f>
        <v>501 Museum Drive, Cartersville, GA   30120</v>
      </c>
      <c r="H63" t="s">
        <v>279</v>
      </c>
      <c r="I63" t="s">
        <v>229</v>
      </c>
      <c r="K63" t="s">
        <v>3435</v>
      </c>
      <c r="L63" t="str">
        <f>CONCATENATE("+1-",M63)</f>
        <v>+1-770-387-1300  </v>
      </c>
      <c r="M63" t="s">
        <v>2791</v>
      </c>
      <c r="N63" t="s">
        <v>280</v>
      </c>
    </row>
    <row r="64" spans="1:15" x14ac:dyDescent="0.25">
      <c r="A64">
        <v>166</v>
      </c>
      <c r="B64" t="s">
        <v>281</v>
      </c>
      <c r="C64" t="s">
        <v>42</v>
      </c>
      <c r="D64">
        <v>1985</v>
      </c>
      <c r="E64" t="s">
        <v>282</v>
      </c>
      <c r="F64">
        <v>112</v>
      </c>
      <c r="G64" t="str">
        <f>CONCATENATE(H64,", ",I64)</f>
        <v>, Bowdon, GA   30108</v>
      </c>
      <c r="I64" t="s">
        <v>283</v>
      </c>
      <c r="K64" t="s">
        <v>3425</v>
      </c>
      <c r="L64" t="str">
        <f>CONCATENATE("+1-",M64)</f>
        <v>+1-770-258-3976  </v>
      </c>
      <c r="M64" t="s">
        <v>2786</v>
      </c>
      <c r="N64" t="s">
        <v>284</v>
      </c>
    </row>
    <row r="65" spans="1:15" x14ac:dyDescent="0.25">
      <c r="A65">
        <v>167</v>
      </c>
      <c r="B65" t="s">
        <v>285</v>
      </c>
      <c r="D65">
        <v>1994</v>
      </c>
      <c r="E65" t="s">
        <v>286</v>
      </c>
      <c r="F65">
        <v>1096</v>
      </c>
      <c r="G65" t="str">
        <f>CONCATENATE(H65,", ",I65)</f>
        <v>, Nahunta, GA   31553</v>
      </c>
      <c r="I65" t="s">
        <v>287</v>
      </c>
      <c r="L65" t="str">
        <f>CONCATENATE("+1-",M65)</f>
        <v>+1-</v>
      </c>
      <c r="N65" t="s">
        <v>288</v>
      </c>
    </row>
    <row r="66" spans="1:15" x14ac:dyDescent="0.25">
      <c r="A66">
        <v>168</v>
      </c>
      <c r="B66" t="s">
        <v>289</v>
      </c>
      <c r="C66" t="s">
        <v>120</v>
      </c>
      <c r="D66">
        <v>1967</v>
      </c>
      <c r="E66" t="s">
        <v>290</v>
      </c>
      <c r="F66">
        <v>9</v>
      </c>
      <c r="G66" t="str">
        <f>CONCATENATE(H66,", ",I66)</f>
        <v>1881 Highway  515, Blairsville, GA   30514</v>
      </c>
      <c r="H66" t="s">
        <v>291</v>
      </c>
      <c r="I66" t="s">
        <v>292</v>
      </c>
      <c r="K66" t="s">
        <v>3359</v>
      </c>
      <c r="L66" t="str">
        <f>CONCATENATE("+1-",M66)</f>
        <v>+1-706-745-6928  </v>
      </c>
      <c r="M66" t="s">
        <v>2755</v>
      </c>
      <c r="N66" t="s">
        <v>293</v>
      </c>
    </row>
    <row r="67" spans="1:15" x14ac:dyDescent="0.25">
      <c r="A67">
        <v>169</v>
      </c>
      <c r="B67" t="s">
        <v>294</v>
      </c>
      <c r="C67" t="s">
        <v>48</v>
      </c>
      <c r="D67">
        <v>1989</v>
      </c>
      <c r="E67" t="s">
        <v>295</v>
      </c>
      <c r="G67" t="str">
        <f>CONCATENATE(H67,", ",I67)</f>
        <v>404 Barwick Road, Quitman, GA   31643</v>
      </c>
      <c r="H67" t="s">
        <v>296</v>
      </c>
      <c r="I67" t="s">
        <v>297</v>
      </c>
      <c r="L67" t="str">
        <f>CONCATENATE("+1-",M67)</f>
        <v>+1-229-263-7036</v>
      </c>
      <c r="M67" t="s">
        <v>298</v>
      </c>
    </row>
    <row r="68" spans="1:15" x14ac:dyDescent="0.25">
      <c r="A68">
        <v>170</v>
      </c>
      <c r="B68" t="s">
        <v>299</v>
      </c>
      <c r="C68" t="s">
        <v>146</v>
      </c>
      <c r="D68">
        <v>1880</v>
      </c>
      <c r="E68" t="s">
        <v>295</v>
      </c>
      <c r="G68" t="str">
        <f>CONCATENATE(H68,", ",I68)</f>
        <v>404 Barwick Road, Quitman, GA   31643</v>
      </c>
      <c r="H68" t="s">
        <v>296</v>
      </c>
      <c r="I68" t="s">
        <v>297</v>
      </c>
      <c r="K68" t="s">
        <v>2942</v>
      </c>
      <c r="L68" t="str">
        <f>CONCATENATE("+1-",M68)</f>
        <v>+1-229-263-4412  </v>
      </c>
      <c r="M68" t="s">
        <v>2547</v>
      </c>
      <c r="N68" t="s">
        <v>300</v>
      </c>
    </row>
    <row r="69" spans="1:15" x14ac:dyDescent="0.25">
      <c r="A69">
        <v>171</v>
      </c>
      <c r="B69" t="s">
        <v>301</v>
      </c>
      <c r="C69" t="s">
        <v>302</v>
      </c>
      <c r="D69">
        <v>1984</v>
      </c>
      <c r="E69" t="s">
        <v>303</v>
      </c>
      <c r="F69">
        <v>715</v>
      </c>
      <c r="G69" t="str">
        <f>CONCATENATE(H69,", ",I69)</f>
        <v>311 Camden Avenue, Woodbine, GA   31569</v>
      </c>
      <c r="H69" t="s">
        <v>304</v>
      </c>
      <c r="I69" t="s">
        <v>305</v>
      </c>
      <c r="L69" t="str">
        <f>CONCATENATE("+1-",M69)</f>
        <v>+1-912-576-5841</v>
      </c>
      <c r="M69" t="s">
        <v>306</v>
      </c>
      <c r="N69" t="s">
        <v>307</v>
      </c>
    </row>
    <row r="70" spans="1:15" x14ac:dyDescent="0.25">
      <c r="A70">
        <v>172</v>
      </c>
      <c r="B70" t="s">
        <v>308</v>
      </c>
      <c r="C70" t="s">
        <v>54</v>
      </c>
      <c r="D70">
        <v>1973</v>
      </c>
      <c r="E70" t="s">
        <v>309</v>
      </c>
      <c r="F70">
        <v>42</v>
      </c>
      <c r="G70" t="str">
        <f>CONCATENATE(H70,", ",I70)</f>
        <v>, Statesboro, GA   30459</v>
      </c>
      <c r="I70" t="s">
        <v>310</v>
      </c>
      <c r="L70" t="str">
        <f>CONCATENATE("+1-",M70)</f>
        <v>+1-</v>
      </c>
      <c r="N70" t="s">
        <v>311</v>
      </c>
    </row>
    <row r="71" spans="1:15" x14ac:dyDescent="0.25">
      <c r="A71">
        <v>173</v>
      </c>
      <c r="B71" t="s">
        <v>312</v>
      </c>
      <c r="C71" t="s">
        <v>120</v>
      </c>
      <c r="D71">
        <v>1978</v>
      </c>
      <c r="E71" t="s">
        <v>31</v>
      </c>
      <c r="F71">
        <v>1309</v>
      </c>
      <c r="G71" t="str">
        <f>CONCATENATE(H71,", ",I71)</f>
        <v>180 Bulloch Avenue, Roswell, GA   30075</v>
      </c>
      <c r="H71" t="s">
        <v>313</v>
      </c>
      <c r="I71" t="s">
        <v>104</v>
      </c>
      <c r="L71" t="str">
        <f>CONCATENATE("+1-",M71)</f>
        <v>+1-770-992-1731</v>
      </c>
      <c r="M71" t="s">
        <v>314</v>
      </c>
      <c r="N71" t="s">
        <v>315</v>
      </c>
    </row>
    <row r="72" spans="1:15" x14ac:dyDescent="0.25">
      <c r="A72">
        <v>174</v>
      </c>
      <c r="B72" t="s">
        <v>316</v>
      </c>
      <c r="C72" t="s">
        <v>54</v>
      </c>
      <c r="E72" t="s">
        <v>317</v>
      </c>
      <c r="F72">
        <v>215</v>
      </c>
      <c r="G72" t="str">
        <f>CONCATENATE(H72,", ",I72)</f>
        <v>, Jackson, GA   30233</v>
      </c>
      <c r="I72" t="s">
        <v>318</v>
      </c>
      <c r="K72" t="s">
        <v>3521</v>
      </c>
      <c r="L72" t="str">
        <f>CONCATENATE("+1-",M72)</f>
        <v>+1-770-775-3313  </v>
      </c>
      <c r="M72" t="s">
        <v>2832</v>
      </c>
      <c r="N72" t="s">
        <v>319</v>
      </c>
      <c r="O72" t="s">
        <v>3712</v>
      </c>
    </row>
    <row r="73" spans="1:15" x14ac:dyDescent="0.25">
      <c r="A73">
        <v>175</v>
      </c>
      <c r="B73" t="s">
        <v>320</v>
      </c>
      <c r="C73" t="s">
        <v>54</v>
      </c>
      <c r="D73">
        <v>1989</v>
      </c>
      <c r="E73" t="s">
        <v>321</v>
      </c>
      <c r="F73">
        <v>755</v>
      </c>
      <c r="G73" t="str">
        <f>CONCATENATE(H73,", ",I73)</f>
        <v>, Byron, GA   31008</v>
      </c>
      <c r="I73" t="s">
        <v>322</v>
      </c>
      <c r="L73" t="str">
        <f>CONCATENATE("+1-",M73)</f>
        <v>+1-478-956-2334</v>
      </c>
      <c r="M73" t="s">
        <v>323</v>
      </c>
      <c r="N73" t="s">
        <v>324</v>
      </c>
    </row>
    <row r="74" spans="1:15" x14ac:dyDescent="0.25">
      <c r="A74">
        <v>176</v>
      </c>
      <c r="B74" t="s">
        <v>325</v>
      </c>
      <c r="C74" t="s">
        <v>154</v>
      </c>
      <c r="E74" t="s">
        <v>326</v>
      </c>
      <c r="G74" t="str">
        <f>CONCATENATE(H74,", ",I74)</f>
        <v>5384 Blair Rd., Cohutta, GA   30710</v>
      </c>
      <c r="H74" t="s">
        <v>327</v>
      </c>
      <c r="I74" t="s">
        <v>328</v>
      </c>
      <c r="K74" t="s">
        <v>3134</v>
      </c>
      <c r="L74" t="str">
        <f>CONCATENATE("+1-",M74)</f>
        <v>+1-423-667-0927  </v>
      </c>
      <c r="M74" t="s">
        <v>2642</v>
      </c>
      <c r="N74" t="s">
        <v>329</v>
      </c>
    </row>
    <row r="75" spans="1:15" x14ac:dyDescent="0.25">
      <c r="A75">
        <v>177</v>
      </c>
      <c r="B75" t="s">
        <v>330</v>
      </c>
      <c r="C75" t="s">
        <v>331</v>
      </c>
      <c r="D75">
        <v>1957</v>
      </c>
      <c r="E75" t="s">
        <v>242</v>
      </c>
      <c r="G75" t="str">
        <f>CONCATENATE(H75,", ",I75)</f>
        <v>2160 Lexington Road, Washington, GA   30673</v>
      </c>
      <c r="H75" t="s">
        <v>332</v>
      </c>
      <c r="I75" t="s">
        <v>244</v>
      </c>
      <c r="K75" t="s">
        <v>3335</v>
      </c>
      <c r="L75" t="str">
        <f>CONCATENATE("+1-",M75)</f>
        <v>+1-706-678-7060  </v>
      </c>
      <c r="M75" t="s">
        <v>2743</v>
      </c>
      <c r="N75" t="s">
        <v>333</v>
      </c>
    </row>
    <row r="76" spans="1:15" x14ac:dyDescent="0.25">
      <c r="A76">
        <v>178</v>
      </c>
      <c r="B76" t="s">
        <v>334</v>
      </c>
      <c r="C76" t="s">
        <v>54</v>
      </c>
      <c r="D76">
        <v>1972</v>
      </c>
      <c r="E76" t="s">
        <v>303</v>
      </c>
      <c r="F76">
        <v>398</v>
      </c>
      <c r="G76" t="str">
        <f>CONCATENATE(H76,", ",I76)</f>
        <v>, St. Marys, GA   31558</v>
      </c>
      <c r="I76" t="s">
        <v>335</v>
      </c>
      <c r="L76" t="str">
        <f>CONCATENATE("+1-",M76)</f>
        <v>+1-912-882-4587</v>
      </c>
      <c r="M76" t="s">
        <v>336</v>
      </c>
    </row>
    <row r="77" spans="1:15" x14ac:dyDescent="0.25">
      <c r="A77">
        <v>179</v>
      </c>
      <c r="B77" t="s">
        <v>337</v>
      </c>
      <c r="C77" t="s">
        <v>54</v>
      </c>
      <c r="D77">
        <v>1981</v>
      </c>
      <c r="E77" t="s">
        <v>338</v>
      </c>
      <c r="F77">
        <v>325</v>
      </c>
      <c r="G77" t="str">
        <f>CONCATENATE(H77,", ",I77)</f>
        <v>, Metter, GA   30439</v>
      </c>
      <c r="I77" t="s">
        <v>339</v>
      </c>
      <c r="L77" t="str">
        <f>CONCATENATE("+1-",M77)</f>
        <v>+1-912-685-2450</v>
      </c>
      <c r="M77" t="s">
        <v>340</v>
      </c>
    </row>
    <row r="78" spans="1:15" x14ac:dyDescent="0.25">
      <c r="A78">
        <v>180</v>
      </c>
      <c r="B78" t="s">
        <v>341</v>
      </c>
      <c r="C78" t="s">
        <v>342</v>
      </c>
      <c r="E78" t="s">
        <v>37</v>
      </c>
      <c r="G78" t="str">
        <f>CONCATENATE(H78,", ",I78)</f>
        <v>856 Mulberry Street, Macon, GA   31201</v>
      </c>
      <c r="H78" t="s">
        <v>343</v>
      </c>
      <c r="I78" t="s">
        <v>344</v>
      </c>
      <c r="K78" t="s">
        <v>3182</v>
      </c>
      <c r="L78" t="str">
        <f>CONCATENATE("+1-",M78)</f>
        <v>+1-478-745-2862  </v>
      </c>
      <c r="M78" t="s">
        <v>2667</v>
      </c>
      <c r="N78" t="s">
        <v>345</v>
      </c>
    </row>
    <row r="79" spans="1:15" x14ac:dyDescent="0.25">
      <c r="A79">
        <v>181</v>
      </c>
      <c r="B79" t="s">
        <v>346</v>
      </c>
      <c r="C79" t="s">
        <v>347</v>
      </c>
      <c r="D79">
        <v>1976</v>
      </c>
      <c r="E79" t="s">
        <v>282</v>
      </c>
      <c r="F79">
        <v>576</v>
      </c>
      <c r="G79" t="str">
        <f>CONCATENATE(H79,", ",I79)</f>
        <v>, Carrollton, GA   30112</v>
      </c>
      <c r="I79" t="s">
        <v>348</v>
      </c>
      <c r="K79" t="s">
        <v>350</v>
      </c>
      <c r="L79" t="str">
        <f>CONCATENATE("+1-",M79)</f>
        <v>+1-</v>
      </c>
      <c r="N79" t="s">
        <v>351</v>
      </c>
    </row>
    <row r="80" spans="1:15" x14ac:dyDescent="0.25">
      <c r="A80">
        <v>182</v>
      </c>
      <c r="B80" t="s">
        <v>352</v>
      </c>
      <c r="C80" t="s">
        <v>54</v>
      </c>
      <c r="D80">
        <v>1976</v>
      </c>
      <c r="E80" t="s">
        <v>282</v>
      </c>
      <c r="F80">
        <v>1308</v>
      </c>
      <c r="G80" t="str">
        <f>CONCATENATE(H80,", ",I80)</f>
        <v>, Carrollton, GA   30117</v>
      </c>
      <c r="I80" t="s">
        <v>353</v>
      </c>
      <c r="L80" t="str">
        <f>CONCATENATE("+1-",M80)</f>
        <v>+1-706-402-1195</v>
      </c>
      <c r="M80" t="s">
        <v>354</v>
      </c>
      <c r="N80" t="s">
        <v>355</v>
      </c>
    </row>
    <row r="81" spans="1:15" x14ac:dyDescent="0.25">
      <c r="A81">
        <v>183</v>
      </c>
      <c r="B81" t="s">
        <v>356</v>
      </c>
      <c r="E81" t="s">
        <v>357</v>
      </c>
      <c r="G81" t="str">
        <f>CONCATENATE(H81,", ",I81)</f>
        <v>1519 Stark Avenue, Columbus, GA   31906</v>
      </c>
      <c r="H81" t="s">
        <v>358</v>
      </c>
      <c r="I81" t="s">
        <v>359</v>
      </c>
      <c r="L81" t="str">
        <f>CONCATENATE("+1-",M81)</f>
        <v>+1-706-565-4021</v>
      </c>
      <c r="M81" t="s">
        <v>360</v>
      </c>
      <c r="N81" t="s">
        <v>361</v>
      </c>
    </row>
    <row r="82" spans="1:15" x14ac:dyDescent="0.25">
      <c r="A82">
        <v>184</v>
      </c>
      <c r="B82" t="s">
        <v>362</v>
      </c>
      <c r="C82" t="s">
        <v>2</v>
      </c>
      <c r="D82">
        <v>1972</v>
      </c>
      <c r="E82" t="s">
        <v>134</v>
      </c>
      <c r="F82">
        <v>306</v>
      </c>
      <c r="G82" t="str">
        <f>CONCATENATE(H82,", ",I82)</f>
        <v>111 Marigold Lane, Winterville, GA   30683</v>
      </c>
      <c r="H82" t="s">
        <v>363</v>
      </c>
      <c r="I82" t="s">
        <v>364</v>
      </c>
      <c r="K82" t="s">
        <v>3357</v>
      </c>
      <c r="L82" t="str">
        <f>CONCATENATE("+1-",M82)</f>
        <v>+1-706-742-7613  </v>
      </c>
      <c r="M82" t="s">
        <v>2754</v>
      </c>
      <c r="N82" t="s">
        <v>365</v>
      </c>
    </row>
    <row r="83" spans="1:15" x14ac:dyDescent="0.25">
      <c r="A83">
        <v>185</v>
      </c>
      <c r="B83" t="s">
        <v>366</v>
      </c>
      <c r="C83" t="s">
        <v>154</v>
      </c>
      <c r="D83">
        <v>1992</v>
      </c>
      <c r="E83" t="s">
        <v>13</v>
      </c>
      <c r="G83" t="str">
        <f>CONCATENATE(H83,", ",I83)</f>
        <v>2401 Lake Park Drive, S.E., Smyrna, GA   30080</v>
      </c>
      <c r="H83" t="s">
        <v>367</v>
      </c>
      <c r="I83" t="s">
        <v>368</v>
      </c>
      <c r="K83" t="s">
        <v>3126</v>
      </c>
      <c r="L83" t="str">
        <f>CONCATENATE("+1-",M83)</f>
        <v>+1-404-920-7690  </v>
      </c>
      <c r="M83" t="s">
        <v>2638</v>
      </c>
      <c r="N83" t="s">
        <v>369</v>
      </c>
    </row>
    <row r="84" spans="1:15" x14ac:dyDescent="0.25">
      <c r="A84">
        <v>186</v>
      </c>
      <c r="B84" t="s">
        <v>370</v>
      </c>
      <c r="C84" t="s">
        <v>48</v>
      </c>
      <c r="E84" t="s">
        <v>86</v>
      </c>
      <c r="G84" t="str">
        <f>CONCATENATE(H84,", ",I84)</f>
        <v>601 E. Liberty Street, Savannah, GA   31404</v>
      </c>
      <c r="H84" t="s">
        <v>371</v>
      </c>
      <c r="I84" t="s">
        <v>372</v>
      </c>
      <c r="K84" t="s">
        <v>3556</v>
      </c>
      <c r="L84" t="str">
        <f>CONCATENATE("+1-",M84)</f>
        <v>+1-912-201-4070  </v>
      </c>
      <c r="M84" t="s">
        <v>2850</v>
      </c>
      <c r="N84" t="s">
        <v>373</v>
      </c>
    </row>
    <row r="85" spans="1:15" x14ac:dyDescent="0.25">
      <c r="A85">
        <v>187</v>
      </c>
      <c r="B85" t="s">
        <v>374</v>
      </c>
      <c r="C85" t="s">
        <v>54</v>
      </c>
      <c r="D85">
        <v>1979</v>
      </c>
      <c r="E85" t="s">
        <v>4</v>
      </c>
      <c r="F85">
        <v>113</v>
      </c>
      <c r="G85" t="str">
        <f>CONCATENATE(H85,", ",I85)</f>
        <v>, Ringgold, GA   30736</v>
      </c>
      <c r="I85" t="s">
        <v>375</v>
      </c>
      <c r="L85" t="str">
        <f>CONCATENATE("+1-",M85)</f>
        <v>+1-706-935-5232</v>
      </c>
      <c r="M85" t="s">
        <v>376</v>
      </c>
      <c r="O85" t="s">
        <v>3713</v>
      </c>
    </row>
    <row r="86" spans="1:15" x14ac:dyDescent="0.25">
      <c r="A86">
        <v>188</v>
      </c>
      <c r="B86" t="s">
        <v>377</v>
      </c>
      <c r="C86" t="s">
        <v>146</v>
      </c>
      <c r="D86">
        <v>1937</v>
      </c>
      <c r="E86" t="s">
        <v>4</v>
      </c>
      <c r="G86" t="str">
        <f>CONCATENATE(H86,", ",I86)</f>
        <v>108 Catoosa Cir, Ringgold, GA   30736</v>
      </c>
      <c r="H86" t="s">
        <v>378</v>
      </c>
      <c r="I86" t="s">
        <v>375</v>
      </c>
      <c r="K86" t="s">
        <v>3413</v>
      </c>
      <c r="L86" t="str">
        <f>CONCATENATE("+1-",M86)</f>
        <v>+1-706-965-3600  </v>
      </c>
      <c r="M86" t="s">
        <v>2780</v>
      </c>
      <c r="N86" t="s">
        <v>379</v>
      </c>
    </row>
    <row r="87" spans="1:15" x14ac:dyDescent="0.25">
      <c r="A87">
        <v>189</v>
      </c>
      <c r="B87" t="s">
        <v>380</v>
      </c>
      <c r="C87" t="s">
        <v>54</v>
      </c>
      <c r="D87">
        <v>1977</v>
      </c>
      <c r="E87" t="s">
        <v>255</v>
      </c>
      <c r="F87">
        <v>715</v>
      </c>
      <c r="G87" t="str">
        <f>CONCATENATE(H87,", ",I87)</f>
        <v>13 Cedartown Road, Cave Spring, GA   30124</v>
      </c>
      <c r="H87" t="s">
        <v>381</v>
      </c>
      <c r="I87" t="s">
        <v>382</v>
      </c>
      <c r="K87" t="s">
        <v>3369</v>
      </c>
      <c r="L87" t="str">
        <f>CONCATENATE("+1-",M87)</f>
        <v>+1-706-777-8608  </v>
      </c>
      <c r="M87" t="s">
        <v>2760</v>
      </c>
      <c r="N87" t="s">
        <v>383</v>
      </c>
    </row>
    <row r="88" spans="1:15" x14ac:dyDescent="0.25">
      <c r="A88">
        <v>190</v>
      </c>
      <c r="B88" t="s">
        <v>384</v>
      </c>
      <c r="D88">
        <v>2000</v>
      </c>
      <c r="E88" t="s">
        <v>282</v>
      </c>
      <c r="G88" t="str">
        <f>CONCATENATE(H88,", ",I88)</f>
        <v>Department of History, Carrollton, GA   30118</v>
      </c>
      <c r="H88" t="s">
        <v>385</v>
      </c>
      <c r="I88" t="s">
        <v>386</v>
      </c>
      <c r="K88" t="s">
        <v>3220</v>
      </c>
      <c r="L88" t="str">
        <f>CONCATENATE("+1-",M88)</f>
        <v>+1-678-839-6141  </v>
      </c>
      <c r="M88" t="s">
        <v>2686</v>
      </c>
      <c r="N88" t="s">
        <v>387</v>
      </c>
    </row>
    <row r="89" spans="1:15" x14ac:dyDescent="0.25">
      <c r="A89">
        <v>191</v>
      </c>
      <c r="B89" t="s">
        <v>388</v>
      </c>
      <c r="C89" t="s">
        <v>342</v>
      </c>
      <c r="E89" t="s">
        <v>31</v>
      </c>
      <c r="G89" t="str">
        <f>CONCATENATE(H89,", ",I89)</f>
        <v>1404 Spring Street NW, Atlanta, GA   30309</v>
      </c>
      <c r="H89" t="s">
        <v>389</v>
      </c>
      <c r="I89" t="s">
        <v>390</v>
      </c>
      <c r="K89" t="s">
        <v>3114</v>
      </c>
      <c r="L89" t="str">
        <f>CONCATENATE("+1-",M89)</f>
        <v>+1-404-873-3089  </v>
      </c>
      <c r="M89" t="s">
        <v>2632</v>
      </c>
      <c r="N89" t="s">
        <v>391</v>
      </c>
    </row>
    <row r="90" spans="1:15" x14ac:dyDescent="0.25">
      <c r="A90">
        <v>192</v>
      </c>
      <c r="B90" t="s">
        <v>392</v>
      </c>
      <c r="C90" t="s">
        <v>347</v>
      </c>
      <c r="D90">
        <v>1978</v>
      </c>
      <c r="E90" t="s">
        <v>393</v>
      </c>
      <c r="F90">
        <v>2024</v>
      </c>
      <c r="G90" t="str">
        <f>CONCATENATE(H90,", ",I90)</f>
        <v>, Warner Robins, GA   31099</v>
      </c>
      <c r="I90" t="s">
        <v>394</v>
      </c>
      <c r="K90" t="s">
        <v>395</v>
      </c>
      <c r="L90" t="str">
        <f>CONCATENATE("+1-",M90)</f>
        <v>+1-</v>
      </c>
      <c r="N90" t="s">
        <v>396</v>
      </c>
    </row>
    <row r="91" spans="1:15" x14ac:dyDescent="0.25">
      <c r="A91">
        <v>193</v>
      </c>
      <c r="B91" t="s">
        <v>397</v>
      </c>
      <c r="C91" t="s">
        <v>54</v>
      </c>
      <c r="D91">
        <v>1975</v>
      </c>
      <c r="E91" t="s">
        <v>398</v>
      </c>
      <c r="F91">
        <v>575</v>
      </c>
      <c r="G91" t="str">
        <f>CONCATENATE(H91,", ",I91)</f>
        <v>, Folkston, GA   31537</v>
      </c>
      <c r="I91" t="s">
        <v>399</v>
      </c>
      <c r="L91" t="str">
        <f>CONCATENATE("+1-",M91)</f>
        <v>+1-</v>
      </c>
    </row>
    <row r="92" spans="1:15" x14ac:dyDescent="0.25">
      <c r="A92">
        <v>194</v>
      </c>
      <c r="B92" t="s">
        <v>400</v>
      </c>
      <c r="C92" t="s">
        <v>401</v>
      </c>
      <c r="D92">
        <v>1978</v>
      </c>
      <c r="E92" t="s">
        <v>31</v>
      </c>
      <c r="G92" t="str">
        <f>CONCATENATE(H92,", ",I92)</f>
        <v>1978 Island Ford Parkway, Sandy Springs, GA   30350</v>
      </c>
      <c r="H92" t="s">
        <v>402</v>
      </c>
      <c r="I92" t="s">
        <v>403</v>
      </c>
      <c r="L92" t="str">
        <f>CONCATENATE("+1-",M92)</f>
        <v>+1-678-538-1200</v>
      </c>
      <c r="M92" t="s">
        <v>404</v>
      </c>
      <c r="N92" t="s">
        <v>405</v>
      </c>
    </row>
    <row r="93" spans="1:15" x14ac:dyDescent="0.25">
      <c r="A93">
        <v>195</v>
      </c>
      <c r="B93" t="s">
        <v>406</v>
      </c>
      <c r="C93" t="s">
        <v>2</v>
      </c>
      <c r="E93" t="s">
        <v>357</v>
      </c>
      <c r="G93" t="str">
        <f>CONCATENATE(H93,", ",I93)</f>
        <v>3000 Macon Road, Columbus, GA   31906</v>
      </c>
      <c r="H93" t="s">
        <v>407</v>
      </c>
      <c r="I93" t="s">
        <v>359</v>
      </c>
      <c r="K93" t="s">
        <v>3236</v>
      </c>
      <c r="L93" t="str">
        <f>CONCATENATE("+1-",M93)</f>
        <v>+1-706-243-2681  </v>
      </c>
      <c r="M93" t="s">
        <v>2694</v>
      </c>
      <c r="N93" t="s">
        <v>408</v>
      </c>
    </row>
    <row r="94" spans="1:15" x14ac:dyDescent="0.25">
      <c r="A94">
        <v>196</v>
      </c>
      <c r="B94" t="s">
        <v>406</v>
      </c>
      <c r="C94" t="s">
        <v>146</v>
      </c>
      <c r="D94">
        <v>1952</v>
      </c>
      <c r="E94" t="s">
        <v>357</v>
      </c>
      <c r="G94" t="str">
        <f>CONCATENATE(H94,", ",I94)</f>
        <v>3000 Macon Rd., Columbus, GA   31906</v>
      </c>
      <c r="H94" t="s">
        <v>409</v>
      </c>
      <c r="I94" t="s">
        <v>359</v>
      </c>
      <c r="K94" t="s">
        <v>3236</v>
      </c>
      <c r="L94" t="str">
        <f>CONCATENATE("+1-",M94)</f>
        <v>+1-706-243-2681  </v>
      </c>
      <c r="M94" t="s">
        <v>2694</v>
      </c>
      <c r="N94" t="s">
        <v>408</v>
      </c>
    </row>
    <row r="95" spans="1:15" x14ac:dyDescent="0.25">
      <c r="A95">
        <v>197</v>
      </c>
      <c r="B95" t="s">
        <v>410</v>
      </c>
      <c r="C95" t="s">
        <v>54</v>
      </c>
      <c r="D95">
        <v>1987</v>
      </c>
      <c r="E95" t="s">
        <v>411</v>
      </c>
      <c r="F95">
        <v>626</v>
      </c>
      <c r="G95" t="str">
        <f>CONCATENATE(H95,", ",I95)</f>
        <v>, Summerville, GA   30747</v>
      </c>
      <c r="I95" t="s">
        <v>412</v>
      </c>
      <c r="L95" t="str">
        <f>CONCATENATE("+1-",M95)</f>
        <v>+1-404-651-2707</v>
      </c>
      <c r="M95" t="s">
        <v>413</v>
      </c>
      <c r="N95" t="s">
        <v>414</v>
      </c>
    </row>
    <row r="96" spans="1:15" x14ac:dyDescent="0.25">
      <c r="A96">
        <v>198</v>
      </c>
      <c r="B96" t="s">
        <v>415</v>
      </c>
      <c r="C96" t="s">
        <v>146</v>
      </c>
      <c r="E96" t="s">
        <v>411</v>
      </c>
      <c r="G96" t="str">
        <f>CONCATENATE(H96,", ",I96)</f>
        <v>360 Farrar Drive, Summerville, GA   30747</v>
      </c>
      <c r="H96" t="s">
        <v>416</v>
      </c>
      <c r="I96" t="s">
        <v>412</v>
      </c>
      <c r="L96" t="str">
        <f>CONCATENATE("+1-",M96)</f>
        <v>+1-706-857-2553</v>
      </c>
      <c r="M96" t="s">
        <v>417</v>
      </c>
      <c r="N96" t="s">
        <v>418</v>
      </c>
    </row>
    <row r="97" spans="1:15" x14ac:dyDescent="0.25">
      <c r="A97">
        <v>199</v>
      </c>
      <c r="B97" t="s">
        <v>419</v>
      </c>
      <c r="C97" t="s">
        <v>420</v>
      </c>
      <c r="D97">
        <v>1975</v>
      </c>
      <c r="E97" t="s">
        <v>421</v>
      </c>
      <c r="G97" t="str">
        <f>CONCATENATE(H97,", ",I97)</f>
        <v>100 North Street, 3rd floor, Canton, GA   30114</v>
      </c>
      <c r="H97" t="s">
        <v>422</v>
      </c>
      <c r="I97" t="s">
        <v>423</v>
      </c>
      <c r="K97" t="s">
        <v>3427</v>
      </c>
      <c r="L97" t="str">
        <f>CONCATENATE("+1-",M97)</f>
        <v>+1-770-345-3288  </v>
      </c>
      <c r="M97" t="s">
        <v>2787</v>
      </c>
      <c r="N97" t="s">
        <v>424</v>
      </c>
    </row>
    <row r="98" spans="1:15" x14ac:dyDescent="0.25">
      <c r="A98">
        <v>200</v>
      </c>
      <c r="B98" t="s">
        <v>425</v>
      </c>
      <c r="C98" t="s">
        <v>2</v>
      </c>
      <c r="D98">
        <v>1995</v>
      </c>
      <c r="E98" t="s">
        <v>426</v>
      </c>
      <c r="F98">
        <v>713</v>
      </c>
      <c r="G98" t="str">
        <f>CONCATENATE(H98,", ",I98)</f>
        <v>, Lithia Springs, GA   30122</v>
      </c>
      <c r="I98" t="s">
        <v>427</v>
      </c>
      <c r="L98" t="str">
        <f>CONCATENATE("+1-",M98)</f>
        <v>+1-770-944-3880</v>
      </c>
      <c r="M98" t="s">
        <v>428</v>
      </c>
      <c r="N98" t="s">
        <v>429</v>
      </c>
    </row>
    <row r="99" spans="1:15" x14ac:dyDescent="0.25">
      <c r="A99">
        <v>201</v>
      </c>
      <c r="B99" t="s">
        <v>430</v>
      </c>
      <c r="E99" t="s">
        <v>431</v>
      </c>
      <c r="G99" t="str">
        <f>CONCATENATE(H99,", ",I99)</f>
        <v>306 Cove Road, Chickamauga, GA   30707</v>
      </c>
      <c r="H99" t="s">
        <v>432</v>
      </c>
      <c r="I99" t="s">
        <v>433</v>
      </c>
      <c r="L99" t="str">
        <f>CONCATENATE("+1-",M99)</f>
        <v>+1-706-375-3004</v>
      </c>
      <c r="M99" t="s">
        <v>434</v>
      </c>
      <c r="N99" t="s">
        <v>435</v>
      </c>
    </row>
    <row r="100" spans="1:15" x14ac:dyDescent="0.25">
      <c r="A100">
        <v>202</v>
      </c>
      <c r="B100" t="s">
        <v>436</v>
      </c>
      <c r="E100" t="s">
        <v>437</v>
      </c>
      <c r="G100" t="str">
        <f>CONCATENATE(H100,", ",I100)</f>
        <v>102 Court Street, Trenton, GA   30752</v>
      </c>
      <c r="H100" t="s">
        <v>438</v>
      </c>
      <c r="I100" t="s">
        <v>439</v>
      </c>
      <c r="L100" t="str">
        <f>CONCATENATE("+1-",M100)</f>
        <v>+1-706-657-7857</v>
      </c>
      <c r="M100" t="s">
        <v>440</v>
      </c>
      <c r="N100" t="s">
        <v>441</v>
      </c>
    </row>
    <row r="101" spans="1:15" x14ac:dyDescent="0.25">
      <c r="A101">
        <v>203</v>
      </c>
      <c r="B101" t="s">
        <v>442</v>
      </c>
      <c r="D101">
        <v>1944</v>
      </c>
      <c r="E101" t="s">
        <v>431</v>
      </c>
      <c r="G101" t="str">
        <f>CONCATENATE(H101,", ",I101)</f>
        <v>305 S. Duke Street, LaFayette, GA   30728</v>
      </c>
      <c r="H101" t="s">
        <v>443</v>
      </c>
      <c r="I101" t="s">
        <v>444</v>
      </c>
      <c r="K101" t="s">
        <v>3323</v>
      </c>
      <c r="L101" t="str">
        <f>CONCATENATE("+1-",M101)</f>
        <v>+1-706-638-2992  </v>
      </c>
      <c r="M101" t="s">
        <v>2737</v>
      </c>
      <c r="N101" t="s">
        <v>445</v>
      </c>
    </row>
    <row r="102" spans="1:15" x14ac:dyDescent="0.25">
      <c r="A102">
        <v>204</v>
      </c>
      <c r="B102" t="s">
        <v>446</v>
      </c>
      <c r="C102" t="s">
        <v>154</v>
      </c>
      <c r="D102">
        <v>1980</v>
      </c>
      <c r="E102" t="s">
        <v>398</v>
      </c>
      <c r="G102" t="str">
        <f>CONCATENATE(H102,", ",I102)</f>
        <v>Rt. 1, Box 1019, St. George, GA   31646</v>
      </c>
      <c r="H102" t="s">
        <v>447</v>
      </c>
      <c r="I102" t="s">
        <v>448</v>
      </c>
      <c r="L102" t="str">
        <f>CONCATENATE("+1-",M102)</f>
        <v>+1-912-843-2230</v>
      </c>
      <c r="M102" t="s">
        <v>449</v>
      </c>
      <c r="N102" t="s">
        <v>450</v>
      </c>
    </row>
    <row r="103" spans="1:15" x14ac:dyDescent="0.25">
      <c r="A103">
        <v>205</v>
      </c>
      <c r="B103" t="s">
        <v>451</v>
      </c>
      <c r="C103" t="s">
        <v>146</v>
      </c>
      <c r="D103">
        <v>1947</v>
      </c>
      <c r="E103" t="s">
        <v>452</v>
      </c>
      <c r="G103" t="str">
        <f>CONCATENATE(H103,", ",I103)</f>
        <v>342 Allen Street, Dawsonville, GA   30534</v>
      </c>
      <c r="H103" t="s">
        <v>453</v>
      </c>
      <c r="I103" t="s">
        <v>454</v>
      </c>
      <c r="K103" t="s">
        <v>3266</v>
      </c>
      <c r="L103" t="str">
        <f>CONCATENATE("+1-",M103)</f>
        <v>+1-706-344-3690  </v>
      </c>
      <c r="M103" t="s">
        <v>2709</v>
      </c>
      <c r="N103" t="s">
        <v>455</v>
      </c>
      <c r="O103" t="s">
        <v>3714</v>
      </c>
    </row>
    <row r="104" spans="1:15" x14ac:dyDescent="0.25">
      <c r="A104">
        <v>206</v>
      </c>
      <c r="B104" t="s">
        <v>456</v>
      </c>
      <c r="C104" t="s">
        <v>146</v>
      </c>
      <c r="E104" t="s">
        <v>457</v>
      </c>
      <c r="G104" t="str">
        <f>CONCATENATE(H104,", ",I104)</f>
        <v>342 Courthouse Hill, Dahlonega, GA   30533</v>
      </c>
      <c r="H104" t="s">
        <v>458</v>
      </c>
      <c r="I104" t="s">
        <v>459</v>
      </c>
      <c r="K104" t="s">
        <v>3385</v>
      </c>
      <c r="L104" t="str">
        <f>CONCATENATE("+1-",M104)</f>
        <v>+1-706-864-3668  </v>
      </c>
      <c r="M104" t="s">
        <v>2767</v>
      </c>
      <c r="N104" t="s">
        <v>460</v>
      </c>
      <c r="O104" t="s">
        <v>3715</v>
      </c>
    </row>
    <row r="105" spans="1:15" x14ac:dyDescent="0.25">
      <c r="A105">
        <v>207</v>
      </c>
      <c r="B105" t="s">
        <v>461</v>
      </c>
      <c r="C105" t="s">
        <v>120</v>
      </c>
      <c r="D105">
        <v>1890</v>
      </c>
      <c r="E105" t="s">
        <v>4</v>
      </c>
      <c r="F105">
        <v>2128</v>
      </c>
      <c r="G105" t="str">
        <f>CONCATENATE(H105,", ",I105)</f>
        <v>3370 Lafayette Road, Fort Oglethorpe, GA   30742</v>
      </c>
      <c r="H105" t="s">
        <v>462</v>
      </c>
      <c r="I105" t="s">
        <v>6</v>
      </c>
      <c r="K105" t="s">
        <v>3395</v>
      </c>
      <c r="L105" t="str">
        <f>CONCATENATE("+1-",M105)</f>
        <v>+1-706-866-9241  </v>
      </c>
      <c r="M105" t="s">
        <v>2771</v>
      </c>
      <c r="N105" t="s">
        <v>463</v>
      </c>
    </row>
    <row r="106" spans="1:15" x14ac:dyDescent="0.25">
      <c r="A106">
        <v>208</v>
      </c>
      <c r="B106" t="s">
        <v>464</v>
      </c>
      <c r="C106" t="s">
        <v>120</v>
      </c>
      <c r="E106" t="s">
        <v>465</v>
      </c>
      <c r="G106" t="str">
        <f>CONCATENATE(H106,", ",I106)</f>
        <v>82 Highway 225N, Chatsworth, GA   30705</v>
      </c>
      <c r="H106" t="s">
        <v>466</v>
      </c>
      <c r="I106" t="s">
        <v>467</v>
      </c>
      <c r="K106" t="s">
        <v>3341</v>
      </c>
      <c r="L106" t="str">
        <f>CONCATENATE("+1-",M106)</f>
        <v>+1-706-695-2598  </v>
      </c>
      <c r="M106" t="s">
        <v>2746</v>
      </c>
      <c r="N106" t="s">
        <v>468</v>
      </c>
    </row>
    <row r="107" spans="1:15" x14ac:dyDescent="0.25">
      <c r="A107">
        <v>209</v>
      </c>
      <c r="B107" t="s">
        <v>469</v>
      </c>
      <c r="C107" t="s">
        <v>470</v>
      </c>
      <c r="D107">
        <v>1971</v>
      </c>
      <c r="E107" t="s">
        <v>255</v>
      </c>
      <c r="F107">
        <v>373</v>
      </c>
      <c r="G107" t="str">
        <f>CONCATENATE(H107,", ",I107)</f>
        <v>501 Riverside Parkway, Rome, GA   30162</v>
      </c>
      <c r="H107" t="s">
        <v>471</v>
      </c>
      <c r="I107" t="s">
        <v>472</v>
      </c>
      <c r="K107" t="s">
        <v>3254</v>
      </c>
      <c r="L107" t="str">
        <f>CONCATENATE("+1-",M107)</f>
        <v>+1-706-291-9494  </v>
      </c>
      <c r="M107" t="s">
        <v>2703</v>
      </c>
      <c r="N107" t="s">
        <v>473</v>
      </c>
    </row>
    <row r="108" spans="1:15" x14ac:dyDescent="0.25">
      <c r="A108">
        <v>210</v>
      </c>
      <c r="B108" t="s">
        <v>474</v>
      </c>
      <c r="C108" t="s">
        <v>54</v>
      </c>
      <c r="D108">
        <v>1985</v>
      </c>
      <c r="E108" t="s">
        <v>475</v>
      </c>
      <c r="F108">
        <v>1055</v>
      </c>
      <c r="G108" t="str">
        <f>CONCATENATE(H108,", ",I108)</f>
        <v>146 N. McDougald Avenue, Pine Mountain, GA   31822</v>
      </c>
      <c r="H108" t="s">
        <v>476</v>
      </c>
      <c r="I108" t="s">
        <v>477</v>
      </c>
      <c r="L108" t="str">
        <f>CONCATENATE("+1-",M108)</f>
        <v>+1-706-663-4044</v>
      </c>
      <c r="M108" t="s">
        <v>478</v>
      </c>
    </row>
    <row r="109" spans="1:15" x14ac:dyDescent="0.25">
      <c r="A109">
        <v>211</v>
      </c>
      <c r="B109" t="s">
        <v>479</v>
      </c>
      <c r="C109" t="s">
        <v>2</v>
      </c>
      <c r="D109">
        <v>1973</v>
      </c>
      <c r="E109" t="s">
        <v>134</v>
      </c>
      <c r="G109" t="str">
        <f>CONCATENATE(H109,", ",I109)</f>
        <v>280 E. Dougherty Street, Athens, GA   30601</v>
      </c>
      <c r="H109" t="s">
        <v>480</v>
      </c>
      <c r="I109" t="s">
        <v>136</v>
      </c>
      <c r="K109" t="s">
        <v>3272</v>
      </c>
      <c r="L109" t="str">
        <f>CONCATENATE("+1-",M109)</f>
        <v>+1-706-353-1820  </v>
      </c>
      <c r="M109" t="s">
        <v>2711</v>
      </c>
      <c r="N109" t="s">
        <v>481</v>
      </c>
    </row>
    <row r="110" spans="1:15" x14ac:dyDescent="0.25">
      <c r="A110">
        <v>212</v>
      </c>
      <c r="B110" t="s">
        <v>482</v>
      </c>
      <c r="C110" t="s">
        <v>111</v>
      </c>
      <c r="E110" t="s">
        <v>31</v>
      </c>
      <c r="F110">
        <v>20509</v>
      </c>
      <c r="G110" t="str">
        <f>CONCATENATE(H110,", ",I110)</f>
        <v>, Atlanta, GA   30320</v>
      </c>
      <c r="I110" t="s">
        <v>483</v>
      </c>
      <c r="K110" t="s">
        <v>3050</v>
      </c>
      <c r="L110" t="str">
        <f>CONCATENATE("+1-",M110)</f>
        <v>+1-404-530-4289  </v>
      </c>
      <c r="M110" t="s">
        <v>2601</v>
      </c>
      <c r="N110" t="s">
        <v>484</v>
      </c>
    </row>
    <row r="111" spans="1:15" x14ac:dyDescent="0.25">
      <c r="A111">
        <v>213</v>
      </c>
      <c r="B111" t="s">
        <v>485</v>
      </c>
      <c r="C111" t="s">
        <v>48</v>
      </c>
      <c r="D111">
        <v>2003</v>
      </c>
      <c r="E111" t="s">
        <v>486</v>
      </c>
      <c r="G111" t="str">
        <f>CONCATENATE(H111,", ",I111)</f>
        <v>65 Lawrenceville Street, Norcross, GA   30071</v>
      </c>
      <c r="H111" t="s">
        <v>487</v>
      </c>
      <c r="I111" t="s">
        <v>488</v>
      </c>
      <c r="K111" t="s">
        <v>3459</v>
      </c>
      <c r="L111" t="str">
        <f>CONCATENATE("+1-",M111)</f>
        <v>+1-770-448-2122  </v>
      </c>
      <c r="M111" t="s">
        <v>2801</v>
      </c>
      <c r="N111" t="s">
        <v>489</v>
      </c>
    </row>
    <row r="112" spans="1:15" x14ac:dyDescent="0.25">
      <c r="A112">
        <v>214</v>
      </c>
      <c r="B112" t="s">
        <v>490</v>
      </c>
      <c r="C112" t="s">
        <v>111</v>
      </c>
      <c r="D112">
        <v>1970</v>
      </c>
      <c r="E112" t="s">
        <v>86</v>
      </c>
      <c r="F112">
        <v>1027</v>
      </c>
      <c r="G112" t="str">
        <f>CONCATENATE(H112,", ",I112)</f>
        <v>City Hall Room 103, 2 East Bay Street, Savannah, GA   31402</v>
      </c>
      <c r="H112" t="s">
        <v>491</v>
      </c>
      <c r="I112" t="s">
        <v>492</v>
      </c>
      <c r="K112" t="s">
        <v>3648</v>
      </c>
      <c r="L112" t="str">
        <f>CONCATENATE("+1-",M112)</f>
        <v>+1-912-651-6412  </v>
      </c>
      <c r="M112" t="s">
        <v>2897</v>
      </c>
      <c r="N112" t="s">
        <v>493</v>
      </c>
    </row>
    <row r="113" spans="1:15" x14ac:dyDescent="0.25">
      <c r="A113">
        <v>215</v>
      </c>
      <c r="B113" t="s">
        <v>494</v>
      </c>
      <c r="C113" t="s">
        <v>347</v>
      </c>
      <c r="D113">
        <v>1987</v>
      </c>
      <c r="E113" t="s">
        <v>134</v>
      </c>
      <c r="F113">
        <v>6403</v>
      </c>
      <c r="G113" t="str">
        <f>CONCATENATE(H113,", ",I113)</f>
        <v>, Athens, GA   30604</v>
      </c>
      <c r="I113" t="s">
        <v>495</v>
      </c>
      <c r="L113" t="str">
        <f>CONCATENATE("+1-",M113)</f>
        <v>+1-706-542-7123</v>
      </c>
      <c r="M113" t="s">
        <v>496</v>
      </c>
    </row>
    <row r="114" spans="1:15" x14ac:dyDescent="0.25">
      <c r="A114">
        <v>216</v>
      </c>
      <c r="B114" t="s">
        <v>497</v>
      </c>
      <c r="C114" t="s">
        <v>146</v>
      </c>
      <c r="D114">
        <v>1938</v>
      </c>
      <c r="E114" t="s">
        <v>498</v>
      </c>
      <c r="F114">
        <v>275</v>
      </c>
      <c r="G114" t="str">
        <f>CONCATENATE(H114,", ",I114)</f>
        <v>208 S. Hancock St, Fort Gaines, GA   39851</v>
      </c>
      <c r="H114" t="s">
        <v>499</v>
      </c>
      <c r="I114" t="s">
        <v>500</v>
      </c>
      <c r="K114" t="s">
        <v>2993</v>
      </c>
      <c r="L114" t="str">
        <f>CONCATENATE("+1-",M114)</f>
        <v>+1-229-768-2248  </v>
      </c>
      <c r="M114" t="s">
        <v>2572</v>
      </c>
      <c r="N114" t="s">
        <v>501</v>
      </c>
    </row>
    <row r="115" spans="1:15" x14ac:dyDescent="0.25">
      <c r="A115">
        <v>217</v>
      </c>
      <c r="B115" t="s">
        <v>502</v>
      </c>
      <c r="C115" t="s">
        <v>111</v>
      </c>
      <c r="E115" t="s">
        <v>503</v>
      </c>
      <c r="G115" t="str">
        <f>CONCATENATE(H115,", ",I115)</f>
        <v>1383 Government Circle, Jonesboro, GA   30236</v>
      </c>
      <c r="H115" t="s">
        <v>504</v>
      </c>
      <c r="I115" t="s">
        <v>505</v>
      </c>
      <c r="L115" t="str">
        <f>CONCATENATE("+1-",M115)</f>
        <v>+1-770-473-3975</v>
      </c>
      <c r="M115" t="s">
        <v>506</v>
      </c>
      <c r="N115" t="s">
        <v>507</v>
      </c>
    </row>
    <row r="116" spans="1:15" x14ac:dyDescent="0.25">
      <c r="A116">
        <v>218</v>
      </c>
      <c r="B116" t="s">
        <v>508</v>
      </c>
      <c r="C116" t="s">
        <v>146</v>
      </c>
      <c r="E116" t="s">
        <v>503</v>
      </c>
      <c r="G116" t="str">
        <f>CONCATENATE(H116,", ",I116)</f>
        <v>865 Battle Creek Road, Jonesboro, GA   30236</v>
      </c>
      <c r="H116" t="s">
        <v>509</v>
      </c>
      <c r="I116" t="s">
        <v>505</v>
      </c>
      <c r="K116" t="s">
        <v>3465</v>
      </c>
      <c r="L116" t="str">
        <f>CONCATENATE("+1-",M116)</f>
        <v>+1-770-473-3850  </v>
      </c>
      <c r="M116" t="s">
        <v>2804</v>
      </c>
      <c r="N116" t="s">
        <v>510</v>
      </c>
    </row>
    <row r="117" spans="1:15" x14ac:dyDescent="0.25">
      <c r="A117">
        <v>219</v>
      </c>
      <c r="B117" t="s">
        <v>511</v>
      </c>
      <c r="C117" t="s">
        <v>79</v>
      </c>
      <c r="D117">
        <v>1969</v>
      </c>
      <c r="E117" t="s">
        <v>503</v>
      </c>
      <c r="G117" t="str">
        <f>CONCATENATE(H117,", ",I117)</f>
        <v>2000 Clayton State Blvd., Morrow, GA   30260</v>
      </c>
      <c r="H117" t="s">
        <v>512</v>
      </c>
      <c r="I117" t="s">
        <v>513</v>
      </c>
      <c r="L117" t="str">
        <f>CONCATENATE("+1-",M117)</f>
        <v>+1-678-466-4333</v>
      </c>
      <c r="M117" t="s">
        <v>514</v>
      </c>
      <c r="N117" t="s">
        <v>515</v>
      </c>
      <c r="O117" t="s">
        <v>516</v>
      </c>
    </row>
    <row r="118" spans="1:15" x14ac:dyDescent="0.25">
      <c r="A118">
        <v>220</v>
      </c>
      <c r="B118" t="s">
        <v>517</v>
      </c>
      <c r="C118" t="s">
        <v>158</v>
      </c>
      <c r="D118">
        <v>1981</v>
      </c>
      <c r="E118" t="s">
        <v>86</v>
      </c>
      <c r="G118" t="str">
        <f>CONCATENATE(H118,", ",I118)</f>
        <v>1253 Little Neck Road, Savannah, GA   31419</v>
      </c>
      <c r="H118" t="s">
        <v>518</v>
      </c>
      <c r="I118" t="s">
        <v>519</v>
      </c>
      <c r="K118" t="s">
        <v>3689</v>
      </c>
      <c r="L118" t="str">
        <f>CONCATENATE("+1-",M118)</f>
        <v>+1-912-920-2299  </v>
      </c>
      <c r="M118" t="s">
        <v>2921</v>
      </c>
    </row>
    <row r="119" spans="1:15" x14ac:dyDescent="0.25">
      <c r="A119">
        <v>221</v>
      </c>
      <c r="B119" t="s">
        <v>520</v>
      </c>
      <c r="C119" t="s">
        <v>54</v>
      </c>
      <c r="D119">
        <v>1965</v>
      </c>
      <c r="E119" t="s">
        <v>521</v>
      </c>
      <c r="G119" t="str">
        <f>CONCATENATE(H119,", ",I119)</f>
        <v>4201 First Street, St. Simons Island, GA   31522</v>
      </c>
      <c r="H119" t="s">
        <v>522</v>
      </c>
      <c r="I119" t="s">
        <v>523</v>
      </c>
      <c r="K119" t="s">
        <v>3644</v>
      </c>
      <c r="L119" t="str">
        <f>CONCATENATE("+1-",M119)</f>
        <v>+1-912-638-4666  </v>
      </c>
      <c r="M119" t="s">
        <v>2895</v>
      </c>
      <c r="N119" t="s">
        <v>524</v>
      </c>
    </row>
    <row r="120" spans="1:15" x14ac:dyDescent="0.25">
      <c r="A120">
        <v>222</v>
      </c>
      <c r="B120" t="s">
        <v>520</v>
      </c>
      <c r="C120" t="s">
        <v>42</v>
      </c>
      <c r="E120" t="s">
        <v>521</v>
      </c>
      <c r="F120">
        <v>21136</v>
      </c>
      <c r="G120" t="str">
        <f>CONCATENATE(H120,", ",I120)</f>
        <v>, St. Simons Island, GA   31522</v>
      </c>
      <c r="I120" t="s">
        <v>523</v>
      </c>
      <c r="L120" t="str">
        <f>CONCATENATE("+1-",M120)</f>
        <v>+1-912-638-4666</v>
      </c>
      <c r="M120" t="s">
        <v>525</v>
      </c>
      <c r="N120" t="s">
        <v>526</v>
      </c>
    </row>
    <row r="121" spans="1:15" x14ac:dyDescent="0.25">
      <c r="A121">
        <v>223</v>
      </c>
      <c r="B121" t="s">
        <v>527</v>
      </c>
      <c r="C121" t="s">
        <v>2</v>
      </c>
      <c r="D121">
        <v>1992</v>
      </c>
      <c r="E121" t="s">
        <v>86</v>
      </c>
      <c r="G121" t="str">
        <f>CONCATENATE(H121,", ",I121)</f>
        <v>303 Martin Luther King, Jr. Blvd., Savannah, GA   31401</v>
      </c>
      <c r="H121" t="s">
        <v>528</v>
      </c>
      <c r="I121" t="s">
        <v>88</v>
      </c>
      <c r="L121" t="str">
        <f>CONCATENATE("+1-",M121)</f>
        <v>+1-912-651-6825</v>
      </c>
      <c r="M121" t="s">
        <v>529</v>
      </c>
      <c r="N121" t="s">
        <v>530</v>
      </c>
    </row>
    <row r="122" spans="1:15" x14ac:dyDescent="0.25">
      <c r="A122">
        <v>224</v>
      </c>
      <c r="B122" t="s">
        <v>527</v>
      </c>
      <c r="C122" t="s">
        <v>120</v>
      </c>
      <c r="E122" t="s">
        <v>86</v>
      </c>
      <c r="G122" t="str">
        <f>CONCATENATE(H122,", ",I122)</f>
        <v>601 West Harris Street, Savannah, GA   31401</v>
      </c>
      <c r="H122" t="s">
        <v>531</v>
      </c>
      <c r="I122" t="s">
        <v>88</v>
      </c>
      <c r="K122" t="s">
        <v>3652</v>
      </c>
      <c r="L122" t="str">
        <f>CONCATENATE("+1-",M122)</f>
        <v>+1-912-651-6823  </v>
      </c>
      <c r="M122" t="s">
        <v>2898</v>
      </c>
      <c r="N122" t="s">
        <v>530</v>
      </c>
    </row>
    <row r="123" spans="1:15" x14ac:dyDescent="0.25">
      <c r="A123">
        <v>225</v>
      </c>
      <c r="B123" t="s">
        <v>532</v>
      </c>
      <c r="C123" t="s">
        <v>48</v>
      </c>
      <c r="D123">
        <v>1956</v>
      </c>
      <c r="E123" t="s">
        <v>203</v>
      </c>
      <c r="G123" t="str">
        <f>CONCATENATE(H123,", ",I123)</f>
        <v>2014 Chestnut Avenue, Tifton, GA   31794</v>
      </c>
      <c r="H123" t="s">
        <v>533</v>
      </c>
      <c r="I123" t="s">
        <v>534</v>
      </c>
      <c r="K123" t="s">
        <v>2959</v>
      </c>
      <c r="L123" t="str">
        <f>CONCATENATE("+1-",M123)</f>
        <v>+1-229-386-3400  </v>
      </c>
      <c r="M123" t="s">
        <v>2556</v>
      </c>
      <c r="N123" t="s">
        <v>535</v>
      </c>
    </row>
    <row r="124" spans="1:15" x14ac:dyDescent="0.25">
      <c r="A124">
        <v>226</v>
      </c>
      <c r="B124" t="s">
        <v>536</v>
      </c>
      <c r="C124" t="s">
        <v>154</v>
      </c>
      <c r="E124" t="s">
        <v>13</v>
      </c>
      <c r="F124">
        <v>1413</v>
      </c>
      <c r="G124" t="str">
        <f>CONCATENATE(H124,", ",I124)</f>
        <v>, Marietta, GA   30061</v>
      </c>
      <c r="I124" t="s">
        <v>537</v>
      </c>
      <c r="L124" t="str">
        <f>CONCATENATE("+1-",M124)</f>
        <v>+1-</v>
      </c>
      <c r="N124" t="s">
        <v>538</v>
      </c>
    </row>
    <row r="125" spans="1:15" x14ac:dyDescent="0.25">
      <c r="A125">
        <v>227</v>
      </c>
      <c r="B125" t="s">
        <v>539</v>
      </c>
      <c r="C125" t="s">
        <v>54</v>
      </c>
      <c r="D125">
        <v>1984</v>
      </c>
      <c r="E125" t="s">
        <v>13</v>
      </c>
      <c r="G125" t="str">
        <f>CONCATENATE(H125,", ",I125)</f>
        <v>191 Lawrence Street, Suite 300, Marietta, GA   30090</v>
      </c>
      <c r="H125" t="s">
        <v>3793</v>
      </c>
      <c r="I125" t="s">
        <v>540</v>
      </c>
      <c r="L125" t="str">
        <f>CONCATENATE("+1-",M125)</f>
        <v>+1-770-528-2010</v>
      </c>
      <c r="M125" t="s">
        <v>541</v>
      </c>
    </row>
    <row r="126" spans="1:15" x14ac:dyDescent="0.25">
      <c r="A126">
        <v>228</v>
      </c>
      <c r="B126" t="s">
        <v>542</v>
      </c>
      <c r="C126" t="s">
        <v>146</v>
      </c>
      <c r="D126">
        <v>1970</v>
      </c>
      <c r="E126" t="s">
        <v>13</v>
      </c>
      <c r="G126" t="str">
        <f>CONCATENATE(H126,", ",I126)</f>
        <v>266 Roswell Street, Marietta, GA   30060</v>
      </c>
      <c r="H126" t="s">
        <v>543</v>
      </c>
      <c r="I126" t="s">
        <v>544</v>
      </c>
      <c r="K126" t="s">
        <v>3477</v>
      </c>
      <c r="L126" t="str">
        <f>CONCATENATE("+1-",M126)</f>
        <v>+1-770-528-2333  </v>
      </c>
      <c r="M126" t="s">
        <v>2810</v>
      </c>
      <c r="N126" t="s">
        <v>545</v>
      </c>
    </row>
    <row r="127" spans="1:15" x14ac:dyDescent="0.25">
      <c r="A127">
        <v>229</v>
      </c>
      <c r="B127" t="s">
        <v>546</v>
      </c>
      <c r="C127" t="s">
        <v>2</v>
      </c>
      <c r="D127">
        <v>1964</v>
      </c>
      <c r="E127" t="s">
        <v>13</v>
      </c>
      <c r="F127">
        <v>78</v>
      </c>
      <c r="G127" t="str">
        <f>CONCATENATE(H127,", ",I127)</f>
        <v>649 Cheatham Hill Drive, Marietta, GA   30061</v>
      </c>
      <c r="H127" t="s">
        <v>547</v>
      </c>
      <c r="I127" t="s">
        <v>537</v>
      </c>
      <c r="K127" t="s">
        <v>3455</v>
      </c>
      <c r="L127" t="str">
        <f>CONCATENATE("+1-",M127)</f>
        <v>+1-770-427-2563  </v>
      </c>
      <c r="M127" t="s">
        <v>2799</v>
      </c>
      <c r="N127" t="s">
        <v>548</v>
      </c>
    </row>
    <row r="128" spans="1:15" x14ac:dyDescent="0.25">
      <c r="A128">
        <v>230</v>
      </c>
      <c r="B128" t="s">
        <v>549</v>
      </c>
      <c r="E128" t="s">
        <v>13</v>
      </c>
      <c r="G128" t="str">
        <f>CONCATENATE(H128,", ",I128)</f>
        <v>145 Denmead Street, Marietta, GA   30060</v>
      </c>
      <c r="H128" t="s">
        <v>550</v>
      </c>
      <c r="I128" t="s">
        <v>544</v>
      </c>
      <c r="L128" t="str">
        <f>CONCATENATE("+1-",M128)</f>
        <v>+1-770-426-4982</v>
      </c>
      <c r="M128" t="s">
        <v>551</v>
      </c>
      <c r="N128" t="s">
        <v>552</v>
      </c>
    </row>
    <row r="129" spans="1:14" x14ac:dyDescent="0.25">
      <c r="A129">
        <v>231</v>
      </c>
      <c r="B129" t="s">
        <v>553</v>
      </c>
      <c r="E129" t="s">
        <v>31</v>
      </c>
      <c r="F129">
        <v>1734</v>
      </c>
      <c r="G129" t="str">
        <f>CONCATENATE(H129,", ",I129)</f>
        <v>, Atlanta, GA   30301</v>
      </c>
      <c r="I129" t="s">
        <v>554</v>
      </c>
      <c r="K129" t="s">
        <v>3068</v>
      </c>
      <c r="L129" t="str">
        <f>CONCATENATE("+1-",M129)</f>
        <v>+1-404-676-3491  </v>
      </c>
      <c r="M129" t="s">
        <v>2610</v>
      </c>
      <c r="N129" t="s">
        <v>555</v>
      </c>
    </row>
    <row r="130" spans="1:14" x14ac:dyDescent="0.25">
      <c r="A130">
        <v>232</v>
      </c>
      <c r="B130" t="s">
        <v>556</v>
      </c>
      <c r="C130" t="s">
        <v>79</v>
      </c>
      <c r="E130" t="s">
        <v>557</v>
      </c>
      <c r="G130" t="str">
        <f>CONCATENATE(H130,", ",I130)</f>
        <v>100 Alumni Drive, Cleveland, GA   30528</v>
      </c>
      <c r="H130" t="s">
        <v>558</v>
      </c>
      <c r="I130" t="s">
        <v>559</v>
      </c>
      <c r="K130" t="s">
        <v>3391</v>
      </c>
      <c r="L130" t="str">
        <f>CONCATENATE("+1-",M130)</f>
        <v>+1-706-865-2134  </v>
      </c>
      <c r="M130" t="s">
        <v>2769</v>
      </c>
      <c r="N130" t="s">
        <v>560</v>
      </c>
    </row>
    <row r="131" spans="1:14" x14ac:dyDescent="0.25">
      <c r="A131">
        <v>233</v>
      </c>
      <c r="B131" t="s">
        <v>561</v>
      </c>
      <c r="C131" t="s">
        <v>48</v>
      </c>
      <c r="D131">
        <v>1969</v>
      </c>
      <c r="E131" t="s">
        <v>562</v>
      </c>
      <c r="F131">
        <v>245</v>
      </c>
      <c r="G131" t="str">
        <f>CONCATENATE(H131,", ",I131)</f>
        <v>, Colbert, GA   30628</v>
      </c>
      <c r="I131" t="s">
        <v>563</v>
      </c>
      <c r="L131" t="str">
        <f>CONCATENATE("+1-",M131)</f>
        <v>+1-706-788-2904</v>
      </c>
      <c r="M131" t="s">
        <v>564</v>
      </c>
    </row>
    <row r="132" spans="1:14" x14ac:dyDescent="0.25">
      <c r="A132">
        <v>234</v>
      </c>
      <c r="B132" t="s">
        <v>565</v>
      </c>
      <c r="C132" t="s">
        <v>254</v>
      </c>
      <c r="E132" t="s">
        <v>521</v>
      </c>
      <c r="G132" t="str">
        <f>CONCATENATE(H132,", ",I132)</f>
        <v>One College Drive, Brunswick, GA   31520</v>
      </c>
      <c r="H132" t="s">
        <v>566</v>
      </c>
      <c r="I132" t="s">
        <v>567</v>
      </c>
      <c r="K132" t="s">
        <v>3588</v>
      </c>
      <c r="L132" t="str">
        <f>CONCATENATE("+1-",M132)</f>
        <v>+1-912-279-5780  </v>
      </c>
      <c r="M132" t="s">
        <v>2867</v>
      </c>
      <c r="N132" t="s">
        <v>568</v>
      </c>
    </row>
    <row r="133" spans="1:14" x14ac:dyDescent="0.25">
      <c r="A133">
        <v>235</v>
      </c>
      <c r="B133" t="s">
        <v>569</v>
      </c>
      <c r="C133" t="s">
        <v>570</v>
      </c>
      <c r="D133">
        <v>1978</v>
      </c>
      <c r="E133" t="s">
        <v>31</v>
      </c>
      <c r="G133" t="str">
        <f>CONCATENATE(H133,", ",I133)</f>
        <v>3675 Auditorium Way, College Park, GA   30337</v>
      </c>
      <c r="H133" t="s">
        <v>571</v>
      </c>
      <c r="I133" t="s">
        <v>572</v>
      </c>
      <c r="K133" t="s">
        <v>3090</v>
      </c>
      <c r="L133" t="str">
        <f>CONCATENATE("+1-",M133)</f>
        <v>+1-404-749-1324  </v>
      </c>
      <c r="M133" t="s">
        <v>2621</v>
      </c>
      <c r="N133" t="s">
        <v>573</v>
      </c>
    </row>
    <row r="134" spans="1:14" x14ac:dyDescent="0.25">
      <c r="A134">
        <v>236</v>
      </c>
      <c r="B134" t="s">
        <v>574</v>
      </c>
      <c r="C134" t="s">
        <v>54</v>
      </c>
      <c r="E134" t="s">
        <v>575</v>
      </c>
      <c r="G134" t="str">
        <f>CONCATENATE(H134,", ",I134)</f>
        <v>204 Fifth St. SE, Moultrie, GA   31768</v>
      </c>
      <c r="H134" t="s">
        <v>576</v>
      </c>
      <c r="I134" t="s">
        <v>577</v>
      </c>
      <c r="L134" t="str">
        <f>CONCATENATE("+1-",M134)</f>
        <v>+1-229-985-3763</v>
      </c>
      <c r="M134" t="s">
        <v>578</v>
      </c>
    </row>
    <row r="135" spans="1:14" x14ac:dyDescent="0.25">
      <c r="A135">
        <v>237</v>
      </c>
      <c r="B135" t="s">
        <v>579</v>
      </c>
      <c r="C135" t="s">
        <v>54</v>
      </c>
      <c r="D135">
        <v>1975</v>
      </c>
      <c r="E135" t="s">
        <v>580</v>
      </c>
      <c r="F135">
        <v>203</v>
      </c>
      <c r="G135" t="str">
        <f>CONCATENATE(H135,", ",I135)</f>
        <v>, Appling, GA   30802</v>
      </c>
      <c r="I135" t="s">
        <v>581</v>
      </c>
      <c r="L135" t="str">
        <f>CONCATENATE("+1-",M135)</f>
        <v>+1-706-556-6629</v>
      </c>
      <c r="M135" t="s">
        <v>582</v>
      </c>
      <c r="N135" t="s">
        <v>583</v>
      </c>
    </row>
    <row r="136" spans="1:14" x14ac:dyDescent="0.25">
      <c r="A136">
        <v>238</v>
      </c>
      <c r="B136" t="s">
        <v>584</v>
      </c>
      <c r="C136" t="s">
        <v>254</v>
      </c>
      <c r="D136">
        <v>1828</v>
      </c>
      <c r="E136" t="s">
        <v>49</v>
      </c>
      <c r="F136">
        <v>520</v>
      </c>
      <c r="G136" t="str">
        <f>CONCATENATE(H136,", ",I136)</f>
        <v>701 S. Columbia Drive, Decatur, GA   30031</v>
      </c>
      <c r="H136" t="s">
        <v>585</v>
      </c>
      <c r="I136" t="s">
        <v>586</v>
      </c>
      <c r="K136" t="s">
        <v>3070</v>
      </c>
      <c r="L136" t="str">
        <f>CONCATENATE("+1-",M136)</f>
        <v>+1-404-687-4610  </v>
      </c>
      <c r="M136" t="s">
        <v>2611</v>
      </c>
      <c r="N136" t="s">
        <v>587</v>
      </c>
    </row>
    <row r="137" spans="1:14" x14ac:dyDescent="0.25">
      <c r="A137">
        <v>239</v>
      </c>
      <c r="B137" t="s">
        <v>588</v>
      </c>
      <c r="C137" t="s">
        <v>2</v>
      </c>
      <c r="D137">
        <v>1941</v>
      </c>
      <c r="E137" t="s">
        <v>357</v>
      </c>
      <c r="G137" t="str">
        <f>CONCATENATE(H137,", ",I137)</f>
        <v>1251 Wynnton Rd., Columbus, GA   31906</v>
      </c>
      <c r="H137" t="s">
        <v>589</v>
      </c>
      <c r="I137" t="s">
        <v>359</v>
      </c>
      <c r="K137" t="s">
        <v>3363</v>
      </c>
      <c r="L137" t="str">
        <f>CONCATENATE("+1-",M137)</f>
        <v>+1-706-748-2562  </v>
      </c>
      <c r="M137" t="s">
        <v>2757</v>
      </c>
      <c r="N137" t="s">
        <v>590</v>
      </c>
    </row>
    <row r="138" spans="1:14" x14ac:dyDescent="0.25">
      <c r="A138">
        <v>240</v>
      </c>
      <c r="B138" t="s">
        <v>591</v>
      </c>
      <c r="C138" t="s">
        <v>79</v>
      </c>
      <c r="D138">
        <v>1975</v>
      </c>
      <c r="E138" t="s">
        <v>357</v>
      </c>
      <c r="G138" t="str">
        <f>CONCATENATE(H138,", ",I138)</f>
        <v>Simon Schwob Memorial Library, Columbus State University, Columbus, GA   31907</v>
      </c>
      <c r="H138" t="s">
        <v>3792</v>
      </c>
      <c r="I138" t="s">
        <v>592</v>
      </c>
      <c r="L138" t="str">
        <f>CONCATENATE("+1-",M138)</f>
        <v>+1-706-568-2247</v>
      </c>
      <c r="M138" t="s">
        <v>593</v>
      </c>
      <c r="N138" t="s">
        <v>594</v>
      </c>
    </row>
    <row r="139" spans="1:14" x14ac:dyDescent="0.25">
      <c r="A139">
        <v>241</v>
      </c>
      <c r="B139" t="s">
        <v>595</v>
      </c>
      <c r="D139">
        <v>1987</v>
      </c>
      <c r="E139" t="s">
        <v>596</v>
      </c>
      <c r="G139" t="str">
        <f>CONCATENATE(H139,", ",I139)</f>
        <v>1344 S. Broad Street, Commerce, GA   30529</v>
      </c>
      <c r="H139" t="s">
        <v>597</v>
      </c>
      <c r="I139" t="s">
        <v>598</v>
      </c>
      <c r="L139" t="str">
        <f>CONCATENATE("+1-",M139)</f>
        <v>+1-706-335-5946</v>
      </c>
      <c r="M139" t="s">
        <v>599</v>
      </c>
    </row>
    <row r="140" spans="1:14" x14ac:dyDescent="0.25">
      <c r="A140">
        <v>242</v>
      </c>
      <c r="B140" t="s">
        <v>600</v>
      </c>
      <c r="C140" t="s">
        <v>85</v>
      </c>
      <c r="D140">
        <v>1733</v>
      </c>
      <c r="E140" t="s">
        <v>86</v>
      </c>
      <c r="F140">
        <v>816</v>
      </c>
      <c r="G140" t="str">
        <f>CONCATENATE(H140,", ",I140)</f>
        <v>20 East Gordon Street, Savannah, GA   31402</v>
      </c>
      <c r="H140" t="s">
        <v>601</v>
      </c>
      <c r="I140" t="s">
        <v>492</v>
      </c>
      <c r="K140" t="s">
        <v>3564</v>
      </c>
      <c r="L140" t="str">
        <f>CONCATENATE("+1-",M140)</f>
        <v>+1-912-233-1547  </v>
      </c>
      <c r="M140" t="s">
        <v>2854</v>
      </c>
      <c r="N140" t="s">
        <v>602</v>
      </c>
    </row>
    <row r="141" spans="1:14" x14ac:dyDescent="0.25">
      <c r="A141">
        <v>243</v>
      </c>
      <c r="B141" t="s">
        <v>603</v>
      </c>
      <c r="C141" t="s">
        <v>146</v>
      </c>
      <c r="D141">
        <v>1920</v>
      </c>
      <c r="E141" t="s">
        <v>604</v>
      </c>
      <c r="G141" t="str">
        <f>CONCATENATE(H141,", ",I141)</f>
        <v>864 Green Street, Conyers, GA   30012</v>
      </c>
      <c r="H141" t="s">
        <v>605</v>
      </c>
      <c r="I141" t="s">
        <v>606</v>
      </c>
      <c r="K141" t="s">
        <v>3439</v>
      </c>
      <c r="L141" t="str">
        <f>CONCATENATE("+1-",M141)</f>
        <v>+1-770-388-5040  </v>
      </c>
      <c r="M141" t="s">
        <v>2793</v>
      </c>
      <c r="N141" t="s">
        <v>607</v>
      </c>
    </row>
    <row r="142" spans="1:14" x14ac:dyDescent="0.25">
      <c r="A142">
        <v>244</v>
      </c>
      <c r="B142" t="s">
        <v>608</v>
      </c>
      <c r="C142" t="s">
        <v>54</v>
      </c>
      <c r="D142">
        <v>1981</v>
      </c>
      <c r="E142" t="s">
        <v>609</v>
      </c>
      <c r="G142" t="str">
        <f>CONCATENATE(H142,", ",I142)</f>
        <v>180 Gary Lane, Adel, GA   31620</v>
      </c>
      <c r="H142" t="s">
        <v>610</v>
      </c>
      <c r="I142" t="s">
        <v>611</v>
      </c>
      <c r="L142" t="str">
        <f>CONCATENATE("+1-",M142)</f>
        <v>+1-229-549-8241</v>
      </c>
      <c r="M142" t="s">
        <v>612</v>
      </c>
      <c r="N142" t="s">
        <v>613</v>
      </c>
    </row>
    <row r="143" spans="1:14" x14ac:dyDescent="0.25">
      <c r="A143">
        <v>245</v>
      </c>
      <c r="B143" t="s">
        <v>614</v>
      </c>
      <c r="C143" t="s">
        <v>79</v>
      </c>
      <c r="E143" t="s">
        <v>255</v>
      </c>
      <c r="G143" t="str">
        <f>CONCATENATE(H143,", ",I143)</f>
        <v>1 Maurice Culberson Dr., Rome, GA   30161</v>
      </c>
      <c r="H143" t="s">
        <v>615</v>
      </c>
      <c r="I143" t="s">
        <v>616</v>
      </c>
      <c r="L143" t="str">
        <f>CONCATENATE("+1-",M143)</f>
        <v>+1-706-295-6845</v>
      </c>
      <c r="M143" t="s">
        <v>617</v>
      </c>
      <c r="N143" t="s">
        <v>618</v>
      </c>
    </row>
    <row r="144" spans="1:14" x14ac:dyDescent="0.25">
      <c r="A144">
        <v>246</v>
      </c>
      <c r="B144" t="s">
        <v>619</v>
      </c>
      <c r="E144" t="s">
        <v>620</v>
      </c>
      <c r="G144" t="str">
        <f>CONCATENATE(H144,", ",I144)</f>
        <v>115 East 11th Avenue, Cordele, GA   31015</v>
      </c>
      <c r="H144" t="s">
        <v>621</v>
      </c>
      <c r="I144" t="s">
        <v>622</v>
      </c>
      <c r="K144" t="s">
        <v>2946</v>
      </c>
      <c r="L144" t="str">
        <f>CONCATENATE("+1-",M144)</f>
        <v>+1-229-276-1300  </v>
      </c>
      <c r="M144" t="s">
        <v>2550</v>
      </c>
      <c r="N144" t="s">
        <v>623</v>
      </c>
    </row>
    <row r="145" spans="1:14" x14ac:dyDescent="0.25">
      <c r="A145">
        <v>247</v>
      </c>
      <c r="B145" t="s">
        <v>624</v>
      </c>
      <c r="C145" t="s">
        <v>347</v>
      </c>
      <c r="D145">
        <v>1981</v>
      </c>
      <c r="E145" t="s">
        <v>625</v>
      </c>
      <c r="F145">
        <v>427</v>
      </c>
      <c r="G145" t="str">
        <f>CONCATENATE(H145,", ",I145)</f>
        <v>5 West Broad Street, Grantville, GA   30220</v>
      </c>
      <c r="H145" t="s">
        <v>626</v>
      </c>
      <c r="I145" t="s">
        <v>627</v>
      </c>
      <c r="K145" t="s">
        <v>3511</v>
      </c>
      <c r="L145" t="str">
        <f>CONCATENATE("+1-",M145)</f>
        <v>+1-770-652-1746  </v>
      </c>
      <c r="M145" t="s">
        <v>2827</v>
      </c>
      <c r="N145" t="s">
        <v>628</v>
      </c>
    </row>
    <row r="146" spans="1:14" x14ac:dyDescent="0.25">
      <c r="A146">
        <v>248</v>
      </c>
      <c r="B146" t="s">
        <v>629</v>
      </c>
      <c r="C146" t="s">
        <v>54</v>
      </c>
      <c r="D146">
        <v>1984</v>
      </c>
      <c r="E146" t="s">
        <v>630</v>
      </c>
      <c r="F146">
        <v>622</v>
      </c>
      <c r="G146" t="str">
        <f>CONCATENATE(H146,", ",I146)</f>
        <v>, Roberta, GA   31078</v>
      </c>
      <c r="I146" t="s">
        <v>631</v>
      </c>
      <c r="K146" t="s">
        <v>3192</v>
      </c>
      <c r="L146" t="str">
        <f>CONCATENATE("+1-",M146)</f>
        <v>+1-478-836-4840  </v>
      </c>
      <c r="M146" t="s">
        <v>2672</v>
      </c>
      <c r="N146" t="s">
        <v>632</v>
      </c>
    </row>
    <row r="147" spans="1:14" x14ac:dyDescent="0.25">
      <c r="A147">
        <v>249</v>
      </c>
      <c r="B147" t="s">
        <v>633</v>
      </c>
      <c r="C147" t="s">
        <v>2</v>
      </c>
      <c r="E147" t="s">
        <v>596</v>
      </c>
      <c r="G147" t="str">
        <f>CONCATENATE(H147,", ",I147)</f>
        <v>28 College Street, Jefferson, GA   30549</v>
      </c>
      <c r="H147" t="s">
        <v>634</v>
      </c>
      <c r="I147" t="s">
        <v>635</v>
      </c>
      <c r="K147" t="s">
        <v>3278</v>
      </c>
      <c r="L147" t="str">
        <f>CONCATENATE("+1-",M147)</f>
        <v>+1-706-367-5307  </v>
      </c>
      <c r="M147" t="s">
        <v>2714</v>
      </c>
      <c r="N147" t="s">
        <v>636</v>
      </c>
    </row>
    <row r="148" spans="1:14" x14ac:dyDescent="0.25">
      <c r="A148">
        <v>250</v>
      </c>
      <c r="B148" t="s">
        <v>637</v>
      </c>
      <c r="C148" t="s">
        <v>48</v>
      </c>
      <c r="D148">
        <v>1952</v>
      </c>
      <c r="E148" t="s">
        <v>638</v>
      </c>
      <c r="F148">
        <v>2423</v>
      </c>
      <c r="G148" t="str">
        <f>CONCATENATE(H148,", ",I148)</f>
        <v>904 North Patterson Street, Valdosta, GA   31604</v>
      </c>
      <c r="H148" t="s">
        <v>639</v>
      </c>
      <c r="I148" t="s">
        <v>640</v>
      </c>
      <c r="L148" t="str">
        <f>CONCATENATE("+1-",M148)</f>
        <v>+1-229-244-6747</v>
      </c>
      <c r="M148" t="s">
        <v>641</v>
      </c>
      <c r="N148" t="s">
        <v>642</v>
      </c>
    </row>
    <row r="149" spans="1:14" x14ac:dyDescent="0.25">
      <c r="A149">
        <v>251</v>
      </c>
      <c r="B149" t="s">
        <v>643</v>
      </c>
      <c r="C149" t="s">
        <v>470</v>
      </c>
      <c r="D149">
        <v>1986</v>
      </c>
      <c r="E149" t="s">
        <v>426</v>
      </c>
      <c r="F149">
        <v>2018</v>
      </c>
      <c r="G149" t="str">
        <f>CONCATENATE(H149,", ",I149)</f>
        <v>8652 Campbellton St., Douglasville, GA   30133</v>
      </c>
      <c r="H149" t="s">
        <v>644</v>
      </c>
      <c r="I149" t="s">
        <v>645</v>
      </c>
      <c r="K149" t="s">
        <v>3547</v>
      </c>
      <c r="L149" t="str">
        <f>CONCATENATE("+1-",M149)</f>
        <v>+1-770-949-2787  </v>
      </c>
      <c r="M149" t="s">
        <v>2845</v>
      </c>
      <c r="N149" t="s">
        <v>646</v>
      </c>
    </row>
    <row r="150" spans="1:14" x14ac:dyDescent="0.25">
      <c r="A150">
        <v>252</v>
      </c>
      <c r="B150" t="s">
        <v>647</v>
      </c>
      <c r="C150" t="s">
        <v>401</v>
      </c>
      <c r="D150">
        <v>1972</v>
      </c>
      <c r="E150" t="s">
        <v>303</v>
      </c>
      <c r="F150">
        <v>806</v>
      </c>
      <c r="G150" t="str">
        <f>CONCATENATE(H150,", ",I150)</f>
        <v>101 Wheeler Street, St. Marys, GA   31588</v>
      </c>
      <c r="H150" t="s">
        <v>648</v>
      </c>
      <c r="I150" t="s">
        <v>649</v>
      </c>
      <c r="K150" t="s">
        <v>3681</v>
      </c>
      <c r="L150" t="str">
        <f>CONCATENATE("+1-",M150)</f>
        <v>+1-912-882-4336  </v>
      </c>
      <c r="M150" t="s">
        <v>2916</v>
      </c>
      <c r="N150" t="s">
        <v>650</v>
      </c>
    </row>
    <row r="151" spans="1:14" x14ac:dyDescent="0.25">
      <c r="A151">
        <v>253</v>
      </c>
      <c r="B151" t="s">
        <v>651</v>
      </c>
      <c r="C151" t="s">
        <v>54</v>
      </c>
      <c r="D151">
        <v>1978</v>
      </c>
      <c r="E151" t="s">
        <v>437</v>
      </c>
      <c r="F151">
        <v>512</v>
      </c>
      <c r="G151" t="str">
        <f>CONCATENATE(H151,", ",I151)</f>
        <v>, Trenton, GA   30752</v>
      </c>
      <c r="I151" t="s">
        <v>439</v>
      </c>
      <c r="L151" t="str">
        <f>CONCATENATE("+1-",M151)</f>
        <v>+1-</v>
      </c>
      <c r="N151" t="s">
        <v>652</v>
      </c>
    </row>
    <row r="152" spans="1:14" x14ac:dyDescent="0.25">
      <c r="A152">
        <v>254</v>
      </c>
      <c r="B152" t="s">
        <v>653</v>
      </c>
      <c r="C152" t="s">
        <v>2</v>
      </c>
      <c r="D152">
        <v>1966</v>
      </c>
      <c r="E152" t="s">
        <v>457</v>
      </c>
      <c r="G152" t="str">
        <f>CONCATENATE(H152,", ",I152)</f>
        <v>#1 Public Square, Dahlonega, GA   30533</v>
      </c>
      <c r="H152" t="s">
        <v>654</v>
      </c>
      <c r="I152" t="s">
        <v>459</v>
      </c>
      <c r="K152" t="s">
        <v>3383</v>
      </c>
      <c r="L152" t="str">
        <f>CONCATENATE("+1-",M152)</f>
        <v>+1-706-864-2257  </v>
      </c>
      <c r="M152" t="s">
        <v>2766</v>
      </c>
      <c r="N152" t="s">
        <v>655</v>
      </c>
    </row>
    <row r="153" spans="1:14" x14ac:dyDescent="0.25">
      <c r="A153">
        <v>255</v>
      </c>
      <c r="B153" t="s">
        <v>656</v>
      </c>
      <c r="C153" t="s">
        <v>54</v>
      </c>
      <c r="E153" t="s">
        <v>457</v>
      </c>
      <c r="G153" t="str">
        <f>CONCATENATE(H153,", ",I153)</f>
        <v>465 Riley Road, Dahlonega, GA   30533</v>
      </c>
      <c r="H153" t="s">
        <v>657</v>
      </c>
      <c r="I153" t="s">
        <v>459</v>
      </c>
      <c r="K153" t="s">
        <v>3389</v>
      </c>
      <c r="L153" t="str">
        <f>CONCATENATE("+1-",M153)</f>
        <v>+1-706-864-4613  </v>
      </c>
      <c r="M153" t="s">
        <v>2768</v>
      </c>
    </row>
    <row r="154" spans="1:14" x14ac:dyDescent="0.25">
      <c r="A154">
        <v>256</v>
      </c>
      <c r="B154" t="s">
        <v>658</v>
      </c>
      <c r="C154" t="s">
        <v>79</v>
      </c>
      <c r="E154" t="s">
        <v>326</v>
      </c>
      <c r="G154" t="str">
        <f>CONCATENATE(H154,", ",I154)</f>
        <v>650 College Drive, Dalton, GA   30720</v>
      </c>
      <c r="H154" t="s">
        <v>659</v>
      </c>
      <c r="I154" t="s">
        <v>660</v>
      </c>
      <c r="K154" t="s">
        <v>3242</v>
      </c>
      <c r="L154" t="str">
        <f>CONCATENATE("+1-",M154)</f>
        <v>+1-706-272-4583  </v>
      </c>
      <c r="M154" t="s">
        <v>2697</v>
      </c>
      <c r="N154" t="s">
        <v>661</v>
      </c>
    </row>
    <row r="155" spans="1:14" x14ac:dyDescent="0.25">
      <c r="A155">
        <v>257</v>
      </c>
      <c r="B155" t="s">
        <v>662</v>
      </c>
      <c r="C155" t="s">
        <v>226</v>
      </c>
      <c r="D155">
        <v>1984</v>
      </c>
      <c r="E155" t="s">
        <v>452</v>
      </c>
      <c r="F155">
        <v>1074</v>
      </c>
      <c r="G155" t="str">
        <f>CONCATENATE(H155,", ",I155)</f>
        <v>, Dawsonville, GA   30534</v>
      </c>
      <c r="I155" t="s">
        <v>454</v>
      </c>
      <c r="L155" t="str">
        <f>CONCATENATE("+1-",M155)</f>
        <v>+1-706-216-3439</v>
      </c>
      <c r="M155" t="s">
        <v>663</v>
      </c>
      <c r="N155" t="s">
        <v>664</v>
      </c>
    </row>
    <row r="156" spans="1:14" x14ac:dyDescent="0.25">
      <c r="A156">
        <v>258</v>
      </c>
      <c r="B156" t="s">
        <v>451</v>
      </c>
      <c r="C156" t="s">
        <v>146</v>
      </c>
      <c r="D156">
        <v>1947</v>
      </c>
      <c r="E156" t="s">
        <v>452</v>
      </c>
      <c r="G156" t="str">
        <f>CONCATENATE(H156,", ",I156)</f>
        <v>342 Allen Street, Dawsonville, GA   30534</v>
      </c>
      <c r="H156" t="s">
        <v>453</v>
      </c>
      <c r="I156" t="s">
        <v>454</v>
      </c>
      <c r="K156" t="s">
        <v>3268</v>
      </c>
      <c r="L156" t="str">
        <f>CONCATENATE("+1-",M156)</f>
        <v>+1-706-344-3690  </v>
      </c>
      <c r="M156" t="s">
        <v>2709</v>
      </c>
      <c r="N156" t="s">
        <v>665</v>
      </c>
    </row>
    <row r="157" spans="1:14" x14ac:dyDescent="0.25">
      <c r="A157">
        <v>259</v>
      </c>
      <c r="B157" t="s">
        <v>666</v>
      </c>
      <c r="C157" t="s">
        <v>146</v>
      </c>
      <c r="E157" t="s">
        <v>116</v>
      </c>
      <c r="G157" t="str">
        <f>CONCATENATE(H157,", ",I157)</f>
        <v>145 East Broad Street, Camilla, GA   31730</v>
      </c>
      <c r="H157" t="s">
        <v>667</v>
      </c>
      <c r="I157" t="s">
        <v>668</v>
      </c>
      <c r="K157" t="s">
        <v>2953</v>
      </c>
      <c r="L157" t="str">
        <f>CONCATENATE("+1-",M157)</f>
        <v>+1-229-336-8372  </v>
      </c>
      <c r="M157" t="s">
        <v>2553</v>
      </c>
      <c r="N157" t="s">
        <v>669</v>
      </c>
    </row>
    <row r="158" spans="1:14" x14ac:dyDescent="0.25">
      <c r="A158">
        <v>260</v>
      </c>
      <c r="B158" t="s">
        <v>670</v>
      </c>
      <c r="C158" t="s">
        <v>54</v>
      </c>
      <c r="D158">
        <v>1969</v>
      </c>
      <c r="E158" t="s">
        <v>671</v>
      </c>
      <c r="F158">
        <v>682</v>
      </c>
      <c r="G158" t="str">
        <f>CONCATENATE(H158,", ",I158)</f>
        <v>, Bainbridge, GA   31717</v>
      </c>
      <c r="I158" t="s">
        <v>672</v>
      </c>
      <c r="L158" t="str">
        <f>CONCATENATE("+1-",M158)</f>
        <v>+1-229-248-1719</v>
      </c>
      <c r="M158" t="s">
        <v>673</v>
      </c>
    </row>
    <row r="159" spans="1:14" x14ac:dyDescent="0.25">
      <c r="A159">
        <v>261</v>
      </c>
      <c r="B159" t="s">
        <v>674</v>
      </c>
      <c r="C159" t="s">
        <v>146</v>
      </c>
      <c r="E159" t="s">
        <v>49</v>
      </c>
      <c r="G159" t="str">
        <f>CONCATENATE(H159,", ",I159)</f>
        <v>215 Sycamore Street, Decatur, GA   30030</v>
      </c>
      <c r="H159" t="s">
        <v>675</v>
      </c>
      <c r="I159" t="s">
        <v>163</v>
      </c>
      <c r="L159" t="str">
        <f>CONCATENATE("+1-",M159)</f>
        <v>+1-404-370-3070</v>
      </c>
      <c r="M159" t="s">
        <v>676</v>
      </c>
      <c r="N159" t="s">
        <v>677</v>
      </c>
    </row>
    <row r="160" spans="1:14" x14ac:dyDescent="0.25">
      <c r="A160">
        <v>262</v>
      </c>
      <c r="B160" t="s">
        <v>678</v>
      </c>
      <c r="C160" t="s">
        <v>54</v>
      </c>
      <c r="D160">
        <v>1947</v>
      </c>
      <c r="E160" t="s">
        <v>49</v>
      </c>
      <c r="G160" t="str">
        <f>CONCATENATE(H160,", ",I160)</f>
        <v>101 East Court Square, Decatur, GA   30030</v>
      </c>
      <c r="H160" t="s">
        <v>679</v>
      </c>
      <c r="I160" t="s">
        <v>163</v>
      </c>
      <c r="K160" t="s">
        <v>3032</v>
      </c>
      <c r="L160" t="str">
        <f>CONCATENATE("+1-",M160)</f>
        <v>+1-404-373-1088  </v>
      </c>
      <c r="M160" t="s">
        <v>2592</v>
      </c>
      <c r="N160" t="s">
        <v>680</v>
      </c>
    </row>
    <row r="161" spans="1:14" x14ac:dyDescent="0.25">
      <c r="A161">
        <v>263</v>
      </c>
      <c r="B161" t="s">
        <v>681</v>
      </c>
      <c r="C161" t="s">
        <v>120</v>
      </c>
      <c r="D161">
        <v>1973</v>
      </c>
      <c r="E161" t="s">
        <v>682</v>
      </c>
      <c r="G161" t="str">
        <f>CONCATENATE(H161,", ",I161)</f>
        <v>c/o Caroline Pope, 3246 Pine Grove Inn Road, Sylvania, GA   30467</v>
      </c>
      <c r="H161" t="s">
        <v>3790</v>
      </c>
      <c r="I161" t="s">
        <v>683</v>
      </c>
      <c r="L161" t="str">
        <f>CONCATENATE("+1-",M161)</f>
        <v>+1-912-829-3291</v>
      </c>
      <c r="M161" t="s">
        <v>684</v>
      </c>
      <c r="N161" t="s">
        <v>685</v>
      </c>
    </row>
    <row r="162" spans="1:14" x14ac:dyDescent="0.25">
      <c r="A162">
        <v>264</v>
      </c>
      <c r="B162" t="s">
        <v>686</v>
      </c>
      <c r="C162" t="s">
        <v>269</v>
      </c>
      <c r="E162" t="s">
        <v>31</v>
      </c>
      <c r="G162" t="str">
        <f>CONCATENATE(H162,", ",I162)</f>
        <v>1060 Delta Blvd., Dept. 914, Bldg. B, Atlanta, GA   30354</v>
      </c>
      <c r="H162" t="s">
        <v>3791</v>
      </c>
      <c r="I162" t="s">
        <v>687</v>
      </c>
      <c r="K162" t="s">
        <v>3076</v>
      </c>
      <c r="L162" t="str">
        <f>CONCATENATE("+1-",M162)</f>
        <v>+1-404-715-7886  </v>
      </c>
      <c r="M162" t="s">
        <v>2614</v>
      </c>
      <c r="N162" t="s">
        <v>688</v>
      </c>
    </row>
    <row r="163" spans="1:14" x14ac:dyDescent="0.25">
      <c r="A163">
        <v>265</v>
      </c>
      <c r="B163" t="s">
        <v>689</v>
      </c>
      <c r="C163" t="s">
        <v>347</v>
      </c>
      <c r="D163">
        <v>1985</v>
      </c>
      <c r="E163" t="s">
        <v>431</v>
      </c>
      <c r="G163" t="str">
        <f>CONCATENATE(H163,", ",I163)</f>
        <v>504 McFarland Ave., Rossville, GA   30741</v>
      </c>
      <c r="H163" t="s">
        <v>690</v>
      </c>
      <c r="I163" t="s">
        <v>691</v>
      </c>
      <c r="K163" t="s">
        <v>3393</v>
      </c>
      <c r="L163" t="str">
        <f>CONCATENATE("+1-",M163)</f>
        <v>+1-706-866-1368  </v>
      </c>
      <c r="M163" t="s">
        <v>2770</v>
      </c>
    </row>
    <row r="164" spans="1:14" x14ac:dyDescent="0.25">
      <c r="A164">
        <v>266</v>
      </c>
      <c r="B164" t="s">
        <v>692</v>
      </c>
      <c r="C164" t="s">
        <v>79</v>
      </c>
      <c r="E164" t="s">
        <v>49</v>
      </c>
      <c r="G164" t="str">
        <f>CONCATENATE(H164,", ",I164)</f>
        <v>One West Court Square, Decatur, GA   30058</v>
      </c>
      <c r="H164" t="s">
        <v>693</v>
      </c>
      <c r="I164" t="s">
        <v>694</v>
      </c>
      <c r="L164" t="str">
        <f>CONCATENATE("+1-",M164)</f>
        <v>+1-404-274-2903</v>
      </c>
      <c r="M164" t="s">
        <v>695</v>
      </c>
      <c r="N164" t="s">
        <v>696</v>
      </c>
    </row>
    <row r="165" spans="1:14" x14ac:dyDescent="0.25">
      <c r="A165">
        <v>267</v>
      </c>
      <c r="B165" t="s">
        <v>697</v>
      </c>
      <c r="C165" t="s">
        <v>146</v>
      </c>
      <c r="E165" t="s">
        <v>698</v>
      </c>
      <c r="G165" t="str">
        <f>CONCATENATE(H165,", ",I165)</f>
        <v>1200 East Union Street, Vienna, GA   31092</v>
      </c>
      <c r="H165" t="s">
        <v>699</v>
      </c>
      <c r="I165" t="s">
        <v>700</v>
      </c>
      <c r="K165" t="s">
        <v>2946</v>
      </c>
      <c r="L165" t="str">
        <f>CONCATENATE("+1-",M165)</f>
        <v>+1-229-268-4687  </v>
      </c>
      <c r="M165" t="s">
        <v>2549</v>
      </c>
      <c r="N165" t="s">
        <v>701</v>
      </c>
    </row>
    <row r="166" spans="1:14" x14ac:dyDescent="0.25">
      <c r="A166">
        <v>268</v>
      </c>
      <c r="B166" t="s">
        <v>702</v>
      </c>
      <c r="C166" t="s">
        <v>180</v>
      </c>
      <c r="E166" t="s">
        <v>703</v>
      </c>
      <c r="F166">
        <v>51</v>
      </c>
      <c r="G166" t="str">
        <f>CONCATENATE(H166,", ",I166)</f>
        <v>8787 East Oglethorpe Highway, Midway, GA   31320</v>
      </c>
      <c r="H166" t="s">
        <v>704</v>
      </c>
      <c r="I166" t="s">
        <v>705</v>
      </c>
      <c r="L166" t="str">
        <f>CONCATENATE("+1-",M166)</f>
        <v>+1-912-884-2347</v>
      </c>
      <c r="M166" t="s">
        <v>706</v>
      </c>
      <c r="N166" t="s">
        <v>707</v>
      </c>
    </row>
    <row r="167" spans="1:14" x14ac:dyDescent="0.25">
      <c r="A167">
        <v>269</v>
      </c>
      <c r="B167" t="s">
        <v>708</v>
      </c>
      <c r="C167" t="s">
        <v>146</v>
      </c>
      <c r="D167">
        <v>1906</v>
      </c>
      <c r="E167" t="s">
        <v>18</v>
      </c>
      <c r="G167" t="str">
        <f>CONCATENATE(H167,", ",I167)</f>
        <v>300 Pine Avenue, Albany, GA   31701</v>
      </c>
      <c r="H167" t="s">
        <v>709</v>
      </c>
      <c r="I167" t="s">
        <v>710</v>
      </c>
      <c r="K167" t="s">
        <v>2965</v>
      </c>
      <c r="L167" t="str">
        <f>CONCATENATE("+1-",M167)</f>
        <v>+1-229-420-3200  </v>
      </c>
      <c r="M167" t="s">
        <v>2559</v>
      </c>
      <c r="N167" t="s">
        <v>711</v>
      </c>
    </row>
    <row r="168" spans="1:14" x14ac:dyDescent="0.25">
      <c r="A168">
        <v>270</v>
      </c>
      <c r="B168" t="s">
        <v>712</v>
      </c>
      <c r="C168" t="s">
        <v>54</v>
      </c>
      <c r="E168" t="s">
        <v>426</v>
      </c>
      <c r="F168">
        <v>2018</v>
      </c>
      <c r="G168" t="str">
        <f>CONCATENATE(H168,", ",I168)</f>
        <v>8562 Campbellton Street, Douglasville, GA   30133</v>
      </c>
      <c r="H168" t="s">
        <v>713</v>
      </c>
      <c r="I168" t="s">
        <v>645</v>
      </c>
      <c r="L168" t="str">
        <f>CONCATENATE("+1-",M168)</f>
        <v>+1-770-949-2787</v>
      </c>
      <c r="M168" t="s">
        <v>714</v>
      </c>
    </row>
    <row r="169" spans="1:14" x14ac:dyDescent="0.25">
      <c r="A169">
        <v>271</v>
      </c>
      <c r="B169" t="s">
        <v>715</v>
      </c>
      <c r="C169" t="s">
        <v>2</v>
      </c>
      <c r="D169">
        <v>1972</v>
      </c>
      <c r="E169" t="s">
        <v>70</v>
      </c>
      <c r="F169">
        <v>6</v>
      </c>
      <c r="G169" t="str">
        <f>CONCATENATE(H169,", ",I169)</f>
        <v>109 Church Street, Andersonville, GA   31711</v>
      </c>
      <c r="H169" t="s">
        <v>716</v>
      </c>
      <c r="I169" t="s">
        <v>72</v>
      </c>
      <c r="K169" t="s">
        <v>3008</v>
      </c>
      <c r="L169" t="str">
        <f>CONCATENATE("+1-",M169)</f>
        <v>+1-229-924-2558  </v>
      </c>
      <c r="M169" t="s">
        <v>2580</v>
      </c>
      <c r="N169" t="s">
        <v>717</v>
      </c>
    </row>
    <row r="170" spans="1:14" x14ac:dyDescent="0.25">
      <c r="A170">
        <v>272</v>
      </c>
      <c r="B170" t="s">
        <v>718</v>
      </c>
      <c r="C170" t="s">
        <v>719</v>
      </c>
      <c r="E170" t="s">
        <v>486</v>
      </c>
      <c r="G170" t="str">
        <f>CONCATENATE(H170,", ",I170)</f>
        <v>2956 Buford Highway, Duluth, GA   30096</v>
      </c>
      <c r="H170" t="s">
        <v>720</v>
      </c>
      <c r="I170" t="s">
        <v>721</v>
      </c>
      <c r="K170" t="s">
        <v>3421</v>
      </c>
      <c r="L170" t="str">
        <f>CONCATENATE("+1-",M170)</f>
        <v>+1-770-232-7584  </v>
      </c>
      <c r="M170" t="s">
        <v>2784</v>
      </c>
      <c r="N170" t="s">
        <v>722</v>
      </c>
    </row>
    <row r="171" spans="1:14" x14ac:dyDescent="0.25">
      <c r="A171">
        <v>273</v>
      </c>
      <c r="B171" t="s">
        <v>723</v>
      </c>
      <c r="C171" t="s">
        <v>724</v>
      </c>
      <c r="D171">
        <v>1801</v>
      </c>
      <c r="E171" t="s">
        <v>725</v>
      </c>
      <c r="F171">
        <v>959</v>
      </c>
      <c r="G171" t="str">
        <f>CONCATENATE(H171,", ",I171)</f>
        <v>26 N. Main Street, Watkinsville, GA   30677</v>
      </c>
      <c r="H171" t="s">
        <v>726</v>
      </c>
      <c r="I171" t="s">
        <v>727</v>
      </c>
      <c r="K171" t="s">
        <v>3365</v>
      </c>
      <c r="L171" t="str">
        <f>CONCATENATE("+1-",M171)</f>
        <v>+1-706-769-5197  </v>
      </c>
      <c r="M171" t="s">
        <v>2758</v>
      </c>
      <c r="N171" t="s">
        <v>728</v>
      </c>
    </row>
    <row r="172" spans="1:14" x14ac:dyDescent="0.25">
      <c r="A172">
        <v>274</v>
      </c>
      <c r="B172" t="s">
        <v>729</v>
      </c>
      <c r="C172" t="s">
        <v>54</v>
      </c>
      <c r="D172">
        <v>1968</v>
      </c>
      <c r="E172" t="s">
        <v>730</v>
      </c>
      <c r="F172">
        <v>564</v>
      </c>
      <c r="G172" t="str">
        <f>CONCATENATE(H172,", ",I172)</f>
        <v>, Blakely, GA   39823</v>
      </c>
      <c r="I172" t="s">
        <v>731</v>
      </c>
      <c r="K172" t="s">
        <v>2985</v>
      </c>
      <c r="L172" t="str">
        <f>CONCATENATE("+1-",M172)</f>
        <v>+1-229-723-4977  </v>
      </c>
      <c r="M172" t="s">
        <v>2568</v>
      </c>
      <c r="N172" t="s">
        <v>732</v>
      </c>
    </row>
    <row r="173" spans="1:14" x14ac:dyDescent="0.25">
      <c r="A173">
        <v>275</v>
      </c>
      <c r="B173" t="s">
        <v>733</v>
      </c>
      <c r="C173" t="s">
        <v>120</v>
      </c>
      <c r="E173" t="s">
        <v>730</v>
      </c>
      <c r="F173">
        <v>213</v>
      </c>
      <c r="G173" t="str">
        <f>CONCATENATE(H173,", ",I173)</f>
        <v>226 North Main Street, Blakely, GA   39823</v>
      </c>
      <c r="H173" t="s">
        <v>734</v>
      </c>
      <c r="I173" t="s">
        <v>731</v>
      </c>
      <c r="K173" t="s">
        <v>2987</v>
      </c>
      <c r="L173" t="str">
        <f>CONCATENATE("+1-",M173)</f>
        <v>+1-229-724-7222  </v>
      </c>
      <c r="M173" t="s">
        <v>2569</v>
      </c>
      <c r="N173" t="s">
        <v>735</v>
      </c>
    </row>
    <row r="174" spans="1:14" x14ac:dyDescent="0.25">
      <c r="A174">
        <v>276</v>
      </c>
      <c r="B174" t="s">
        <v>736</v>
      </c>
      <c r="D174">
        <v>1848</v>
      </c>
      <c r="E174" t="s">
        <v>176</v>
      </c>
      <c r="G174" t="str">
        <f>CONCATENATE(H174,", ",I174)</f>
        <v>902 Greene Street, Augusta, GA   30901</v>
      </c>
      <c r="H174" t="s">
        <v>737</v>
      </c>
      <c r="I174" t="s">
        <v>182</v>
      </c>
      <c r="L174" t="str">
        <f>CONCATENATE("+1-",M174)</f>
        <v>+1-706-821-2600</v>
      </c>
      <c r="M174" t="s">
        <v>738</v>
      </c>
      <c r="N174" t="s">
        <v>739</v>
      </c>
    </row>
    <row r="175" spans="1:14" x14ac:dyDescent="0.25">
      <c r="A175">
        <v>277</v>
      </c>
      <c r="B175" t="s">
        <v>740</v>
      </c>
      <c r="C175" t="s">
        <v>79</v>
      </c>
      <c r="D175">
        <v>1973</v>
      </c>
      <c r="E175" t="s">
        <v>741</v>
      </c>
      <c r="G175" t="str">
        <f>CONCATENATE(H175,", ",I175)</f>
        <v>131 College Circle, Swainsboro, GA   30401</v>
      </c>
      <c r="H175" t="s">
        <v>742</v>
      </c>
      <c r="I175" t="s">
        <v>743</v>
      </c>
      <c r="K175" t="s">
        <v>3140</v>
      </c>
      <c r="L175" t="str">
        <f>CONCATENATE("+1-",M175)</f>
        <v>+1-478-289-2083  </v>
      </c>
      <c r="M175" t="s">
        <v>2645</v>
      </c>
      <c r="N175" t="s">
        <v>744</v>
      </c>
    </row>
    <row r="176" spans="1:14" x14ac:dyDescent="0.25">
      <c r="A176">
        <v>278</v>
      </c>
      <c r="B176" t="s">
        <v>745</v>
      </c>
      <c r="C176" t="s">
        <v>347</v>
      </c>
      <c r="D176">
        <v>1991</v>
      </c>
      <c r="E176" t="s">
        <v>220</v>
      </c>
      <c r="F176">
        <v>117</v>
      </c>
      <c r="G176" t="str">
        <f>CONCATENATE(H176,", ",I176)</f>
        <v>, Winder, GA   30680</v>
      </c>
      <c r="I176" t="s">
        <v>222</v>
      </c>
      <c r="K176" t="s">
        <v>746</v>
      </c>
      <c r="L176" t="str">
        <f>CONCATENATE("+1-",M176)</f>
        <v>+1-</v>
      </c>
      <c r="N176" t="s">
        <v>747</v>
      </c>
    </row>
    <row r="177" spans="1:14" x14ac:dyDescent="0.25">
      <c r="A177">
        <v>279</v>
      </c>
      <c r="B177" t="s">
        <v>748</v>
      </c>
      <c r="C177" t="s">
        <v>42</v>
      </c>
      <c r="D177">
        <v>1979</v>
      </c>
      <c r="E177" t="s">
        <v>31</v>
      </c>
      <c r="F177">
        <v>90675</v>
      </c>
      <c r="G177" t="str">
        <f>CONCATENATE(H177,", ",I177)</f>
        <v>1685 Norman Berry Drive, East Point, GA   30364</v>
      </c>
      <c r="H177" t="s">
        <v>749</v>
      </c>
      <c r="I177" t="s">
        <v>750</v>
      </c>
      <c r="K177" t="s">
        <v>3102</v>
      </c>
      <c r="L177" t="str">
        <f>CONCATENATE("+1-",M177)</f>
        <v>+1-404-767-4656  </v>
      </c>
      <c r="M177" t="s">
        <v>2627</v>
      </c>
      <c r="N177" t="s">
        <v>751</v>
      </c>
    </row>
    <row r="178" spans="1:14" x14ac:dyDescent="0.25">
      <c r="A178">
        <v>280</v>
      </c>
      <c r="B178" t="s">
        <v>752</v>
      </c>
      <c r="C178" t="s">
        <v>54</v>
      </c>
      <c r="D178">
        <v>1975</v>
      </c>
      <c r="E178" t="s">
        <v>753</v>
      </c>
      <c r="G178" t="str">
        <f>CONCATENATE(H178,", ",I178)</f>
        <v>104 Church Street, Eatonton, GA   31024</v>
      </c>
      <c r="H178" t="s">
        <v>754</v>
      </c>
      <c r="I178" t="s">
        <v>755</v>
      </c>
      <c r="L178" t="str">
        <f>CONCATENATE("+1-",M178)</f>
        <v>+1-706-485-6442</v>
      </c>
      <c r="M178" t="s">
        <v>756</v>
      </c>
    </row>
    <row r="179" spans="1:14" x14ac:dyDescent="0.25">
      <c r="A179">
        <v>281</v>
      </c>
      <c r="B179" t="s">
        <v>757</v>
      </c>
      <c r="C179" t="s">
        <v>146</v>
      </c>
      <c r="E179" t="s">
        <v>758</v>
      </c>
      <c r="G179" t="str">
        <f>CONCATENATE(H179,", ",I179)</f>
        <v>810 Highway 119 South, Springfield, GA   31329</v>
      </c>
      <c r="H179" t="s">
        <v>759</v>
      </c>
      <c r="I179" t="s">
        <v>760</v>
      </c>
      <c r="K179" t="s">
        <v>3562</v>
      </c>
      <c r="L179" t="str">
        <f>CONCATENATE("+1-",M179)</f>
        <v>+1-912-754-3003  </v>
      </c>
      <c r="M179" t="s">
        <v>2905</v>
      </c>
      <c r="N179" t="s">
        <v>761</v>
      </c>
    </row>
    <row r="180" spans="1:14" x14ac:dyDescent="0.25">
      <c r="A180">
        <v>282</v>
      </c>
      <c r="B180" t="s">
        <v>762</v>
      </c>
      <c r="C180" t="s">
        <v>154</v>
      </c>
      <c r="D180">
        <v>1979</v>
      </c>
      <c r="E180" t="s">
        <v>763</v>
      </c>
      <c r="G180" t="str">
        <f>CONCATENATE(H180,", ",I180)</f>
        <v>2125 Elachee Drive, Gainesville, GA   30504</v>
      </c>
      <c r="H180" t="s">
        <v>764</v>
      </c>
      <c r="I180" t="s">
        <v>765</v>
      </c>
      <c r="K180" t="s">
        <v>3481</v>
      </c>
      <c r="L180" t="str">
        <f>CONCATENATE("+1-",M180)</f>
        <v>+1-770-535-1976  </v>
      </c>
      <c r="M180" t="s">
        <v>2812</v>
      </c>
      <c r="N180" t="s">
        <v>766</v>
      </c>
    </row>
    <row r="181" spans="1:14" x14ac:dyDescent="0.25">
      <c r="A181">
        <v>283</v>
      </c>
      <c r="B181" t="s">
        <v>767</v>
      </c>
      <c r="C181" t="s">
        <v>54</v>
      </c>
      <c r="D181">
        <v>1975</v>
      </c>
      <c r="E181" t="s">
        <v>768</v>
      </c>
      <c r="F181">
        <v>1033</v>
      </c>
      <c r="G181" t="str">
        <f>CONCATENATE(H181,", ",I181)</f>
        <v>, Elberton, GA   30635</v>
      </c>
      <c r="I181" t="s">
        <v>769</v>
      </c>
      <c r="L181" t="str">
        <f>CONCATENATE("+1-",M181)</f>
        <v>+1-706-283-6977</v>
      </c>
      <c r="M181" t="s">
        <v>770</v>
      </c>
    </row>
    <row r="182" spans="1:14" x14ac:dyDescent="0.25">
      <c r="A182">
        <v>284</v>
      </c>
      <c r="B182" t="s">
        <v>771</v>
      </c>
      <c r="C182" t="s">
        <v>146</v>
      </c>
      <c r="E182" t="s">
        <v>768</v>
      </c>
      <c r="G182" t="str">
        <f>CONCATENATE(H182,", ",I182)</f>
        <v>345 Heard Street, Elberton, GA   30635</v>
      </c>
      <c r="H182" t="s">
        <v>772</v>
      </c>
      <c r="I182" t="s">
        <v>769</v>
      </c>
      <c r="K182" t="s">
        <v>3250</v>
      </c>
      <c r="L182" t="str">
        <f>CONCATENATE("+1-",M182)</f>
        <v>+1-706-283-5375  </v>
      </c>
      <c r="M182" t="s">
        <v>2701</v>
      </c>
      <c r="N182" t="s">
        <v>773</v>
      </c>
    </row>
    <row r="183" spans="1:14" x14ac:dyDescent="0.25">
      <c r="A183">
        <v>285</v>
      </c>
      <c r="B183" t="s">
        <v>774</v>
      </c>
      <c r="C183" t="s">
        <v>2</v>
      </c>
      <c r="D183">
        <v>1981</v>
      </c>
      <c r="E183" t="s">
        <v>768</v>
      </c>
      <c r="F183">
        <v>640</v>
      </c>
      <c r="G183" t="str">
        <f>CONCATENATE(H183,", ",I183)</f>
        <v>, Elberton, GA   30635</v>
      </c>
      <c r="I183" t="s">
        <v>769</v>
      </c>
      <c r="K183" t="s">
        <v>3248</v>
      </c>
      <c r="L183" t="str">
        <f>CONCATENATE("+1-",M183)</f>
        <v>+1-706-283-2551  </v>
      </c>
      <c r="M183" t="s">
        <v>2700</v>
      </c>
      <c r="N183" t="s">
        <v>775</v>
      </c>
    </row>
    <row r="184" spans="1:14" x14ac:dyDescent="0.25">
      <c r="A184">
        <v>286</v>
      </c>
      <c r="B184" t="s">
        <v>776</v>
      </c>
      <c r="C184" t="s">
        <v>54</v>
      </c>
      <c r="D184">
        <v>1983</v>
      </c>
      <c r="E184" t="s">
        <v>31</v>
      </c>
      <c r="F184">
        <v>1556</v>
      </c>
      <c r="G184" t="str">
        <f>CONCATENATE(H184,", ",I184)</f>
        <v>, Atlanta, GA   30301</v>
      </c>
      <c r="I184" t="s">
        <v>554</v>
      </c>
      <c r="K184" t="s">
        <v>3028</v>
      </c>
      <c r="L184" t="str">
        <f>CONCATENATE("+1-",M184)</f>
        <v>+1-404-335-6395  </v>
      </c>
      <c r="M184" t="s">
        <v>2590</v>
      </c>
      <c r="N184" t="s">
        <v>777</v>
      </c>
    </row>
    <row r="185" spans="1:14" x14ac:dyDescent="0.25">
      <c r="A185">
        <v>287</v>
      </c>
      <c r="B185" t="s">
        <v>778</v>
      </c>
      <c r="C185" t="s">
        <v>2</v>
      </c>
      <c r="D185">
        <v>1958</v>
      </c>
      <c r="E185" t="s">
        <v>779</v>
      </c>
      <c r="G185" t="str">
        <f>CONCATENATE(H185,", ",I185)</f>
        <v>2959 McCormick Highway, Lincolnton, GA   30817</v>
      </c>
      <c r="H185" t="s">
        <v>780</v>
      </c>
      <c r="I185" t="s">
        <v>781</v>
      </c>
      <c r="L185" t="str">
        <f>CONCATENATE("+1-",M185)</f>
        <v>+1-706-359-3458</v>
      </c>
      <c r="M185" t="s">
        <v>782</v>
      </c>
      <c r="N185" t="s">
        <v>783</v>
      </c>
    </row>
    <row r="186" spans="1:14" x14ac:dyDescent="0.25">
      <c r="A186">
        <v>288</v>
      </c>
      <c r="B186" t="s">
        <v>784</v>
      </c>
      <c r="C186" t="s">
        <v>146</v>
      </c>
      <c r="D186">
        <v>1988</v>
      </c>
      <c r="E186" t="s">
        <v>575</v>
      </c>
      <c r="F186">
        <v>2828</v>
      </c>
      <c r="G186" t="str">
        <f>CONCATENATE(H186,", ",I186)</f>
        <v>204 Fifth Street, SE, Moultrie, GA   31768</v>
      </c>
      <c r="H186" t="s">
        <v>785</v>
      </c>
      <c r="I186" t="s">
        <v>577</v>
      </c>
      <c r="K186" t="s">
        <v>3016</v>
      </c>
      <c r="L186" t="str">
        <f>CONCATENATE("+1-",M186)</f>
        <v>+1-229-985-6540  </v>
      </c>
      <c r="M186" t="s">
        <v>2584</v>
      </c>
      <c r="N186" t="s">
        <v>786</v>
      </c>
    </row>
    <row r="187" spans="1:14" x14ac:dyDescent="0.25">
      <c r="A187">
        <v>289</v>
      </c>
      <c r="B187" t="s">
        <v>787</v>
      </c>
      <c r="C187" t="s">
        <v>115</v>
      </c>
      <c r="E187" t="s">
        <v>741</v>
      </c>
      <c r="F187">
        <v>754</v>
      </c>
      <c r="G187" t="str">
        <f>CONCATENATE(H187,", ",I187)</f>
        <v>303 North Green Street, Swainsboro, GA   30401</v>
      </c>
      <c r="H187" t="s">
        <v>788</v>
      </c>
      <c r="I187" t="s">
        <v>743</v>
      </c>
      <c r="K187" t="s">
        <v>3136</v>
      </c>
      <c r="L187" t="str">
        <f>CONCATENATE("+1-",M187)</f>
        <v>+1-478-237-2592  </v>
      </c>
      <c r="M187" t="s">
        <v>2643</v>
      </c>
      <c r="N187" t="s">
        <v>789</v>
      </c>
    </row>
    <row r="188" spans="1:14" x14ac:dyDescent="0.25">
      <c r="A188">
        <v>290</v>
      </c>
      <c r="B188" t="s">
        <v>790</v>
      </c>
      <c r="C188" t="s">
        <v>54</v>
      </c>
      <c r="D188">
        <v>1978</v>
      </c>
      <c r="E188" t="s">
        <v>741</v>
      </c>
      <c r="F188">
        <v>353</v>
      </c>
      <c r="G188" t="str">
        <f>CONCATENATE(H188,", ",I188)</f>
        <v>161 Museum Road, Swainsboro, GA   30401</v>
      </c>
      <c r="H188" t="s">
        <v>791</v>
      </c>
      <c r="I188" t="s">
        <v>743</v>
      </c>
      <c r="L188" t="str">
        <f>CONCATENATE("+1-",M188)</f>
        <v>+1-478-289-0070</v>
      </c>
      <c r="M188" t="s">
        <v>792</v>
      </c>
    </row>
    <row r="189" spans="1:14" x14ac:dyDescent="0.25">
      <c r="A189">
        <v>291</v>
      </c>
      <c r="B189" t="s">
        <v>793</v>
      </c>
      <c r="C189" t="s">
        <v>120</v>
      </c>
      <c r="D189">
        <v>1953</v>
      </c>
      <c r="E189" t="s">
        <v>227</v>
      </c>
      <c r="G189" t="str">
        <f>CONCATENATE(H189,", ",I189)</f>
        <v>813 Indian Mounds Road, S.E., Cartersville, GA   30120</v>
      </c>
      <c r="H189" t="s">
        <v>794</v>
      </c>
      <c r="I189" t="s">
        <v>229</v>
      </c>
      <c r="L189" t="str">
        <f>CONCATENATE("+1-",M189)</f>
        <v>+1-770-387-3747</v>
      </c>
      <c r="M189" t="s">
        <v>795</v>
      </c>
      <c r="N189" t="s">
        <v>796</v>
      </c>
    </row>
    <row r="190" spans="1:14" x14ac:dyDescent="0.25">
      <c r="A190">
        <v>292</v>
      </c>
      <c r="B190" t="s">
        <v>797</v>
      </c>
      <c r="C190" t="s">
        <v>54</v>
      </c>
      <c r="D190">
        <v>1972</v>
      </c>
      <c r="E190" t="s">
        <v>227</v>
      </c>
      <c r="F190">
        <v>1886</v>
      </c>
      <c r="G190" t="str">
        <f>CONCATENATE(H190,", ",I190)</f>
        <v>, Cartersville, GA   30120</v>
      </c>
      <c r="I190" t="s">
        <v>229</v>
      </c>
      <c r="K190" t="s">
        <v>3499</v>
      </c>
      <c r="L190" t="str">
        <f>CONCATENATE("+1-",M190)</f>
        <v>+1-770-606-8862  </v>
      </c>
      <c r="M190" t="s">
        <v>2821</v>
      </c>
      <c r="N190" t="s">
        <v>798</v>
      </c>
    </row>
    <row r="191" spans="1:14" x14ac:dyDescent="0.25">
      <c r="A191">
        <v>293</v>
      </c>
      <c r="B191" t="s">
        <v>799</v>
      </c>
      <c r="E191" t="s">
        <v>227</v>
      </c>
      <c r="G191" t="str">
        <f>CONCATENATE(H191,", ",I191)</f>
        <v>33 Covered Bridge Road, Euharlee, GA   30145</v>
      </c>
      <c r="H191" t="s">
        <v>800</v>
      </c>
      <c r="I191" t="s">
        <v>801</v>
      </c>
      <c r="K191" t="s">
        <v>3501</v>
      </c>
      <c r="L191" t="str">
        <f>CONCATENATE("+1-",M191)</f>
        <v>+1-770-607-2017  </v>
      </c>
      <c r="M191" t="s">
        <v>2822</v>
      </c>
      <c r="N191" t="s">
        <v>802</v>
      </c>
    </row>
    <row r="192" spans="1:14" x14ac:dyDescent="0.25">
      <c r="A192">
        <v>294</v>
      </c>
      <c r="B192" t="s">
        <v>803</v>
      </c>
      <c r="C192" t="s">
        <v>2</v>
      </c>
      <c r="D192">
        <v>1964</v>
      </c>
      <c r="E192" t="s">
        <v>86</v>
      </c>
      <c r="F192">
        <v>10041</v>
      </c>
      <c r="G192" t="str">
        <f>CONCATENATE(H192,", ",I192)</f>
        <v>, Savannah, GA   31412</v>
      </c>
      <c r="I192" t="s">
        <v>804</v>
      </c>
      <c r="L192" t="str">
        <f>CONCATENATE("+1-",M192)</f>
        <v>+1-912-233-8003</v>
      </c>
      <c r="M192" t="s">
        <v>805</v>
      </c>
    </row>
    <row r="193" spans="1:14" x14ac:dyDescent="0.25">
      <c r="A193">
        <v>295</v>
      </c>
      <c r="B193" t="s">
        <v>806</v>
      </c>
      <c r="C193" t="s">
        <v>807</v>
      </c>
      <c r="D193">
        <v>1971</v>
      </c>
      <c r="E193" t="s">
        <v>808</v>
      </c>
      <c r="F193">
        <v>421</v>
      </c>
      <c r="G193" t="str">
        <f>CONCATENATE(H193,", ",I193)</f>
        <v>195 Lee Street, Fayetteville, GA   30214</v>
      </c>
      <c r="H193" t="s">
        <v>809</v>
      </c>
      <c r="I193" t="s">
        <v>810</v>
      </c>
      <c r="K193" t="s">
        <v>3513</v>
      </c>
      <c r="L193" t="str">
        <f>CONCATENATE("+1-",M193)</f>
        <v>+1-770-716-6020  </v>
      </c>
      <c r="M193" t="s">
        <v>2828</v>
      </c>
      <c r="N193" t="s">
        <v>811</v>
      </c>
    </row>
    <row r="194" spans="1:14" x14ac:dyDescent="0.25">
      <c r="A194">
        <v>296</v>
      </c>
      <c r="B194" t="s">
        <v>812</v>
      </c>
      <c r="D194">
        <v>1920</v>
      </c>
      <c r="E194" t="s">
        <v>808</v>
      </c>
      <c r="G194" t="str">
        <f>CONCATENATE(H194,", ",I194)</f>
        <v>1821 Heritage Park Way, Fayetteville, GA   30214</v>
      </c>
      <c r="H194" t="s">
        <v>813</v>
      </c>
      <c r="I194" t="s">
        <v>810</v>
      </c>
      <c r="K194" t="s">
        <v>3461</v>
      </c>
      <c r="L194" t="str">
        <f>CONCATENATE("+1-",M194)</f>
        <v>+1-770-461-8841  </v>
      </c>
      <c r="M194" t="s">
        <v>2802</v>
      </c>
      <c r="N194" t="s">
        <v>814</v>
      </c>
    </row>
    <row r="195" spans="1:14" x14ac:dyDescent="0.25">
      <c r="A195">
        <v>297</v>
      </c>
      <c r="B195" t="s">
        <v>815</v>
      </c>
      <c r="C195" t="s">
        <v>154</v>
      </c>
      <c r="E195" t="s">
        <v>31</v>
      </c>
      <c r="G195" t="str">
        <f>CONCATENATE(H195,", ",I195)</f>
        <v>1000 Peachtree Street, NE, Atlanta, GA   30309</v>
      </c>
      <c r="H195" t="s">
        <v>816</v>
      </c>
      <c r="I195" t="s">
        <v>390</v>
      </c>
      <c r="K195" t="s">
        <v>3042</v>
      </c>
      <c r="L195" t="str">
        <f>CONCATENATE("+1-",M195)</f>
        <v>+1-404-498-8777  </v>
      </c>
      <c r="M195" t="s">
        <v>2597</v>
      </c>
      <c r="N195" t="s">
        <v>817</v>
      </c>
    </row>
    <row r="196" spans="1:14" x14ac:dyDescent="0.25">
      <c r="A196">
        <v>298</v>
      </c>
      <c r="B196" t="s">
        <v>818</v>
      </c>
      <c r="C196" t="s">
        <v>2</v>
      </c>
      <c r="D196">
        <v>1992</v>
      </c>
      <c r="E196" t="s">
        <v>49</v>
      </c>
      <c r="G196" t="str">
        <f>CONCATENATE(H196,", ",I196)</f>
        <v>767 Clifton Road NE, Atlanta, GA   30307</v>
      </c>
      <c r="H196" t="s">
        <v>819</v>
      </c>
      <c r="I196" t="s">
        <v>820</v>
      </c>
      <c r="K196" t="s">
        <v>3128</v>
      </c>
      <c r="L196" t="str">
        <f>CONCATENATE("+1-",M196)</f>
        <v>+1-404-929-6300  </v>
      </c>
      <c r="M196" t="s">
        <v>2639</v>
      </c>
      <c r="N196" t="s">
        <v>821</v>
      </c>
    </row>
    <row r="197" spans="1:14" x14ac:dyDescent="0.25">
      <c r="A197">
        <v>299</v>
      </c>
      <c r="B197" t="s">
        <v>822</v>
      </c>
      <c r="C197" t="s">
        <v>48</v>
      </c>
      <c r="D197">
        <v>1941</v>
      </c>
      <c r="E197" t="s">
        <v>457</v>
      </c>
      <c r="F197">
        <v>141</v>
      </c>
      <c r="G197" t="str">
        <f>CONCATENATE(H197,", ",I197)</f>
        <v>West Main St and Vickery Dr, Dahlonega, GA   30533</v>
      </c>
      <c r="H197" t="s">
        <v>823</v>
      </c>
      <c r="I197" t="s">
        <v>459</v>
      </c>
      <c r="L197" t="str">
        <f>CONCATENATE("+1-",M197)</f>
        <v>+1-706-864-3365</v>
      </c>
      <c r="M197" t="s">
        <v>824</v>
      </c>
    </row>
    <row r="198" spans="1:14" x14ac:dyDescent="0.25">
      <c r="A198">
        <v>300</v>
      </c>
      <c r="B198" t="s">
        <v>825</v>
      </c>
      <c r="C198" t="s">
        <v>2</v>
      </c>
      <c r="D198">
        <v>1773</v>
      </c>
      <c r="E198" t="s">
        <v>86</v>
      </c>
      <c r="G198" t="str">
        <f>CONCATENATE(H198,", ",I198)</f>
        <v>23 Montgomery Street, Savannah, GA   31401</v>
      </c>
      <c r="H198" t="s">
        <v>826</v>
      </c>
      <c r="I198" t="s">
        <v>88</v>
      </c>
      <c r="L198" t="str">
        <f>CONCATENATE("+1-",M198)</f>
        <v>+1-912-233-2244</v>
      </c>
      <c r="M198" t="s">
        <v>827</v>
      </c>
      <c r="N198" t="s">
        <v>828</v>
      </c>
    </row>
    <row r="199" spans="1:14" x14ac:dyDescent="0.25">
      <c r="A199">
        <v>301</v>
      </c>
      <c r="B199" t="s">
        <v>829</v>
      </c>
      <c r="C199" t="s">
        <v>154</v>
      </c>
      <c r="D199">
        <v>1986</v>
      </c>
      <c r="E199" t="s">
        <v>49</v>
      </c>
      <c r="G199" t="str">
        <f>CONCATENATE(H199,", ",I199)</f>
        <v>1604 Executive Park Lane, NE, Atlanta, GA   30329</v>
      </c>
      <c r="H199" t="s">
        <v>830</v>
      </c>
      <c r="I199" t="s">
        <v>831</v>
      </c>
      <c r="K199" t="s">
        <v>3056</v>
      </c>
      <c r="L199" t="str">
        <f>CONCATENATE("+1-",M199)</f>
        <v>+1-404-634-9866  </v>
      </c>
      <c r="M199" t="s">
        <v>2604</v>
      </c>
    </row>
    <row r="200" spans="1:14" x14ac:dyDescent="0.25">
      <c r="A200">
        <v>302</v>
      </c>
      <c r="B200" t="s">
        <v>832</v>
      </c>
      <c r="C200" t="s">
        <v>146</v>
      </c>
      <c r="D200">
        <v>1915</v>
      </c>
      <c r="E200" t="s">
        <v>270</v>
      </c>
      <c r="G200" t="str">
        <f>CONCATENATE(H200,", ",I200)</f>
        <v>123 N. Main Street, Fitzgerald, GA   31750</v>
      </c>
      <c r="H200" t="s">
        <v>833</v>
      </c>
      <c r="I200" t="s">
        <v>272</v>
      </c>
      <c r="K200" t="s">
        <v>2969</v>
      </c>
      <c r="L200" t="str">
        <f>CONCATENATE("+1-",M200)</f>
        <v>+1-229-426-5080  </v>
      </c>
      <c r="M200" t="s">
        <v>2561</v>
      </c>
    </row>
    <row r="201" spans="1:14" x14ac:dyDescent="0.25">
      <c r="A201">
        <v>303</v>
      </c>
      <c r="B201" t="s">
        <v>834</v>
      </c>
      <c r="C201" t="s">
        <v>48</v>
      </c>
      <c r="D201">
        <v>1949</v>
      </c>
      <c r="E201" t="s">
        <v>835</v>
      </c>
      <c r="G201" t="str">
        <f>CONCATENATE(H201,", ",I201)</f>
        <v>800 Memorial Drive, Griffin, GA   30223</v>
      </c>
      <c r="H201" t="s">
        <v>836</v>
      </c>
      <c r="I201" t="s">
        <v>837</v>
      </c>
      <c r="K201" t="s">
        <v>3445</v>
      </c>
      <c r="L201" t="str">
        <f>CONCATENATE("+1-",M201)</f>
        <v>+1-770-412-4770  </v>
      </c>
      <c r="M201" t="s">
        <v>2795</v>
      </c>
      <c r="N201" t="s">
        <v>838</v>
      </c>
    </row>
    <row r="202" spans="1:14" x14ac:dyDescent="0.25">
      <c r="A202">
        <v>304</v>
      </c>
      <c r="B202" t="s">
        <v>839</v>
      </c>
      <c r="C202" t="s">
        <v>154</v>
      </c>
      <c r="E202" t="s">
        <v>18</v>
      </c>
      <c r="G202" t="str">
        <f>CONCATENATE(H202,", ",I202)</f>
        <v>117 Pine Avenue, Albany, GA   31701</v>
      </c>
      <c r="H202" t="s">
        <v>840</v>
      </c>
      <c r="I202" t="s">
        <v>710</v>
      </c>
      <c r="L202" t="str">
        <f>CONCATENATE("+1-",M202)</f>
        <v>+1-229-639-2650</v>
      </c>
      <c r="M202" t="s">
        <v>841</v>
      </c>
      <c r="N202" t="s">
        <v>842</v>
      </c>
    </row>
    <row r="203" spans="1:14" x14ac:dyDescent="0.25">
      <c r="A203">
        <v>305</v>
      </c>
      <c r="B203" t="s">
        <v>843</v>
      </c>
      <c r="C203" t="s">
        <v>146</v>
      </c>
      <c r="E203" t="s">
        <v>844</v>
      </c>
      <c r="G203" t="str">
        <f>CONCATENATE(H203,", ",I203)</f>
        <v>400 North Glynn Street, Milledgeville, GA   31061</v>
      </c>
      <c r="H203" t="s">
        <v>845</v>
      </c>
      <c r="I203" t="s">
        <v>846</v>
      </c>
      <c r="K203" t="s">
        <v>3148</v>
      </c>
      <c r="L203" t="str">
        <f>CONCATENATE("+1-",M203)</f>
        <v>+1-478-387-0335  </v>
      </c>
      <c r="M203" t="s">
        <v>2649</v>
      </c>
      <c r="N203" t="s">
        <v>847</v>
      </c>
    </row>
    <row r="204" spans="1:14" x14ac:dyDescent="0.25">
      <c r="A204">
        <v>306</v>
      </c>
      <c r="B204" t="s">
        <v>848</v>
      </c>
      <c r="C204" t="s">
        <v>2</v>
      </c>
      <c r="E204" t="s">
        <v>557</v>
      </c>
      <c r="F204">
        <v>460</v>
      </c>
      <c r="G204" t="str">
        <f>CONCATENATE(H204,", ",I204)</f>
        <v>283 GA Hwy 255 N, Sautee Nacoochee, GA   30571</v>
      </c>
      <c r="H204" t="s">
        <v>849</v>
      </c>
      <c r="I204" t="s">
        <v>850</v>
      </c>
      <c r="K204" t="s">
        <v>3397</v>
      </c>
      <c r="L204" t="str">
        <f>CONCATENATE("+1-",M204)</f>
        <v>+1-706-878-3300  </v>
      </c>
      <c r="M204" t="s">
        <v>2772</v>
      </c>
      <c r="N204" t="s">
        <v>851</v>
      </c>
    </row>
    <row r="205" spans="1:14" x14ac:dyDescent="0.25">
      <c r="A205">
        <v>307</v>
      </c>
      <c r="B205" t="s">
        <v>852</v>
      </c>
      <c r="C205" t="s">
        <v>120</v>
      </c>
      <c r="E205" t="s">
        <v>398</v>
      </c>
      <c r="G205" t="str">
        <f>CONCATENATE(H205,", ",I205)</f>
        <v>202 W. Main St., Folkston, GA   31537</v>
      </c>
      <c r="H205" t="s">
        <v>853</v>
      </c>
      <c r="I205" t="s">
        <v>399</v>
      </c>
      <c r="K205" t="s">
        <v>3616</v>
      </c>
      <c r="L205" t="str">
        <f>CONCATENATE("+1-",M205)</f>
        <v>+1-912-496-2536  </v>
      </c>
      <c r="M205" t="s">
        <v>2881</v>
      </c>
      <c r="N205" t="s">
        <v>854</v>
      </c>
    </row>
    <row r="206" spans="1:14" x14ac:dyDescent="0.25">
      <c r="A206">
        <v>308</v>
      </c>
      <c r="B206" t="s">
        <v>855</v>
      </c>
      <c r="C206" t="s">
        <v>146</v>
      </c>
      <c r="E206" t="s">
        <v>86</v>
      </c>
      <c r="G206" t="str">
        <f>CONCATENATE(H206,", ",I206)</f>
        <v>1501 Stiles Ave., Savannah, GA   31415</v>
      </c>
      <c r="H206" t="s">
        <v>856</v>
      </c>
      <c r="I206" t="s">
        <v>857</v>
      </c>
      <c r="K206" t="s">
        <v>3562</v>
      </c>
      <c r="L206" t="str">
        <f>CONCATENATE("+1-",M206)</f>
        <v>+1-912-238-0614  </v>
      </c>
      <c r="M206" t="s">
        <v>2863</v>
      </c>
      <c r="N206" t="s">
        <v>761</v>
      </c>
    </row>
    <row r="207" spans="1:14" x14ac:dyDescent="0.25">
      <c r="A207">
        <v>309</v>
      </c>
      <c r="B207" t="s">
        <v>858</v>
      </c>
      <c r="C207" t="s">
        <v>54</v>
      </c>
      <c r="D207">
        <v>1971</v>
      </c>
      <c r="E207" t="s">
        <v>859</v>
      </c>
      <c r="F207">
        <v>3121</v>
      </c>
      <c r="G207" t="str">
        <f>CONCATENATE(H207,", ",I207)</f>
        <v>, Cumming, GA   30028</v>
      </c>
      <c r="I207" t="s">
        <v>860</v>
      </c>
      <c r="K207" t="s">
        <v>3539</v>
      </c>
      <c r="L207" t="str">
        <f>CONCATENATE("+1-",M207)</f>
        <v>+1-770-887-1626  </v>
      </c>
      <c r="M207" t="s">
        <v>2841</v>
      </c>
    </row>
    <row r="208" spans="1:14" x14ac:dyDescent="0.25">
      <c r="A208">
        <v>310</v>
      </c>
      <c r="B208" t="s">
        <v>861</v>
      </c>
      <c r="D208">
        <v>1996</v>
      </c>
      <c r="E208" t="s">
        <v>859</v>
      </c>
      <c r="G208" t="str">
        <f>CONCATENATE(H208,", ",I208)</f>
        <v>585 Dahlonega Road, Cumming, GA   30040</v>
      </c>
      <c r="H208" t="s">
        <v>862</v>
      </c>
      <c r="I208" t="s">
        <v>863</v>
      </c>
      <c r="K208" t="s">
        <v>3523</v>
      </c>
      <c r="L208" t="str">
        <f>CONCATENATE("+1-",M208)</f>
        <v>+1-770-781-9840  </v>
      </c>
      <c r="M208" t="s">
        <v>2833</v>
      </c>
      <c r="N208" t="s">
        <v>864</v>
      </c>
    </row>
    <row r="209" spans="1:15" x14ac:dyDescent="0.25">
      <c r="A209">
        <v>311</v>
      </c>
      <c r="B209" t="s">
        <v>865</v>
      </c>
      <c r="C209" t="s">
        <v>866</v>
      </c>
      <c r="E209" t="s">
        <v>357</v>
      </c>
      <c r="G209" t="str">
        <f>CONCATENATE(H209,", ",I209)</f>
        <v>MCoE-HQ libraries, 7355 Haltz St, Ste 130, Fort Benning, GA   31905</v>
      </c>
      <c r="H209" t="s">
        <v>3789</v>
      </c>
      <c r="I209" t="s">
        <v>867</v>
      </c>
      <c r="K209" t="s">
        <v>3307</v>
      </c>
      <c r="L209" t="str">
        <f>CONCATENATE("+1-",M209)</f>
        <v>+1-706-545-6411  </v>
      </c>
      <c r="M209" t="s">
        <v>2729</v>
      </c>
      <c r="N209" t="s">
        <v>868</v>
      </c>
    </row>
    <row r="210" spans="1:15" x14ac:dyDescent="0.25">
      <c r="A210">
        <v>312</v>
      </c>
      <c r="B210" t="s">
        <v>869</v>
      </c>
      <c r="C210" t="s">
        <v>401</v>
      </c>
      <c r="D210">
        <v>1945</v>
      </c>
      <c r="E210" t="s">
        <v>521</v>
      </c>
      <c r="G210" t="str">
        <f>CONCATENATE(H210,", ",I210)</f>
        <v>6515 Frederica Rd., St. Simons Island, GA   31522</v>
      </c>
      <c r="H210" t="s">
        <v>870</v>
      </c>
      <c r="I210" t="s">
        <v>523</v>
      </c>
      <c r="K210" t="s">
        <v>3640</v>
      </c>
      <c r="L210" t="str">
        <f>CONCATENATE("+1-",M210)</f>
        <v>+1-912-638-3639  </v>
      </c>
      <c r="M210" t="s">
        <v>2893</v>
      </c>
      <c r="N210" t="s">
        <v>871</v>
      </c>
    </row>
    <row r="211" spans="1:15" x14ac:dyDescent="0.25">
      <c r="A211">
        <v>313</v>
      </c>
      <c r="B211" t="s">
        <v>872</v>
      </c>
      <c r="C211" t="s">
        <v>54</v>
      </c>
      <c r="D211">
        <v>1961</v>
      </c>
      <c r="E211" t="s">
        <v>121</v>
      </c>
      <c r="F211">
        <v>711</v>
      </c>
      <c r="G211" t="str">
        <f>CONCATENATE(H211,", ",I211)</f>
        <v>, Darien, GA   31305</v>
      </c>
      <c r="I211" t="s">
        <v>123</v>
      </c>
      <c r="K211" t="s">
        <v>3608</v>
      </c>
      <c r="L211" t="str">
        <f>CONCATENATE("+1-",M211)</f>
        <v>+1-912-437-4770  </v>
      </c>
      <c r="M211" t="s">
        <v>2878</v>
      </c>
      <c r="N211" t="s">
        <v>873</v>
      </c>
    </row>
    <row r="212" spans="1:15" x14ac:dyDescent="0.25">
      <c r="A212">
        <v>314</v>
      </c>
      <c r="B212" t="s">
        <v>874</v>
      </c>
      <c r="C212" t="s">
        <v>120</v>
      </c>
      <c r="D212">
        <v>1958</v>
      </c>
      <c r="E212" t="s">
        <v>875</v>
      </c>
      <c r="G212" t="str">
        <f>CONCATENATE(H212,", ",I212)</f>
        <v>3894 Ft. McAllister Rd., Richmond Hill, GA   31324</v>
      </c>
      <c r="H212" t="s">
        <v>876</v>
      </c>
      <c r="I212" t="s">
        <v>877</v>
      </c>
      <c r="K212" t="s">
        <v>3656</v>
      </c>
      <c r="L212" t="str">
        <f>CONCATENATE("+1-",M212)</f>
        <v>+1-912-727-2339  </v>
      </c>
      <c r="M212" t="s">
        <v>2901</v>
      </c>
      <c r="N212" t="s">
        <v>878</v>
      </c>
    </row>
    <row r="213" spans="1:15" x14ac:dyDescent="0.25">
      <c r="A213">
        <v>315</v>
      </c>
      <c r="B213" t="s">
        <v>879</v>
      </c>
      <c r="C213" t="s">
        <v>120</v>
      </c>
      <c r="D213">
        <v>1976</v>
      </c>
      <c r="E213" t="s">
        <v>703</v>
      </c>
      <c r="G213" t="str">
        <f>CONCATENATE(H213,", ",I213)</f>
        <v>2559 Fort Morris Road, Midway, GA   31320</v>
      </c>
      <c r="H213" t="s">
        <v>880</v>
      </c>
      <c r="I213" t="s">
        <v>705</v>
      </c>
      <c r="L213" t="str">
        <f>CONCATENATE("+1-",M213)</f>
        <v>+1-912-884-5999</v>
      </c>
      <c r="M213" t="s">
        <v>881</v>
      </c>
      <c r="N213" t="s">
        <v>882</v>
      </c>
    </row>
    <row r="214" spans="1:15" x14ac:dyDescent="0.25">
      <c r="A214">
        <v>316</v>
      </c>
      <c r="B214" t="s">
        <v>883</v>
      </c>
      <c r="C214" t="s">
        <v>401</v>
      </c>
      <c r="D214">
        <v>1938</v>
      </c>
      <c r="E214" t="s">
        <v>465</v>
      </c>
      <c r="G214" t="str">
        <f>CONCATENATE(H214,", ",I214)</f>
        <v>181 Fort Mountain Park Road, Chatsworth, GA   30705</v>
      </c>
      <c r="H214" t="s">
        <v>884</v>
      </c>
      <c r="I214" t="s">
        <v>467</v>
      </c>
      <c r="L214" t="str">
        <f>CONCATENATE("+1-",M214)</f>
        <v>+1-706-422-1932</v>
      </c>
      <c r="M214" t="s">
        <v>885</v>
      </c>
      <c r="N214" t="s">
        <v>886</v>
      </c>
    </row>
    <row r="215" spans="1:15" x14ac:dyDescent="0.25">
      <c r="A215">
        <v>317</v>
      </c>
      <c r="B215" t="s">
        <v>887</v>
      </c>
      <c r="C215" t="s">
        <v>2</v>
      </c>
      <c r="D215">
        <v>1987</v>
      </c>
      <c r="E215" t="s">
        <v>4</v>
      </c>
      <c r="G215" t="str">
        <f>CONCATENATE(H215,", ",I215)</f>
        <v>2 Barnhardt Circle, Fort Oglethorpe, GA   30742</v>
      </c>
      <c r="H215" t="s">
        <v>888</v>
      </c>
      <c r="I215" t="s">
        <v>6</v>
      </c>
      <c r="K215" t="s">
        <v>3381</v>
      </c>
      <c r="L215" t="str">
        <f>CONCATENATE("+1-",M215)</f>
        <v>+1-706-861-2860  </v>
      </c>
      <c r="M215" t="s">
        <v>2765</v>
      </c>
      <c r="N215" t="s">
        <v>889</v>
      </c>
    </row>
    <row r="216" spans="1:15" x14ac:dyDescent="0.25">
      <c r="A216">
        <v>318</v>
      </c>
      <c r="B216" t="s">
        <v>890</v>
      </c>
      <c r="C216" t="s">
        <v>120</v>
      </c>
      <c r="D216">
        <v>1924</v>
      </c>
      <c r="E216" t="s">
        <v>86</v>
      </c>
      <c r="F216">
        <v>30757</v>
      </c>
      <c r="G216" t="str">
        <f>CONCATENATE(H216,", ",I216)</f>
        <v>, Savannah, GA   31410</v>
      </c>
      <c r="I216" t="s">
        <v>891</v>
      </c>
      <c r="K216" t="s">
        <v>3668</v>
      </c>
      <c r="L216" t="str">
        <f>CONCATENATE("+1-",M216)</f>
        <v>+1-912-786-5787  </v>
      </c>
      <c r="M216" t="s">
        <v>2908</v>
      </c>
      <c r="N216" t="s">
        <v>892</v>
      </c>
    </row>
    <row r="217" spans="1:15" x14ac:dyDescent="0.25">
      <c r="A217">
        <v>319</v>
      </c>
      <c r="B217" t="s">
        <v>893</v>
      </c>
      <c r="C217" t="s">
        <v>2</v>
      </c>
      <c r="D217">
        <v>1977</v>
      </c>
      <c r="E217" t="s">
        <v>703</v>
      </c>
      <c r="G217" t="str">
        <f>CONCATENATE(H217,", ",I217)</f>
        <v>2022 Frank Cochran Dr., Bldg. T-904, Fort Stewart, GA   31314</v>
      </c>
      <c r="H217" t="s">
        <v>3788</v>
      </c>
      <c r="I217" t="s">
        <v>894</v>
      </c>
      <c r="L217" t="str">
        <f>CONCATENATE("+1-",M217)</f>
        <v>+1-912-767-7885</v>
      </c>
      <c r="M217" t="s">
        <v>895</v>
      </c>
      <c r="N217" t="s">
        <v>896</v>
      </c>
    </row>
    <row r="218" spans="1:15" x14ac:dyDescent="0.25">
      <c r="A218">
        <v>320</v>
      </c>
      <c r="B218" t="s">
        <v>897</v>
      </c>
      <c r="C218" t="s">
        <v>254</v>
      </c>
      <c r="D218">
        <v>1895</v>
      </c>
      <c r="E218" t="s">
        <v>321</v>
      </c>
      <c r="G218" t="str">
        <f>CONCATENATE(H218,", ",I218)</f>
        <v>1005 State College Drive, Fort Valley, GA   31030</v>
      </c>
      <c r="H218" t="s">
        <v>898</v>
      </c>
      <c r="I218" t="s">
        <v>899</v>
      </c>
      <c r="K218" t="s">
        <v>3190</v>
      </c>
      <c r="L218" t="str">
        <f>CONCATENATE("+1-",M218)</f>
        <v>+1-478-825-6342  </v>
      </c>
      <c r="M218" t="s">
        <v>2671</v>
      </c>
      <c r="N218" t="s">
        <v>900</v>
      </c>
    </row>
    <row r="219" spans="1:15" x14ac:dyDescent="0.25">
      <c r="A219">
        <v>321</v>
      </c>
      <c r="B219" t="s">
        <v>901</v>
      </c>
      <c r="C219" t="s">
        <v>401</v>
      </c>
      <c r="D219">
        <v>1954</v>
      </c>
      <c r="E219" t="s">
        <v>220</v>
      </c>
      <c r="G219" t="str">
        <f>CONCATENATE(H219,", ",I219)</f>
        <v>210 S. Broad Street, Winder, GA   30680</v>
      </c>
      <c r="H219" t="s">
        <v>902</v>
      </c>
      <c r="I219" t="s">
        <v>222</v>
      </c>
      <c r="K219" t="s">
        <v>3537</v>
      </c>
      <c r="L219" t="str">
        <f>CONCATENATE("+1-",M219)</f>
        <v>+1-770-867-3489  </v>
      </c>
      <c r="M219" t="s">
        <v>2840</v>
      </c>
      <c r="N219" t="s">
        <v>903</v>
      </c>
    </row>
    <row r="220" spans="1:15" x14ac:dyDescent="0.25">
      <c r="A220">
        <v>322</v>
      </c>
      <c r="B220" t="s">
        <v>904</v>
      </c>
      <c r="C220" t="s">
        <v>269</v>
      </c>
      <c r="D220">
        <v>1976</v>
      </c>
      <c r="E220" t="s">
        <v>31</v>
      </c>
      <c r="G220" t="str">
        <f>CONCATENATE(H220,", ",I220)</f>
        <v>660 Peachtree Street, NE, Atlanta, GA   30365</v>
      </c>
      <c r="H220" t="s">
        <v>905</v>
      </c>
      <c r="I220" t="s">
        <v>906</v>
      </c>
      <c r="L220" t="str">
        <f>CONCATENATE("+1-",M220)</f>
        <v>+1-404-881-2100</v>
      </c>
      <c r="M220" t="s">
        <v>907</v>
      </c>
      <c r="N220" t="s">
        <v>908</v>
      </c>
    </row>
    <row r="221" spans="1:15" x14ac:dyDescent="0.25">
      <c r="A221">
        <v>323</v>
      </c>
      <c r="B221" t="s">
        <v>909</v>
      </c>
      <c r="C221" t="s">
        <v>910</v>
      </c>
      <c r="D221">
        <v>1966</v>
      </c>
      <c r="E221" t="s">
        <v>911</v>
      </c>
      <c r="F221">
        <v>541</v>
      </c>
      <c r="G221" t="str">
        <f>CONCATENATE(H221,", ",I221)</f>
        <v>200 Foxfire Lane, Mountain City, GA   30562</v>
      </c>
      <c r="H221" t="s">
        <v>912</v>
      </c>
      <c r="I221" t="s">
        <v>913</v>
      </c>
      <c r="K221" t="s">
        <v>3361</v>
      </c>
      <c r="L221" t="str">
        <f>CONCATENATE("+1-",M221)</f>
        <v>+1-706-746-5828  </v>
      </c>
      <c r="M221" t="s">
        <v>2756</v>
      </c>
      <c r="N221" t="s">
        <v>914</v>
      </c>
      <c r="O221" t="s">
        <v>3716</v>
      </c>
    </row>
    <row r="222" spans="1:15" x14ac:dyDescent="0.25">
      <c r="A222">
        <v>324</v>
      </c>
      <c r="B222" t="s">
        <v>915</v>
      </c>
      <c r="C222" t="s">
        <v>54</v>
      </c>
      <c r="D222">
        <v>1963</v>
      </c>
      <c r="E222" t="s">
        <v>916</v>
      </c>
      <c r="G222" t="str">
        <f>CONCATENATE(H222,", ",I222)</f>
        <v>310 McFarlin Bridge Road, Carnesville, GA   30521</v>
      </c>
      <c r="H222" t="s">
        <v>917</v>
      </c>
      <c r="I222" t="s">
        <v>918</v>
      </c>
      <c r="L222" t="str">
        <f>CONCATENATE("+1-",M222)</f>
        <v>+1-706-384-4805</v>
      </c>
      <c r="M222" t="s">
        <v>919</v>
      </c>
    </row>
    <row r="223" spans="1:15" x14ac:dyDescent="0.25">
      <c r="A223">
        <v>325</v>
      </c>
      <c r="B223" t="s">
        <v>920</v>
      </c>
      <c r="C223" t="s">
        <v>48</v>
      </c>
      <c r="D223">
        <v>1993</v>
      </c>
      <c r="E223" t="s">
        <v>521</v>
      </c>
      <c r="F223">
        <v>30104</v>
      </c>
      <c r="G223" t="str">
        <f>CONCATENATE(H223,", ",I223)</f>
        <v>, Sea Island, GA   31561</v>
      </c>
      <c r="I223" t="s">
        <v>921</v>
      </c>
      <c r="L223" t="str">
        <f>CONCATENATE("+1-",M223)</f>
        <v>+1-912-638-8601</v>
      </c>
      <c r="M223" t="s">
        <v>922</v>
      </c>
    </row>
    <row r="224" spans="1:15" x14ac:dyDescent="0.25">
      <c r="A224">
        <v>326</v>
      </c>
      <c r="B224" t="s">
        <v>923</v>
      </c>
      <c r="C224" t="s">
        <v>207</v>
      </c>
      <c r="D224">
        <v>1993</v>
      </c>
      <c r="E224" t="s">
        <v>426</v>
      </c>
      <c r="G224" t="str">
        <f>CONCATENATE(H224,", ",I224)</f>
        <v>1826 Mt. Vernon Road, Lithia Springs, GA   30122</v>
      </c>
      <c r="H224" t="s">
        <v>924</v>
      </c>
      <c r="I224" t="s">
        <v>427</v>
      </c>
      <c r="K224" t="s">
        <v>3545</v>
      </c>
      <c r="L224" t="str">
        <f>CONCATENATE("+1-",M224)</f>
        <v>+1-770-942-2555  </v>
      </c>
      <c r="M224" t="s">
        <v>2844</v>
      </c>
      <c r="N224" t="s">
        <v>925</v>
      </c>
    </row>
    <row r="225" spans="1:14" x14ac:dyDescent="0.25">
      <c r="A225">
        <v>327</v>
      </c>
      <c r="B225" t="s">
        <v>926</v>
      </c>
      <c r="D225">
        <v>1984</v>
      </c>
      <c r="E225" t="s">
        <v>31</v>
      </c>
      <c r="G225" t="str">
        <f>CONCATENATE(H225,", ",I225)</f>
        <v>115 Norcross Street, Roswell, GA   30075</v>
      </c>
      <c r="H225" t="s">
        <v>927</v>
      </c>
      <c r="I225" t="s">
        <v>104</v>
      </c>
      <c r="K225" t="s">
        <v>3503</v>
      </c>
      <c r="L225" t="str">
        <f>CONCATENATE("+1-",M225)</f>
        <v>+1-770-640-3075  </v>
      </c>
      <c r="M225" t="s">
        <v>2823</v>
      </c>
      <c r="N225" t="s">
        <v>928</v>
      </c>
    </row>
    <row r="226" spans="1:14" x14ac:dyDescent="0.25">
      <c r="A226">
        <v>328</v>
      </c>
      <c r="B226" t="s">
        <v>929</v>
      </c>
      <c r="C226" t="s">
        <v>2</v>
      </c>
      <c r="E226" t="s">
        <v>421</v>
      </c>
      <c r="G226" t="str">
        <f>CONCATENATE(H226,", ",I226)</f>
        <v>7300 Reinhardt College Circle, Waleska, GA   30183</v>
      </c>
      <c r="H226" t="s">
        <v>930</v>
      </c>
      <c r="I226" t="s">
        <v>931</v>
      </c>
      <c r="K226" t="s">
        <v>3515</v>
      </c>
      <c r="L226" t="str">
        <f>CONCATENATE("+1-",M226)</f>
        <v>+1-770-720-5970  </v>
      </c>
      <c r="M226" t="s">
        <v>2829</v>
      </c>
      <c r="N226" t="s">
        <v>932</v>
      </c>
    </row>
    <row r="227" spans="1:14" x14ac:dyDescent="0.25">
      <c r="A227">
        <v>329</v>
      </c>
      <c r="B227" t="s">
        <v>933</v>
      </c>
      <c r="C227" t="s">
        <v>48</v>
      </c>
      <c r="D227">
        <v>1928</v>
      </c>
      <c r="E227" t="s">
        <v>134</v>
      </c>
      <c r="G227" t="str">
        <f>CONCATENATE(H227,", ",I227)</f>
        <v>2450 S. Milledge Ave., Athens, GA   30602</v>
      </c>
      <c r="H227" t="s">
        <v>934</v>
      </c>
      <c r="I227" t="s">
        <v>935</v>
      </c>
      <c r="K227" t="s">
        <v>3230</v>
      </c>
      <c r="L227" t="str">
        <f>CONCATENATE("+1-",M227)</f>
        <v>+1-706-227-5369  </v>
      </c>
      <c r="M227" t="s">
        <v>2691</v>
      </c>
      <c r="N227" t="s">
        <v>936</v>
      </c>
    </row>
    <row r="228" spans="1:14" x14ac:dyDescent="0.25">
      <c r="A228">
        <v>330</v>
      </c>
      <c r="B228" t="s">
        <v>937</v>
      </c>
      <c r="C228" t="s">
        <v>938</v>
      </c>
      <c r="D228">
        <v>1989</v>
      </c>
      <c r="E228" t="s">
        <v>939</v>
      </c>
      <c r="F228">
        <v>1296</v>
      </c>
      <c r="G228" t="str">
        <f>CONCATENATE(H228,", ",I228)</f>
        <v>, McDonough, GA   30253</v>
      </c>
      <c r="I228" t="s">
        <v>940</v>
      </c>
      <c r="K228" t="s">
        <v>3549</v>
      </c>
      <c r="L228" t="str">
        <f>CONCATENATE("+1-",M228)</f>
        <v>+1-770-954-1456  </v>
      </c>
      <c r="M228" t="s">
        <v>2846</v>
      </c>
      <c r="N228" t="s">
        <v>941</v>
      </c>
    </row>
    <row r="229" spans="1:14" x14ac:dyDescent="0.25">
      <c r="A229">
        <v>331</v>
      </c>
      <c r="B229" t="s">
        <v>942</v>
      </c>
      <c r="C229" t="s">
        <v>943</v>
      </c>
      <c r="D229">
        <v>1983</v>
      </c>
      <c r="E229" t="s">
        <v>763</v>
      </c>
      <c r="F229">
        <v>1453</v>
      </c>
      <c r="G229" t="str">
        <f>CONCATENATE(H229,", ",I229)</f>
        <v>, Flowery Branch, GA   30542</v>
      </c>
      <c r="I229" t="s">
        <v>944</v>
      </c>
      <c r="K229" t="s">
        <v>945</v>
      </c>
      <c r="L229" t="str">
        <f>CONCATENATE("+1-",M229)</f>
        <v>+1-</v>
      </c>
      <c r="N229" t="s">
        <v>946</v>
      </c>
    </row>
    <row r="230" spans="1:14" x14ac:dyDescent="0.25">
      <c r="A230">
        <v>332</v>
      </c>
      <c r="B230" t="s">
        <v>947</v>
      </c>
      <c r="C230" t="s">
        <v>2</v>
      </c>
      <c r="D230">
        <v>2005</v>
      </c>
      <c r="E230" t="s">
        <v>31</v>
      </c>
      <c r="G230" t="str">
        <f>CONCATENATE(H230,", ",I230)</f>
        <v>225 Baker Street NW, Atlanta, GA   30313</v>
      </c>
      <c r="H230" t="s">
        <v>948</v>
      </c>
      <c r="I230" t="s">
        <v>949</v>
      </c>
      <c r="K230" t="s">
        <v>3052</v>
      </c>
      <c r="L230" t="str">
        <f>CONCATENATE("+1-",M230)</f>
        <v>+1-404-581-4000  </v>
      </c>
      <c r="M230" t="s">
        <v>2602</v>
      </c>
      <c r="N230" t="s">
        <v>950</v>
      </c>
    </row>
    <row r="231" spans="1:14" x14ac:dyDescent="0.25">
      <c r="A231">
        <v>333</v>
      </c>
      <c r="B231" t="s">
        <v>951</v>
      </c>
      <c r="C231" t="s">
        <v>111</v>
      </c>
      <c r="D231">
        <v>1918</v>
      </c>
      <c r="E231" t="s">
        <v>503</v>
      </c>
      <c r="G231" t="str">
        <f>CONCATENATE(H231,", ",I231)</f>
        <v>5800 Jonesboro Road, Morrow, GA   30260</v>
      </c>
      <c r="H231" t="s">
        <v>952</v>
      </c>
      <c r="I231" t="s">
        <v>513</v>
      </c>
      <c r="L231" t="str">
        <f>CONCATENATE("+1-",M231)</f>
        <v>+1-678-364-3710</v>
      </c>
      <c r="M231" t="s">
        <v>953</v>
      </c>
      <c r="N231" t="s">
        <v>954</v>
      </c>
    </row>
    <row r="232" spans="1:14" x14ac:dyDescent="0.25">
      <c r="A232">
        <v>334</v>
      </c>
      <c r="B232" t="s">
        <v>955</v>
      </c>
      <c r="C232" t="s">
        <v>48</v>
      </c>
      <c r="D232">
        <v>1978</v>
      </c>
      <c r="E232" t="s">
        <v>604</v>
      </c>
      <c r="F232">
        <v>1485</v>
      </c>
      <c r="G232" t="str">
        <f>CONCATENATE(H232,", ",I232)</f>
        <v>, Dalton, GA   30722</v>
      </c>
      <c r="I232" t="s">
        <v>956</v>
      </c>
      <c r="K232" t="s">
        <v>3256</v>
      </c>
      <c r="L232" t="str">
        <f>CONCATENATE("+1-",M232)</f>
        <v>+1-706-295-2787  </v>
      </c>
      <c r="M232" t="s">
        <v>2704</v>
      </c>
      <c r="N232" t="s">
        <v>957</v>
      </c>
    </row>
    <row r="233" spans="1:14" x14ac:dyDescent="0.25">
      <c r="A233">
        <v>335</v>
      </c>
      <c r="B233" t="s">
        <v>958</v>
      </c>
      <c r="C233" t="s">
        <v>48</v>
      </c>
      <c r="D233">
        <v>1974</v>
      </c>
      <c r="E233" t="s">
        <v>503</v>
      </c>
      <c r="G233" t="str">
        <f>CONCATENATE(H233,", ",I233)</f>
        <v>2000 Clayton State Blvd., Morrow, GA   30260</v>
      </c>
      <c r="H233" t="s">
        <v>512</v>
      </c>
      <c r="I233" t="s">
        <v>513</v>
      </c>
      <c r="K233" t="s">
        <v>3212</v>
      </c>
      <c r="L233" t="str">
        <f>CONCATENATE("+1-",M233)</f>
        <v>+1-678-466-4806  </v>
      </c>
      <c r="M233" t="s">
        <v>2682</v>
      </c>
      <c r="N233" t="s">
        <v>959</v>
      </c>
    </row>
    <row r="234" spans="1:14" x14ac:dyDescent="0.25">
      <c r="A234">
        <v>336</v>
      </c>
      <c r="B234" t="s">
        <v>960</v>
      </c>
      <c r="C234" t="s">
        <v>48</v>
      </c>
      <c r="D234">
        <v>1977</v>
      </c>
      <c r="E234" t="s">
        <v>625</v>
      </c>
      <c r="G234" t="str">
        <f>CONCATENATE(H234,", ",I234)</f>
        <v>80 Pine Lake Drive, Newnan, GA   30263</v>
      </c>
      <c r="H234" t="s">
        <v>961</v>
      </c>
      <c r="I234" t="s">
        <v>962</v>
      </c>
      <c r="K234" t="s">
        <v>3473</v>
      </c>
      <c r="L234" t="str">
        <f>CONCATENATE("+1-",M234)</f>
        <v>+1-770-502-0570  </v>
      </c>
      <c r="M234" t="s">
        <v>2808</v>
      </c>
      <c r="N234" t="s">
        <v>963</v>
      </c>
    </row>
    <row r="235" spans="1:14" x14ac:dyDescent="0.25">
      <c r="A235">
        <v>337</v>
      </c>
      <c r="B235" t="s">
        <v>964</v>
      </c>
      <c r="C235" t="s">
        <v>154</v>
      </c>
      <c r="E235" t="s">
        <v>486</v>
      </c>
      <c r="G235" t="str">
        <f>CONCATENATE(H235,", ",I235)</f>
        <v>6405 Sugarloaf Parkway, Duluth, GA   30097</v>
      </c>
      <c r="H235" t="s">
        <v>965</v>
      </c>
      <c r="I235" t="s">
        <v>966</v>
      </c>
      <c r="K235" t="s">
        <v>3543</v>
      </c>
      <c r="L235" t="str">
        <f>CONCATENATE("+1-",M235)</f>
        <v>+1-770-936-5309  </v>
      </c>
      <c r="M235" t="s">
        <v>2843</v>
      </c>
      <c r="N235" t="s">
        <v>967</v>
      </c>
    </row>
    <row r="236" spans="1:14" x14ac:dyDescent="0.25">
      <c r="A236">
        <v>338</v>
      </c>
      <c r="B236" t="s">
        <v>968</v>
      </c>
      <c r="C236" t="s">
        <v>331</v>
      </c>
      <c r="D236">
        <v>1889</v>
      </c>
      <c r="E236" t="s">
        <v>31</v>
      </c>
      <c r="G236" t="str">
        <f>CONCATENATE(H236,", ",I236)</f>
        <v>2 Martin Luther King Jr., Drive, West Tower, Suite 820, Atlanta, GA   30334</v>
      </c>
      <c r="H236" t="s">
        <v>3787</v>
      </c>
      <c r="I236" t="s">
        <v>969</v>
      </c>
      <c r="K236" t="s">
        <v>3064</v>
      </c>
      <c r="L236" t="str">
        <f>CONCATENATE("+1-",M236)</f>
        <v>+1-404-656-2846  </v>
      </c>
      <c r="M236" t="s">
        <v>2608</v>
      </c>
      <c r="N236" t="s">
        <v>970</v>
      </c>
    </row>
    <row r="237" spans="1:14" x14ac:dyDescent="0.25">
      <c r="A237">
        <v>339</v>
      </c>
      <c r="B237" t="s">
        <v>971</v>
      </c>
      <c r="C237" t="s">
        <v>79</v>
      </c>
      <c r="D237">
        <v>1889</v>
      </c>
      <c r="E237" t="s">
        <v>844</v>
      </c>
      <c r="G237" t="str">
        <f>CONCATENATE(H237,", ",I237)</f>
        <v>Library and Instructional Technology Center, Campus Box 043, Milledgeville, GA   31061</v>
      </c>
      <c r="H237" t="s">
        <v>3786</v>
      </c>
      <c r="I237" t="s">
        <v>846</v>
      </c>
      <c r="K237" t="s">
        <v>3150</v>
      </c>
      <c r="L237" t="str">
        <f>CONCATENATE("+1-",M237)</f>
        <v>+1-478-445-0988  </v>
      </c>
      <c r="M237" t="s">
        <v>2650</v>
      </c>
      <c r="N237" t="s">
        <v>972</v>
      </c>
    </row>
    <row r="238" spans="1:14" x14ac:dyDescent="0.25">
      <c r="A238">
        <v>340</v>
      </c>
      <c r="B238" t="s">
        <v>973</v>
      </c>
      <c r="C238" t="s">
        <v>111</v>
      </c>
      <c r="D238">
        <v>1953</v>
      </c>
      <c r="E238" t="s">
        <v>31</v>
      </c>
      <c r="G238" t="str">
        <f>CONCATENATE(H238,", ",I238)</f>
        <v>260 Fourteenth St. N.W., Suite 401, Atlanta, GA   30318</v>
      </c>
      <c r="H238" t="s">
        <v>3785</v>
      </c>
      <c r="I238" t="s">
        <v>155</v>
      </c>
      <c r="L238" t="str">
        <f>CONCATENATE("+1-",M238)</f>
        <v>+1-404-685-2787</v>
      </c>
      <c r="M238" t="s">
        <v>974</v>
      </c>
      <c r="N238" t="s">
        <v>975</v>
      </c>
    </row>
    <row r="239" spans="1:14" x14ac:dyDescent="0.25">
      <c r="A239">
        <v>341</v>
      </c>
      <c r="B239" t="s">
        <v>976</v>
      </c>
      <c r="C239" t="s">
        <v>111</v>
      </c>
      <c r="D239">
        <v>1977</v>
      </c>
      <c r="E239" t="s">
        <v>31</v>
      </c>
      <c r="G239" t="str">
        <f>CONCATENATE(H239,", ",I239)</f>
        <v>60 Executive Park South, NE, Atlanta, GA   30329</v>
      </c>
      <c r="H239" t="s">
        <v>977</v>
      </c>
      <c r="I239" t="s">
        <v>831</v>
      </c>
      <c r="L239" t="str">
        <f>CONCATENATE("+1-",M239)</f>
        <v>+1-404-679-4940</v>
      </c>
      <c r="M239" t="s">
        <v>978</v>
      </c>
      <c r="N239" t="s">
        <v>979</v>
      </c>
    </row>
    <row r="240" spans="1:14" x14ac:dyDescent="0.25">
      <c r="A240">
        <v>342</v>
      </c>
      <c r="B240" t="s">
        <v>980</v>
      </c>
      <c r="C240" t="s">
        <v>347</v>
      </c>
      <c r="D240">
        <v>1964</v>
      </c>
      <c r="E240" t="s">
        <v>31</v>
      </c>
      <c r="F240">
        <v>54575</v>
      </c>
      <c r="G240" t="str">
        <f>CONCATENATE(H240,", ",I240)</f>
        <v>, Atlanta, GA   30308</v>
      </c>
      <c r="I240" t="s">
        <v>33</v>
      </c>
      <c r="L240" t="str">
        <f>CONCATENATE("+1-",M240)</f>
        <v>+1-</v>
      </c>
      <c r="N240" t="s">
        <v>981</v>
      </c>
    </row>
    <row r="241" spans="1:14" x14ac:dyDescent="0.25">
      <c r="A241">
        <v>343</v>
      </c>
      <c r="B241" t="s">
        <v>982</v>
      </c>
      <c r="C241" t="s">
        <v>120</v>
      </c>
      <c r="D241">
        <v>1968</v>
      </c>
      <c r="E241" t="s">
        <v>31</v>
      </c>
      <c r="G241" t="str">
        <f>CONCATENATE(H241,", ",I241)</f>
        <v>391 W. Paces Ferry Road, NW, Atlanta, GA   30305</v>
      </c>
      <c r="H241" t="s">
        <v>983</v>
      </c>
      <c r="I241" t="s">
        <v>142</v>
      </c>
      <c r="L241" t="str">
        <f>CONCATENATE("+1-",M241)</f>
        <v>+1-404-261-1776</v>
      </c>
      <c r="M241" t="s">
        <v>984</v>
      </c>
      <c r="N241" t="s">
        <v>985</v>
      </c>
    </row>
    <row r="242" spans="1:14" x14ac:dyDescent="0.25">
      <c r="A242">
        <v>344</v>
      </c>
      <c r="B242" t="s">
        <v>986</v>
      </c>
      <c r="C242" t="s">
        <v>79</v>
      </c>
      <c r="E242" t="s">
        <v>486</v>
      </c>
      <c r="G242" t="str">
        <f>CONCATENATE(H242,", ",I242)</f>
        <v>1000 University Center Lane, Lawrenceville, GA   30043</v>
      </c>
      <c r="H242" t="s">
        <v>987</v>
      </c>
      <c r="I242" t="s">
        <v>988</v>
      </c>
      <c r="K242" t="s">
        <v>3206</v>
      </c>
      <c r="L242" t="str">
        <f>CONCATENATE("+1-",M242)</f>
        <v>+1-678-407-5142  </v>
      </c>
      <c r="M242" t="s">
        <v>2679</v>
      </c>
      <c r="N242" t="s">
        <v>989</v>
      </c>
    </row>
    <row r="243" spans="1:14" x14ac:dyDescent="0.25">
      <c r="A243">
        <v>345</v>
      </c>
      <c r="B243" t="s">
        <v>990</v>
      </c>
      <c r="C243" t="s">
        <v>254</v>
      </c>
      <c r="D243">
        <v>1828</v>
      </c>
      <c r="E243" t="s">
        <v>176</v>
      </c>
      <c r="G243" t="str">
        <f>CONCATENATE(H243,", ",I243)</f>
        <v>1439 Laney Walker Boulevard, Augusta, GA   30912</v>
      </c>
      <c r="H243" t="s">
        <v>3784</v>
      </c>
      <c r="I243" t="s">
        <v>991</v>
      </c>
      <c r="K243" t="s">
        <v>3343</v>
      </c>
      <c r="L243" t="str">
        <f>CONCATENATE("+1-",M243)</f>
        <v>+1-706-721-3444  </v>
      </c>
      <c r="M243" t="s">
        <v>2747</v>
      </c>
      <c r="N243" t="s">
        <v>992</v>
      </c>
    </row>
    <row r="244" spans="1:14" x14ac:dyDescent="0.25">
      <c r="A244">
        <v>346</v>
      </c>
      <c r="B244" t="s">
        <v>993</v>
      </c>
      <c r="C244" t="s">
        <v>54</v>
      </c>
      <c r="D244">
        <v>1839</v>
      </c>
      <c r="E244" t="s">
        <v>86</v>
      </c>
      <c r="G244" t="str">
        <f>CONCATENATE(H244,", ",I244)</f>
        <v>501 Whitaker Street, Savannah, GA   31401</v>
      </c>
      <c r="H244" t="s">
        <v>994</v>
      </c>
      <c r="I244" t="s">
        <v>88</v>
      </c>
      <c r="L244" t="str">
        <f>CONCATENATE("+1-",M244)</f>
        <v>+1-912-651-2125</v>
      </c>
      <c r="M244" t="s">
        <v>995</v>
      </c>
      <c r="N244" t="s">
        <v>996</v>
      </c>
    </row>
    <row r="245" spans="1:14" x14ac:dyDescent="0.25">
      <c r="A245">
        <v>347</v>
      </c>
      <c r="B245" t="s">
        <v>997</v>
      </c>
      <c r="C245" t="s">
        <v>48</v>
      </c>
      <c r="D245">
        <v>1972</v>
      </c>
      <c r="E245" t="s">
        <v>31</v>
      </c>
      <c r="G245" t="str">
        <f>CONCATENATE(H245,", ",I245)</f>
        <v>50 Hurt Plaza, SE, Suite 595, Atlanta, GA   30303</v>
      </c>
      <c r="H245" t="s">
        <v>3782</v>
      </c>
      <c r="I245" t="s">
        <v>95</v>
      </c>
      <c r="K245" t="s">
        <v>3046</v>
      </c>
      <c r="L245" t="str">
        <f>CONCATENATE("+1-",M245)</f>
        <v>+1-404-523-6220  </v>
      </c>
      <c r="M245" t="s">
        <v>2599</v>
      </c>
      <c r="N245" t="s">
        <v>998</v>
      </c>
    </row>
    <row r="246" spans="1:14" x14ac:dyDescent="0.25">
      <c r="A246">
        <v>348</v>
      </c>
      <c r="B246" t="s">
        <v>999</v>
      </c>
      <c r="C246" t="s">
        <v>254</v>
      </c>
      <c r="D246">
        <v>1885</v>
      </c>
      <c r="E246" t="s">
        <v>31</v>
      </c>
      <c r="G246" t="str">
        <f>CONCATENATE(H246,", ",I246)</f>
        <v>Library and Information Center, Georgia Institute of Technology, Atlanta, GA   30332</v>
      </c>
      <c r="H246" t="s">
        <v>3783</v>
      </c>
      <c r="I246" t="s">
        <v>1000</v>
      </c>
      <c r="K246" t="s">
        <v>3122</v>
      </c>
      <c r="L246" t="str">
        <f>CONCATENATE("+1-",M246)</f>
        <v>+1-404-894-4586  </v>
      </c>
      <c r="M246" t="s">
        <v>2636</v>
      </c>
      <c r="N246" t="s">
        <v>1001</v>
      </c>
    </row>
    <row r="247" spans="1:14" x14ac:dyDescent="0.25">
      <c r="A247">
        <v>349</v>
      </c>
      <c r="B247" t="s">
        <v>1002</v>
      </c>
      <c r="C247" t="s">
        <v>347</v>
      </c>
      <c r="D247">
        <v>1931</v>
      </c>
      <c r="E247" t="s">
        <v>31</v>
      </c>
      <c r="G247" t="str">
        <f>CONCATENATE(H247,", ",I247)</f>
        <v>1150 Murphy Avenue, S.W., Atlanta, GA   30310</v>
      </c>
      <c r="H247" t="s">
        <v>1003</v>
      </c>
      <c r="I247" t="s">
        <v>151</v>
      </c>
      <c r="K247" t="s">
        <v>3098</v>
      </c>
      <c r="L247" t="str">
        <f>CONCATENATE("+1-",M247)</f>
        <v>+1-404-756-4619  </v>
      </c>
      <c r="M247" t="s">
        <v>2625</v>
      </c>
      <c r="N247" t="s">
        <v>1004</v>
      </c>
    </row>
    <row r="248" spans="1:14" x14ac:dyDescent="0.25">
      <c r="A248">
        <v>350</v>
      </c>
      <c r="B248" t="s">
        <v>1005</v>
      </c>
      <c r="C248" t="s">
        <v>1006</v>
      </c>
      <c r="D248">
        <v>1972</v>
      </c>
      <c r="E248" t="s">
        <v>203</v>
      </c>
      <c r="F248">
        <v>736</v>
      </c>
      <c r="G248" t="str">
        <f>CONCATENATE(H248,", ",I248)</f>
        <v>I-75 Exit 63B, Tifton, GA   31793</v>
      </c>
      <c r="H248" t="s">
        <v>1007</v>
      </c>
      <c r="I248" t="s">
        <v>204</v>
      </c>
      <c r="K248" t="s">
        <v>2963</v>
      </c>
      <c r="L248" t="str">
        <f>CONCATENATE("+1-",M248)</f>
        <v>+1-229-391-5200  </v>
      </c>
      <c r="M248" t="s">
        <v>2558</v>
      </c>
      <c r="N248" t="s">
        <v>1008</v>
      </c>
    </row>
    <row r="249" spans="1:14" x14ac:dyDescent="0.25">
      <c r="A249">
        <v>351</v>
      </c>
      <c r="B249" t="s">
        <v>1009</v>
      </c>
      <c r="C249" t="s">
        <v>2</v>
      </c>
      <c r="D249">
        <v>1945</v>
      </c>
      <c r="E249" t="s">
        <v>134</v>
      </c>
      <c r="G249" t="str">
        <f>CONCATENATE(H249,", ",I249)</f>
        <v>90 Carlton Street, Athens, GA   30602</v>
      </c>
      <c r="H249" t="s">
        <v>1010</v>
      </c>
      <c r="I249" t="s">
        <v>935</v>
      </c>
      <c r="K249" t="s">
        <v>3301</v>
      </c>
      <c r="L249" t="str">
        <f>CONCATENATE("+1-",M249)</f>
        <v>+1-706-542-4662  </v>
      </c>
      <c r="M249" t="s">
        <v>2726</v>
      </c>
      <c r="N249" t="s">
        <v>1012</v>
      </c>
    </row>
    <row r="250" spans="1:14" x14ac:dyDescent="0.25">
      <c r="A250">
        <v>352</v>
      </c>
      <c r="B250" t="s">
        <v>1013</v>
      </c>
      <c r="C250" t="s">
        <v>111</v>
      </c>
      <c r="D250">
        <v>1897</v>
      </c>
      <c r="E250" t="s">
        <v>49</v>
      </c>
      <c r="G250" t="str">
        <f>CONCATENATE(H250,", ",I250)</f>
        <v>1800 Century Place N.E., Suite 150, Atlanta, GA   30345</v>
      </c>
      <c r="H250" t="s">
        <v>3781</v>
      </c>
      <c r="I250" t="s">
        <v>1014</v>
      </c>
      <c r="K250" t="s">
        <v>3022</v>
      </c>
      <c r="L250" t="str">
        <f>CONCATENATE("+1-",M250)</f>
        <v>+1-404-235-7200  </v>
      </c>
      <c r="M250" t="s">
        <v>2587</v>
      </c>
      <c r="N250" t="s">
        <v>1015</v>
      </c>
    </row>
    <row r="251" spans="1:14" x14ac:dyDescent="0.25">
      <c r="A251">
        <v>353</v>
      </c>
      <c r="B251" t="s">
        <v>1016</v>
      </c>
      <c r="C251" t="s">
        <v>48</v>
      </c>
      <c r="D251">
        <v>1968</v>
      </c>
      <c r="E251" t="s">
        <v>763</v>
      </c>
      <c r="F251">
        <v>907294</v>
      </c>
      <c r="G251" t="str">
        <f>CONCATENATE(H251,", ",I251)</f>
        <v>Capitol Hill Station, Gainesville, GA   30501</v>
      </c>
      <c r="H251" t="s">
        <v>1017</v>
      </c>
      <c r="I251" t="s">
        <v>1018</v>
      </c>
      <c r="L251" t="str">
        <f>CONCATENATE("+1-",M251)</f>
        <v>+1-770-683-0567</v>
      </c>
      <c r="M251" t="s">
        <v>1019</v>
      </c>
      <c r="N251" t="s">
        <v>1020</v>
      </c>
    </row>
    <row r="252" spans="1:14" x14ac:dyDescent="0.25">
      <c r="A252">
        <v>354</v>
      </c>
      <c r="B252" t="s">
        <v>1021</v>
      </c>
      <c r="C252" t="s">
        <v>2</v>
      </c>
      <c r="D252">
        <v>1925</v>
      </c>
      <c r="E252" t="s">
        <v>758</v>
      </c>
      <c r="G252" t="str">
        <f>CONCATENATE(H252,", ",I252)</f>
        <v>2980 Ebenezer Road, Rincon, GA   31326</v>
      </c>
      <c r="H252" t="s">
        <v>1022</v>
      </c>
      <c r="I252" t="s">
        <v>1023</v>
      </c>
      <c r="K252" t="s">
        <v>3664</v>
      </c>
      <c r="L252" t="str">
        <f>CONCATENATE("+1-",M252)</f>
        <v>+1-912-754-7001  </v>
      </c>
      <c r="M252" t="s">
        <v>2906</v>
      </c>
      <c r="N252" t="s">
        <v>1024</v>
      </c>
    </row>
    <row r="253" spans="1:14" x14ac:dyDescent="0.25">
      <c r="A253">
        <v>355</v>
      </c>
      <c r="B253" t="s">
        <v>1025</v>
      </c>
      <c r="C253" t="s">
        <v>48</v>
      </c>
      <c r="D253">
        <v>1931</v>
      </c>
      <c r="E253" t="s">
        <v>1026</v>
      </c>
      <c r="G253" t="str">
        <f>CONCATENATE(H253,", ",I253)</f>
        <v>4690 Kilmersdon Ln., Suwanee, GA   30024</v>
      </c>
      <c r="H253" t="s">
        <v>1027</v>
      </c>
      <c r="I253" t="s">
        <v>1028</v>
      </c>
      <c r="L253" t="str">
        <f>CONCATENATE("+1-",M253)</f>
        <v>+1-770-886-4908</v>
      </c>
      <c r="M253" t="s">
        <v>1029</v>
      </c>
      <c r="N253" t="s">
        <v>1030</v>
      </c>
    </row>
    <row r="254" spans="1:14" x14ac:dyDescent="0.25">
      <c r="A254">
        <v>356</v>
      </c>
      <c r="B254" t="s">
        <v>1031</v>
      </c>
      <c r="C254" t="s">
        <v>154</v>
      </c>
      <c r="D254">
        <v>1929</v>
      </c>
      <c r="E254" t="s">
        <v>31</v>
      </c>
      <c r="G254" t="str">
        <f>CONCATENATE(H254,", ",I254)</f>
        <v>485 Tavern Circle, Atlanta, GA   30350</v>
      </c>
      <c r="H254" t="s">
        <v>1032</v>
      </c>
      <c r="I254" t="s">
        <v>1033</v>
      </c>
      <c r="K254" t="s">
        <v>3443</v>
      </c>
      <c r="L254" t="str">
        <f>CONCATENATE("+1-",M254)</f>
        <v>+1-770-399-0747  </v>
      </c>
      <c r="M254" t="s">
        <v>2794</v>
      </c>
      <c r="N254" t="s">
        <v>1034</v>
      </c>
    </row>
    <row r="255" spans="1:14" x14ac:dyDescent="0.25">
      <c r="A255">
        <v>357</v>
      </c>
      <c r="B255" t="s">
        <v>1035</v>
      </c>
      <c r="C255" t="s">
        <v>48</v>
      </c>
      <c r="D255">
        <v>1921</v>
      </c>
      <c r="E255" t="s">
        <v>31</v>
      </c>
      <c r="G255" t="str">
        <f>CONCATENATE(H255,", ",I255)</f>
        <v>813 Thrift Place, Decatur, GA   30033</v>
      </c>
      <c r="H255" t="s">
        <v>1036</v>
      </c>
      <c r="I255" t="s">
        <v>1037</v>
      </c>
      <c r="L255" t="str">
        <f>CONCATENATE("+1-",M255)</f>
        <v>+1-404-292-2633</v>
      </c>
      <c r="M255" t="s">
        <v>1038</v>
      </c>
    </row>
    <row r="256" spans="1:14" x14ac:dyDescent="0.25">
      <c r="A256">
        <v>358</v>
      </c>
      <c r="B256" t="s">
        <v>1039</v>
      </c>
      <c r="C256" t="s">
        <v>158</v>
      </c>
      <c r="D256">
        <v>1921</v>
      </c>
      <c r="E256" t="s">
        <v>49</v>
      </c>
      <c r="G256" t="str">
        <f>CONCATENATE(H256,", ",I256)</f>
        <v>116 Ridley Circle, Decatur, GA   30030</v>
      </c>
      <c r="H256" t="s">
        <v>1040</v>
      </c>
      <c r="I256" t="s">
        <v>163</v>
      </c>
      <c r="K256" t="s">
        <v>3036</v>
      </c>
      <c r="L256" t="str">
        <f>CONCATENATE("+1-",M256)</f>
        <v>+1-404-378-9590  </v>
      </c>
      <c r="M256" t="s">
        <v>2594</v>
      </c>
      <c r="N256" t="s">
        <v>1041</v>
      </c>
    </row>
    <row r="257" spans="1:15" x14ac:dyDescent="0.25">
      <c r="A257">
        <v>359</v>
      </c>
      <c r="B257" t="s">
        <v>1042</v>
      </c>
      <c r="C257" t="s">
        <v>2</v>
      </c>
      <c r="D257">
        <v>1982</v>
      </c>
      <c r="E257" t="s">
        <v>309</v>
      </c>
      <c r="G257" t="str">
        <f>CONCATENATE(H257,", ",I257)</f>
        <v>Box 8061, Statesboro, GA   30460</v>
      </c>
      <c r="H257" t="s">
        <v>1043</v>
      </c>
      <c r="I257" t="s">
        <v>1045</v>
      </c>
      <c r="K257" t="s">
        <v>3610</v>
      </c>
      <c r="L257" t="str">
        <f>CONCATENATE("+1-",M257)</f>
        <v>+1-912-681-5444  </v>
      </c>
      <c r="M257" t="s">
        <v>2900</v>
      </c>
      <c r="N257" t="s">
        <v>1046</v>
      </c>
    </row>
    <row r="258" spans="1:15" x14ac:dyDescent="0.25">
      <c r="A258">
        <v>360</v>
      </c>
      <c r="B258" t="s">
        <v>1044</v>
      </c>
      <c r="C258" t="s">
        <v>79</v>
      </c>
      <c r="D258">
        <v>1906</v>
      </c>
      <c r="E258" t="s">
        <v>309</v>
      </c>
      <c r="G258" t="str">
        <f>CONCATENATE(H258,", ",I258)</f>
        <v>L. B.  8074, Statesboro, GA   30460</v>
      </c>
      <c r="H258" t="s">
        <v>1047</v>
      </c>
      <c r="I258" t="s">
        <v>1045</v>
      </c>
      <c r="L258" t="str">
        <f>CONCATENATE("+1-",M258)</f>
        <v>+1-912-681-5115</v>
      </c>
      <c r="M258" t="s">
        <v>1048</v>
      </c>
      <c r="N258" t="s">
        <v>1049</v>
      </c>
    </row>
    <row r="259" spans="1:15" x14ac:dyDescent="0.25">
      <c r="A259">
        <v>361</v>
      </c>
      <c r="B259" t="s">
        <v>1050</v>
      </c>
      <c r="C259" t="s">
        <v>2</v>
      </c>
      <c r="E259" t="s">
        <v>309</v>
      </c>
      <c r="F259">
        <v>8061</v>
      </c>
      <c r="G259" t="str">
        <f>CONCATENATE(H259,", ",I259)</f>
        <v>, Statesboro, GA   30460</v>
      </c>
      <c r="I259" t="s">
        <v>1045</v>
      </c>
      <c r="K259" t="s">
        <v>3610</v>
      </c>
      <c r="L259" t="str">
        <f>CONCATENATE("+1-",M259)</f>
        <v>+1-912-478-5444  </v>
      </c>
      <c r="M259" t="s">
        <v>2879</v>
      </c>
      <c r="N259" t="s">
        <v>1046</v>
      </c>
    </row>
    <row r="260" spans="1:15" x14ac:dyDescent="0.25">
      <c r="A260">
        <v>362</v>
      </c>
      <c r="B260" t="s">
        <v>1051</v>
      </c>
      <c r="D260">
        <v>1831</v>
      </c>
      <c r="E260" t="s">
        <v>31</v>
      </c>
      <c r="G260" t="str">
        <f>CONCATENATE(H260,", ",I260)</f>
        <v>244 Washington Street, Atlanta, GA   30334</v>
      </c>
      <c r="H260" t="s">
        <v>1052</v>
      </c>
      <c r="I260" t="s">
        <v>969</v>
      </c>
      <c r="L260" t="str">
        <f>CONCATENATE("+1-",M260)</f>
        <v>+1-404-656-3468</v>
      </c>
      <c r="M260" t="s">
        <v>1053</v>
      </c>
      <c r="N260" t="s">
        <v>1054</v>
      </c>
    </row>
    <row r="261" spans="1:15" x14ac:dyDescent="0.25">
      <c r="A261">
        <v>363</v>
      </c>
      <c r="B261" t="s">
        <v>1055</v>
      </c>
      <c r="C261" t="s">
        <v>158</v>
      </c>
      <c r="D261">
        <v>1899</v>
      </c>
      <c r="E261" t="s">
        <v>1026</v>
      </c>
      <c r="F261">
        <v>394</v>
      </c>
      <c r="G261" t="str">
        <f>CONCATENATE(H261,", ",I261)</f>
        <v>, Richland, GA   31825</v>
      </c>
      <c r="I261" t="s">
        <v>1056</v>
      </c>
      <c r="K261" t="s">
        <v>3000</v>
      </c>
      <c r="L261" t="str">
        <f>CONCATENATE("+1-",M261)</f>
        <v>+1-229-838-4486  </v>
      </c>
      <c r="M261" t="s">
        <v>2576</v>
      </c>
      <c r="N261" t="s">
        <v>1057</v>
      </c>
    </row>
    <row r="262" spans="1:15" x14ac:dyDescent="0.25">
      <c r="A262">
        <v>364</v>
      </c>
      <c r="B262" t="s">
        <v>1055</v>
      </c>
      <c r="C262" t="s">
        <v>48</v>
      </c>
      <c r="D262">
        <v>1901</v>
      </c>
      <c r="E262" t="s">
        <v>49</v>
      </c>
      <c r="G262" t="str">
        <f>CONCATENATE(H262,", ",I262)</f>
        <v>500 Mt. Pleasant Rd. NE, Fairmount, GA   30139</v>
      </c>
      <c r="H262" t="s">
        <v>1058</v>
      </c>
      <c r="I262" t="s">
        <v>1059</v>
      </c>
      <c r="L262" t="str">
        <f>CONCATENATE("+1-",M262)</f>
        <v>+1-770-382-6676</v>
      </c>
      <c r="M262" t="s">
        <v>1060</v>
      </c>
    </row>
    <row r="263" spans="1:15" x14ac:dyDescent="0.25">
      <c r="A263">
        <v>365</v>
      </c>
      <c r="B263" t="s">
        <v>1061</v>
      </c>
      <c r="C263" t="s">
        <v>254</v>
      </c>
      <c r="D263">
        <v>1971</v>
      </c>
      <c r="E263" t="s">
        <v>31</v>
      </c>
      <c r="G263" t="str">
        <f>CONCATENATE(H263,", ",I263)</f>
        <v>100 Decatur Street, Atlanta, GA   30303</v>
      </c>
      <c r="H263" t="s">
        <v>1062</v>
      </c>
      <c r="I263" t="s">
        <v>95</v>
      </c>
      <c r="K263" t="s">
        <v>3058</v>
      </c>
      <c r="L263" t="str">
        <f>CONCATENATE("+1-",M263)</f>
        <v>+1-404-651-2477  </v>
      </c>
      <c r="M263" t="s">
        <v>2605</v>
      </c>
      <c r="N263" t="s">
        <v>1063</v>
      </c>
    </row>
    <row r="264" spans="1:15" x14ac:dyDescent="0.25">
      <c r="A264">
        <v>366</v>
      </c>
      <c r="B264" t="s">
        <v>1064</v>
      </c>
      <c r="C264" t="s">
        <v>1065</v>
      </c>
      <c r="D264">
        <v>1973</v>
      </c>
      <c r="E264" t="s">
        <v>31</v>
      </c>
      <c r="G264" t="str">
        <f>CONCATENATE(H264,", ",I264)</f>
        <v>1516 Peachtree Street, NW, Atlanta, GA   30309</v>
      </c>
      <c r="H264" t="s">
        <v>1066</v>
      </c>
      <c r="I264" t="s">
        <v>390</v>
      </c>
      <c r="K264" t="s">
        <v>3120</v>
      </c>
      <c r="L264" t="str">
        <f>CONCATENATE("+1-",M264)</f>
        <v>+1-404-881-9980  </v>
      </c>
      <c r="M264" t="s">
        <v>2635</v>
      </c>
      <c r="N264" t="s">
        <v>1067</v>
      </c>
    </row>
    <row r="265" spans="1:15" x14ac:dyDescent="0.25">
      <c r="A265">
        <v>367</v>
      </c>
      <c r="B265" t="s">
        <v>1068</v>
      </c>
      <c r="C265" t="s">
        <v>120</v>
      </c>
      <c r="D265">
        <v>1962</v>
      </c>
      <c r="E265" t="s">
        <v>620</v>
      </c>
      <c r="G265" t="str">
        <f>CONCATENATE(H265,", ",I265)</f>
        <v>2459-A Highway 280 West, Cordele, GA   31015</v>
      </c>
      <c r="H265" t="s">
        <v>1069</v>
      </c>
      <c r="I265" t="s">
        <v>622</v>
      </c>
      <c r="L265" t="str">
        <f>CONCATENATE("+1-",M265)</f>
        <v>+1-229-276-2371</v>
      </c>
      <c r="M265" t="s">
        <v>1070</v>
      </c>
      <c r="N265" t="s">
        <v>1071</v>
      </c>
    </row>
    <row r="266" spans="1:15" x14ac:dyDescent="0.25">
      <c r="A266">
        <v>368</v>
      </c>
      <c r="B266" t="s">
        <v>1072</v>
      </c>
      <c r="C266" t="s">
        <v>2</v>
      </c>
      <c r="D266">
        <v>1990</v>
      </c>
      <c r="E266" t="s">
        <v>31</v>
      </c>
      <c r="F266">
        <v>5851</v>
      </c>
      <c r="G266" t="str">
        <f>CONCATENATE(H266,", ",I266)</f>
        <v>, Atlanta, GA   31107</v>
      </c>
      <c r="I266" t="s">
        <v>1073</v>
      </c>
      <c r="L266" t="str">
        <f>CONCATENATE("+1-",M266)</f>
        <v>+1-770-633-4202</v>
      </c>
      <c r="M266" t="s">
        <v>1074</v>
      </c>
      <c r="N266" t="s">
        <v>1075</v>
      </c>
    </row>
    <row r="267" spans="1:15" x14ac:dyDescent="0.25">
      <c r="A267">
        <v>369</v>
      </c>
      <c r="B267" t="s">
        <v>1076</v>
      </c>
      <c r="C267" t="s">
        <v>943</v>
      </c>
      <c r="D267">
        <v>1993</v>
      </c>
      <c r="E267" t="s">
        <v>844</v>
      </c>
      <c r="F267" t="s">
        <v>3757</v>
      </c>
      <c r="G267" t="str">
        <f>CONCATENATE(H267,", ",I267)</f>
        <v>95 Depot Circle Drive, Milledgeville, GA   31059</v>
      </c>
      <c r="H267" t="s">
        <v>1077</v>
      </c>
      <c r="I267" t="s">
        <v>1078</v>
      </c>
      <c r="K267" t="s">
        <v>3158</v>
      </c>
      <c r="L267" t="str">
        <f>CONCATENATE("+1-",M267)</f>
        <v>+1-478-453-1803  </v>
      </c>
      <c r="M267" t="s">
        <v>2655</v>
      </c>
      <c r="N267" t="s">
        <v>1079</v>
      </c>
    </row>
    <row r="268" spans="1:15" x14ac:dyDescent="0.25">
      <c r="A268">
        <v>370</v>
      </c>
      <c r="B268" t="s">
        <v>1080</v>
      </c>
      <c r="C268" t="s">
        <v>1081</v>
      </c>
      <c r="E268" t="s">
        <v>844</v>
      </c>
      <c r="F268">
        <v>1177</v>
      </c>
      <c r="G268" t="str">
        <f>CONCATENATE(H268,", ",I268)</f>
        <v>, Milledgeville, GA   31059</v>
      </c>
      <c r="I268" t="s">
        <v>1078</v>
      </c>
      <c r="L268" t="str">
        <f>CONCATENATE("+1-",M268)</f>
        <v>+1-478-453-1803</v>
      </c>
      <c r="M268" t="s">
        <v>1082</v>
      </c>
      <c r="N268" t="s">
        <v>1083</v>
      </c>
    </row>
    <row r="269" spans="1:15" x14ac:dyDescent="0.25">
      <c r="A269">
        <v>371</v>
      </c>
      <c r="B269" t="s">
        <v>1084</v>
      </c>
      <c r="C269" t="s">
        <v>115</v>
      </c>
      <c r="D269">
        <v>1956</v>
      </c>
      <c r="E269" t="s">
        <v>86</v>
      </c>
      <c r="G269" t="str">
        <f>CONCATENATE(H269,", ",I269)</f>
        <v>330 Drayton Street, Savannah, GA   31401</v>
      </c>
      <c r="H269" t="s">
        <v>1085</v>
      </c>
      <c r="I269" t="s">
        <v>88</v>
      </c>
      <c r="L269" t="str">
        <f>CONCATENATE("+1-",M269)</f>
        <v>+1-912-232-8200</v>
      </c>
      <c r="M269" t="s">
        <v>1086</v>
      </c>
      <c r="N269" t="s">
        <v>1087</v>
      </c>
    </row>
    <row r="270" spans="1:15" x14ac:dyDescent="0.25">
      <c r="A270">
        <v>372</v>
      </c>
      <c r="B270" t="s">
        <v>1088</v>
      </c>
      <c r="C270" t="s">
        <v>2</v>
      </c>
      <c r="D270">
        <v>1994</v>
      </c>
      <c r="E270" t="s">
        <v>1089</v>
      </c>
      <c r="F270">
        <v>607</v>
      </c>
      <c r="G270" t="str">
        <f>CONCATENATE(H270,", ",I270)</f>
        <v>, Glennville, GA   30427</v>
      </c>
      <c r="I270" t="s">
        <v>1090</v>
      </c>
      <c r="L270" t="str">
        <f>CONCATENATE("+1-",M270)</f>
        <v>+1-912-654-2000</v>
      </c>
      <c r="M270" t="s">
        <v>1091</v>
      </c>
      <c r="N270" t="s">
        <v>1092</v>
      </c>
    </row>
    <row r="271" spans="1:15" x14ac:dyDescent="0.25">
      <c r="A271">
        <v>373</v>
      </c>
      <c r="B271" t="s">
        <v>1093</v>
      </c>
      <c r="C271" t="s">
        <v>146</v>
      </c>
      <c r="D271">
        <v>1993</v>
      </c>
      <c r="E271" t="s">
        <v>521</v>
      </c>
      <c r="F271">
        <v>24561</v>
      </c>
      <c r="G271" t="str">
        <f>CONCATENATE(H271,", ",I271)</f>
        <v>, St. Simons Island, GA   31522</v>
      </c>
      <c r="I271" t="s">
        <v>523</v>
      </c>
      <c r="L271" t="str">
        <f>CONCATENATE("+1-",M271)</f>
        <v>+1-912-638-5795</v>
      </c>
      <c r="M271" t="s">
        <v>1094</v>
      </c>
    </row>
    <row r="272" spans="1:15" x14ac:dyDescent="0.25">
      <c r="A272">
        <v>374</v>
      </c>
      <c r="B272" t="s">
        <v>1095</v>
      </c>
      <c r="C272" t="s">
        <v>54</v>
      </c>
      <c r="D272">
        <v>1974</v>
      </c>
      <c r="E272" t="s">
        <v>1096</v>
      </c>
      <c r="F272" t="s">
        <v>3758</v>
      </c>
      <c r="G272" t="str">
        <f>CONCATENATE(H272,", ",I272)</f>
        <v>335 South Wall Street, Calhoun, GA   30701</v>
      </c>
      <c r="H272" t="s">
        <v>1097</v>
      </c>
      <c r="I272" t="s">
        <v>1098</v>
      </c>
      <c r="K272" t="s">
        <v>3321</v>
      </c>
      <c r="L272" t="str">
        <f>CONCATENATE("+1-",M272)</f>
        <v>+1-706-629-1515  </v>
      </c>
      <c r="M272" t="s">
        <v>2736</v>
      </c>
      <c r="O272" t="s">
        <v>3717</v>
      </c>
    </row>
    <row r="273" spans="1:15" x14ac:dyDescent="0.25">
      <c r="A273">
        <v>375</v>
      </c>
      <c r="B273" t="s">
        <v>1099</v>
      </c>
      <c r="C273" t="s">
        <v>180</v>
      </c>
      <c r="E273" t="s">
        <v>431</v>
      </c>
      <c r="G273" t="str">
        <f>CONCATENATE(H273,", ",I273)</f>
        <v>217 Cove Road, Chickamauga, GA   30707</v>
      </c>
      <c r="H273" t="s">
        <v>1100</v>
      </c>
      <c r="I273" t="s">
        <v>433</v>
      </c>
      <c r="L273" t="str">
        <f>CONCATENATE("+1-",M273)</f>
        <v>+1-706-375-4728</v>
      </c>
      <c r="M273" t="s">
        <v>1101</v>
      </c>
      <c r="N273" t="s">
        <v>1102</v>
      </c>
    </row>
    <row r="274" spans="1:15" x14ac:dyDescent="0.25">
      <c r="A274">
        <v>376</v>
      </c>
      <c r="B274" t="s">
        <v>1103</v>
      </c>
      <c r="C274" t="s">
        <v>42</v>
      </c>
      <c r="D274">
        <v>1966</v>
      </c>
      <c r="E274" t="s">
        <v>1104</v>
      </c>
      <c r="F274">
        <v>586</v>
      </c>
      <c r="G274" t="str">
        <f>CONCATENATE(H274,", ",I274)</f>
        <v>101 North Broad Street, Cairo, GA   39828</v>
      </c>
      <c r="H274" t="s">
        <v>1105</v>
      </c>
      <c r="I274" t="s">
        <v>1106</v>
      </c>
      <c r="K274" t="s">
        <v>2957</v>
      </c>
      <c r="L274" t="str">
        <f>CONCATENATE("+1-",M274)</f>
        <v>+1-229-377-5142  </v>
      </c>
      <c r="M274" t="s">
        <v>2555</v>
      </c>
      <c r="N274" t="s">
        <v>1107</v>
      </c>
    </row>
    <row r="275" spans="1:15" x14ac:dyDescent="0.25">
      <c r="A275">
        <v>377</v>
      </c>
      <c r="B275" t="s">
        <v>1108</v>
      </c>
      <c r="C275" t="s">
        <v>54</v>
      </c>
      <c r="D275">
        <v>1976</v>
      </c>
      <c r="E275" t="s">
        <v>1109</v>
      </c>
      <c r="F275">
        <v>238</v>
      </c>
      <c r="G275" t="str">
        <f>CONCATENATE(H275,", ",I275)</f>
        <v>201 Green Street, Greensboro, GA   30642</v>
      </c>
      <c r="H275" t="s">
        <v>1110</v>
      </c>
      <c r="I275" t="s">
        <v>1111</v>
      </c>
      <c r="L275" t="str">
        <f>CONCATENATE("+1-",M275)</f>
        <v>+1-706-453-9439</v>
      </c>
      <c r="M275" t="s">
        <v>1112</v>
      </c>
      <c r="N275" t="s">
        <v>1113</v>
      </c>
    </row>
    <row r="276" spans="1:15" x14ac:dyDescent="0.25">
      <c r="A276">
        <v>378</v>
      </c>
      <c r="B276" t="s">
        <v>1114</v>
      </c>
      <c r="C276" t="s">
        <v>120</v>
      </c>
      <c r="D276">
        <v>1850</v>
      </c>
      <c r="E276" t="s">
        <v>86</v>
      </c>
      <c r="G276" t="str">
        <f>CONCATENATE(H276,", ",I276)</f>
        <v>14 West Macon Street, Savannah, GA   31401</v>
      </c>
      <c r="H276" t="s">
        <v>1115</v>
      </c>
      <c r="I276" t="s">
        <v>88</v>
      </c>
      <c r="K276" t="s">
        <v>3558</v>
      </c>
      <c r="L276" t="str">
        <f>CONCATENATE("+1-",M276)</f>
        <v>+1-912-232-1251  </v>
      </c>
      <c r="M276" t="s">
        <v>2851</v>
      </c>
      <c r="N276" t="s">
        <v>1116</v>
      </c>
    </row>
    <row r="277" spans="1:15" x14ac:dyDescent="0.25">
      <c r="A277">
        <v>379</v>
      </c>
      <c r="B277" t="s">
        <v>1117</v>
      </c>
      <c r="C277" t="s">
        <v>79</v>
      </c>
      <c r="E277" t="s">
        <v>835</v>
      </c>
      <c r="G277" t="str">
        <f>CONCATENATE(H277,", ",I277)</f>
        <v>501 Varsity Road, Griffin, GA   30223</v>
      </c>
      <c r="H277" t="s">
        <v>1118</v>
      </c>
      <c r="I277" t="s">
        <v>837</v>
      </c>
      <c r="L277" t="str">
        <f>CONCATENATE("+1-",M277)</f>
        <v>+1-770-412-4755</v>
      </c>
      <c r="M277" t="s">
        <v>1119</v>
      </c>
      <c r="N277" t="s">
        <v>1120</v>
      </c>
    </row>
    <row r="278" spans="1:15" x14ac:dyDescent="0.25">
      <c r="A278">
        <v>380</v>
      </c>
      <c r="B278" t="s">
        <v>1121</v>
      </c>
      <c r="C278" t="s">
        <v>54</v>
      </c>
      <c r="D278">
        <v>1969</v>
      </c>
      <c r="E278" t="s">
        <v>835</v>
      </c>
      <c r="F278">
        <v>196</v>
      </c>
      <c r="G278" t="str">
        <f>CONCATENATE(H278,", ",I278)</f>
        <v>633 Meriwether St., Griffin, GA   30224</v>
      </c>
      <c r="H278" t="s">
        <v>1122</v>
      </c>
      <c r="I278" t="s">
        <v>1123</v>
      </c>
      <c r="K278" t="s">
        <v>3419</v>
      </c>
      <c r="L278" t="str">
        <f>CONCATENATE("+1-",M278)</f>
        <v>+1-770-229-2432  </v>
      </c>
      <c r="M278" t="s">
        <v>2783</v>
      </c>
      <c r="N278" t="s">
        <v>1124</v>
      </c>
    </row>
    <row r="279" spans="1:15" x14ac:dyDescent="0.25">
      <c r="A279">
        <v>381</v>
      </c>
      <c r="B279" t="s">
        <v>1125</v>
      </c>
      <c r="C279" t="s">
        <v>54</v>
      </c>
      <c r="D279">
        <v>1978</v>
      </c>
      <c r="E279" t="s">
        <v>303</v>
      </c>
      <c r="F279">
        <v>398</v>
      </c>
      <c r="G279" t="str">
        <f>CONCATENATE(H279,", ",I279)</f>
        <v>, St. Marys, GA   31558</v>
      </c>
      <c r="I279" t="s">
        <v>335</v>
      </c>
      <c r="L279" t="str">
        <f>CONCATENATE("+1-",M279)</f>
        <v>+1-912-882-4587</v>
      </c>
      <c r="M279" t="s">
        <v>336</v>
      </c>
    </row>
    <row r="280" spans="1:15" x14ac:dyDescent="0.25">
      <c r="A280">
        <v>382</v>
      </c>
      <c r="B280" t="s">
        <v>1126</v>
      </c>
      <c r="C280" t="s">
        <v>54</v>
      </c>
      <c r="D280">
        <v>1985</v>
      </c>
      <c r="E280" t="s">
        <v>758</v>
      </c>
      <c r="F280">
        <v>99</v>
      </c>
      <c r="G280" t="str">
        <f>CONCATENATE(H280,", ",I280)</f>
        <v>205 Lynn Bonds Avenue, Guyton, GA   31312</v>
      </c>
      <c r="H280" t="s">
        <v>1127</v>
      </c>
      <c r="I280" t="s">
        <v>1128</v>
      </c>
      <c r="L280" t="str">
        <f>CONCATENATE("+1-",M280)</f>
        <v>+1-912-772-4668</v>
      </c>
      <c r="M280" t="s">
        <v>1129</v>
      </c>
    </row>
    <row r="281" spans="1:15" x14ac:dyDescent="0.25">
      <c r="A281">
        <v>383</v>
      </c>
      <c r="B281" t="s">
        <v>1130</v>
      </c>
      <c r="C281" t="s">
        <v>146</v>
      </c>
      <c r="E281" t="s">
        <v>486</v>
      </c>
      <c r="G281" t="str">
        <f>CONCATENATE(H281,", ",I281)</f>
        <v>1001 Lawrenceville Highway, Lawrenceville, GA   30245</v>
      </c>
      <c r="H281" t="s">
        <v>1131</v>
      </c>
      <c r="I281" t="s">
        <v>1132</v>
      </c>
      <c r="L281" t="str">
        <f>CONCATENATE("+1-",M281)</f>
        <v>+1-770-822-4522</v>
      </c>
      <c r="M281" t="s">
        <v>1133</v>
      </c>
      <c r="N281" t="s">
        <v>1134</v>
      </c>
    </row>
    <row r="282" spans="1:15" x14ac:dyDescent="0.25">
      <c r="A282">
        <v>384</v>
      </c>
      <c r="B282" t="s">
        <v>1135</v>
      </c>
      <c r="C282" t="s">
        <v>226</v>
      </c>
      <c r="D282">
        <v>1966</v>
      </c>
      <c r="E282" t="s">
        <v>486</v>
      </c>
      <c r="F282">
        <v>261</v>
      </c>
      <c r="G282" t="str">
        <f>CONCATENATE(H282,", ",I282)</f>
        <v>, Lawrenceville, GA   30046</v>
      </c>
      <c r="I282" t="s">
        <v>1136</v>
      </c>
      <c r="K282" t="s">
        <v>3531</v>
      </c>
      <c r="L282" t="str">
        <f>CONCATENATE("+1-",M282)</f>
        <v>+1-770-822-5174  </v>
      </c>
      <c r="M282" t="s">
        <v>2837</v>
      </c>
      <c r="N282" t="s">
        <v>1137</v>
      </c>
    </row>
    <row r="283" spans="1:15" x14ac:dyDescent="0.25">
      <c r="A283">
        <v>385</v>
      </c>
      <c r="B283" t="s">
        <v>1138</v>
      </c>
      <c r="C283" t="s">
        <v>2</v>
      </c>
      <c r="D283">
        <v>1974</v>
      </c>
      <c r="E283" t="s">
        <v>486</v>
      </c>
      <c r="G283" t="str">
        <f>CONCATENATE(H283,", ",I283)</f>
        <v>455 S. Perry Street, SW, Lawrenceville, GA   30045</v>
      </c>
      <c r="H283" t="s">
        <v>1139</v>
      </c>
      <c r="I283" t="s">
        <v>1140</v>
      </c>
      <c r="K283" t="s">
        <v>3533</v>
      </c>
      <c r="L283" t="str">
        <f>CONCATENATE("+1-",M283)</f>
        <v>+1-770-822-5178  </v>
      </c>
      <c r="M283" t="s">
        <v>2838</v>
      </c>
      <c r="N283" t="s">
        <v>1141</v>
      </c>
    </row>
    <row r="284" spans="1:15" x14ac:dyDescent="0.25">
      <c r="A284">
        <v>386</v>
      </c>
      <c r="B284" t="s">
        <v>1142</v>
      </c>
      <c r="C284" t="s">
        <v>54</v>
      </c>
      <c r="D284">
        <v>1973</v>
      </c>
      <c r="E284" t="s">
        <v>1143</v>
      </c>
      <c r="G284" t="str">
        <f>CONCATENATE(H284,", ",I284)</f>
        <v>228 North Main Street, Cornelia, GA   30531</v>
      </c>
      <c r="H284" t="s">
        <v>1144</v>
      </c>
      <c r="I284" t="s">
        <v>1145</v>
      </c>
      <c r="L284" t="str">
        <f>CONCATENATE("+1-",M284)</f>
        <v>+1-706-776-2009</v>
      </c>
      <c r="M284" t="s">
        <v>1146</v>
      </c>
      <c r="N284" t="s">
        <v>1147</v>
      </c>
    </row>
    <row r="285" spans="1:15" x14ac:dyDescent="0.25">
      <c r="A285">
        <v>387</v>
      </c>
      <c r="B285" t="s">
        <v>1148</v>
      </c>
      <c r="C285" t="s">
        <v>54</v>
      </c>
      <c r="D285">
        <v>1993</v>
      </c>
      <c r="E285" t="s">
        <v>638</v>
      </c>
      <c r="G285" t="str">
        <f>CONCATENATE(H285,", ",I285)</f>
        <v>508 N. Church St., Hahira, GA   31632</v>
      </c>
      <c r="H285" t="s">
        <v>1149</v>
      </c>
      <c r="I285" t="s">
        <v>1150</v>
      </c>
      <c r="L285" t="str">
        <f>CONCATENATE("+1-",M285)</f>
        <v>+1-229-794-9141</v>
      </c>
      <c r="M285" t="s">
        <v>1151</v>
      </c>
      <c r="N285" t="s">
        <v>1152</v>
      </c>
    </row>
    <row r="286" spans="1:15" x14ac:dyDescent="0.25">
      <c r="A286">
        <v>388</v>
      </c>
      <c r="B286" t="s">
        <v>1153</v>
      </c>
      <c r="C286" t="s">
        <v>54</v>
      </c>
      <c r="D286">
        <v>1967</v>
      </c>
      <c r="E286" t="s">
        <v>763</v>
      </c>
      <c r="F286">
        <v>2999</v>
      </c>
      <c r="G286" t="str">
        <f>CONCATENATE(H286,", ",I286)</f>
        <v>380 Green Street, Gainesville, GA   30503</v>
      </c>
      <c r="H286" t="s">
        <v>1154</v>
      </c>
      <c r="I286" t="s">
        <v>1155</v>
      </c>
      <c r="K286" t="s">
        <v>3475</v>
      </c>
      <c r="L286" t="str">
        <f>CONCATENATE("+1-",M286)</f>
        <v>+1-770-503-1319  </v>
      </c>
      <c r="M286" t="s">
        <v>2809</v>
      </c>
      <c r="N286" t="s">
        <v>1156</v>
      </c>
    </row>
    <row r="287" spans="1:15" x14ac:dyDescent="0.25">
      <c r="A287">
        <v>389</v>
      </c>
      <c r="B287" t="s">
        <v>1157</v>
      </c>
      <c r="C287" t="s">
        <v>146</v>
      </c>
      <c r="D287">
        <v>1997</v>
      </c>
      <c r="E287" t="s">
        <v>763</v>
      </c>
      <c r="G287" t="str">
        <f>CONCATENATE(H287,", ",I287)</f>
        <v>4175 Nopone Road, Suite B, Gainesville, GA   30506</v>
      </c>
      <c r="H287" t="s">
        <v>1158</v>
      </c>
      <c r="I287" t="s">
        <v>1159</v>
      </c>
      <c r="K287" t="s">
        <v>3479</v>
      </c>
      <c r="L287" t="str">
        <f>CONCATENATE("+1-",M287)</f>
        <v>+1-770-532-3311  </v>
      </c>
      <c r="M287" t="s">
        <v>2811</v>
      </c>
      <c r="N287" t="s">
        <v>1160</v>
      </c>
      <c r="O287" t="s">
        <v>3718</v>
      </c>
    </row>
    <row r="288" spans="1:15" x14ac:dyDescent="0.25">
      <c r="A288">
        <v>390</v>
      </c>
      <c r="B288" t="s">
        <v>1161</v>
      </c>
      <c r="C288" t="s">
        <v>120</v>
      </c>
      <c r="E288" t="s">
        <v>1162</v>
      </c>
      <c r="G288" t="str">
        <f>CONCATENATE(H288,", ",I288)</f>
        <v>6071 Hamburg State Park Rd., Mitchell, GA   30820</v>
      </c>
      <c r="H288" t="s">
        <v>1163</v>
      </c>
      <c r="I288" t="s">
        <v>1164</v>
      </c>
      <c r="L288" t="str">
        <f>CONCATENATE("+1-",M288)</f>
        <v>+1-478-552-2393</v>
      </c>
      <c r="M288" t="s">
        <v>1165</v>
      </c>
      <c r="N288" t="s">
        <v>1166</v>
      </c>
    </row>
    <row r="289" spans="1:14" x14ac:dyDescent="0.25">
      <c r="A289">
        <v>391</v>
      </c>
      <c r="B289" t="s">
        <v>1167</v>
      </c>
      <c r="C289" t="s">
        <v>2</v>
      </c>
      <c r="E289" t="s">
        <v>31</v>
      </c>
      <c r="G289" t="str">
        <f>CONCATENATE(H289,", ",I289)</f>
        <v>503 Peeples Street, SW, Atlanta, GA   30236</v>
      </c>
      <c r="H289" t="s">
        <v>1168</v>
      </c>
      <c r="I289" t="s">
        <v>1169</v>
      </c>
      <c r="L289" t="str">
        <f>CONCATENATE("+1-",M289)</f>
        <v>+1-404-612-0499</v>
      </c>
      <c r="M289" t="s">
        <v>1170</v>
      </c>
      <c r="N289" t="s">
        <v>1171</v>
      </c>
    </row>
    <row r="290" spans="1:14" x14ac:dyDescent="0.25">
      <c r="A290">
        <v>392</v>
      </c>
      <c r="B290" t="s">
        <v>1172</v>
      </c>
      <c r="C290" t="s">
        <v>1173</v>
      </c>
      <c r="D290">
        <v>1980</v>
      </c>
      <c r="E290" t="s">
        <v>31</v>
      </c>
      <c r="F290">
        <v>82055</v>
      </c>
      <c r="G290" t="str">
        <f>CONCATENATE(H290,", ",I290)</f>
        <v>, Hapeville, GA   30354</v>
      </c>
      <c r="I290" t="s">
        <v>1174</v>
      </c>
      <c r="K290" t="s">
        <v>3066</v>
      </c>
      <c r="L290" t="str">
        <f>CONCATENATE("+1-",M290)</f>
        <v>+1-404-669-2175  </v>
      </c>
      <c r="M290" t="s">
        <v>2609</v>
      </c>
      <c r="N290" t="s">
        <v>1175</v>
      </c>
    </row>
    <row r="291" spans="1:14" x14ac:dyDescent="0.25">
      <c r="A291">
        <v>393</v>
      </c>
      <c r="B291" t="s">
        <v>1176</v>
      </c>
      <c r="C291" t="s">
        <v>54</v>
      </c>
      <c r="E291" t="s">
        <v>1177</v>
      </c>
      <c r="F291">
        <v>585</v>
      </c>
      <c r="G291" t="str">
        <f>CONCATENATE(H291,", ",I291)</f>
        <v>145 Van Wert Street, Buchanan, GA   30113</v>
      </c>
      <c r="H291" t="s">
        <v>1178</v>
      </c>
      <c r="I291" t="s">
        <v>1179</v>
      </c>
      <c r="K291" t="s">
        <v>3509</v>
      </c>
      <c r="L291" t="str">
        <f>CONCATENATE("+1-",M291)</f>
        <v>+1-770-646-3369  </v>
      </c>
      <c r="M291" t="s">
        <v>2826</v>
      </c>
      <c r="N291" t="s">
        <v>1180</v>
      </c>
    </row>
    <row r="292" spans="1:14" x14ac:dyDescent="0.25">
      <c r="A292">
        <v>394</v>
      </c>
      <c r="B292" t="s">
        <v>1181</v>
      </c>
      <c r="C292" t="s">
        <v>54</v>
      </c>
      <c r="D292">
        <v>1992</v>
      </c>
      <c r="E292" t="s">
        <v>475</v>
      </c>
      <c r="F292">
        <v>16</v>
      </c>
      <c r="G292" t="str">
        <f>CONCATENATE(H292,", ",I292)</f>
        <v>, Hamilton, GA   31811</v>
      </c>
      <c r="I292" t="s">
        <v>1182</v>
      </c>
      <c r="K292" t="s">
        <v>3327</v>
      </c>
      <c r="L292" t="str">
        <f>CONCATENATE("+1-",M292)</f>
        <v>+1-706-663-2815  </v>
      </c>
      <c r="M292" t="s">
        <v>2739</v>
      </c>
    </row>
    <row r="293" spans="1:14" x14ac:dyDescent="0.25">
      <c r="A293">
        <v>395</v>
      </c>
      <c r="B293" t="s">
        <v>1183</v>
      </c>
      <c r="C293" t="s">
        <v>54</v>
      </c>
      <c r="D293">
        <v>1989</v>
      </c>
      <c r="E293" t="s">
        <v>1184</v>
      </c>
      <c r="F293">
        <v>96</v>
      </c>
      <c r="G293" t="str">
        <f>CONCATENATE(H293,", ",I293)</f>
        <v>31 East Howell Street, Hartwell, GA   30643</v>
      </c>
      <c r="H293" t="s">
        <v>1185</v>
      </c>
      <c r="I293" t="s">
        <v>1186</v>
      </c>
      <c r="K293" t="s">
        <v>3282</v>
      </c>
      <c r="L293" t="str">
        <f>CONCATENATE("+1-",M293)</f>
        <v>+1-706-376-6330  </v>
      </c>
      <c r="M293" t="s">
        <v>2717</v>
      </c>
      <c r="N293" t="s">
        <v>1187</v>
      </c>
    </row>
    <row r="294" spans="1:14" x14ac:dyDescent="0.25">
      <c r="A294">
        <v>396</v>
      </c>
      <c r="B294" t="s">
        <v>1188</v>
      </c>
      <c r="C294" t="s">
        <v>48</v>
      </c>
      <c r="E294" t="s">
        <v>1184</v>
      </c>
      <c r="G294" t="str">
        <f>CONCATENATE(H294,", ",I294)</f>
        <v>150 Benson Street, Hartwell, GA   30643</v>
      </c>
      <c r="H294" t="s">
        <v>1189</v>
      </c>
      <c r="I294" t="s">
        <v>1186</v>
      </c>
      <c r="K294" t="s">
        <v>3282</v>
      </c>
      <c r="L294" t="str">
        <f>CONCATENATE("+1-",M294)</f>
        <v>+1-706-376-4655  </v>
      </c>
      <c r="M294" t="s">
        <v>2716</v>
      </c>
      <c r="N294" t="s">
        <v>1190</v>
      </c>
    </row>
    <row r="295" spans="1:14" x14ac:dyDescent="0.25">
      <c r="A295">
        <v>397</v>
      </c>
      <c r="B295" t="s">
        <v>1191</v>
      </c>
      <c r="C295" t="s">
        <v>2</v>
      </c>
      <c r="E295" t="s">
        <v>37</v>
      </c>
      <c r="G295" t="str">
        <f>CONCATENATE(H295,", ",I295)</f>
        <v>934 Georgia Avenue, Macon, GA   31201</v>
      </c>
      <c r="H295" t="s">
        <v>1192</v>
      </c>
      <c r="I295" t="s">
        <v>344</v>
      </c>
      <c r="K295" t="s">
        <v>3172</v>
      </c>
      <c r="L295" t="str">
        <f>CONCATENATE("+1-",M295)</f>
        <v>+1-478-742-8155  </v>
      </c>
      <c r="M295" t="s">
        <v>2662</v>
      </c>
      <c r="N295" t="s">
        <v>1193</v>
      </c>
    </row>
    <row r="296" spans="1:14" x14ac:dyDescent="0.25">
      <c r="A296">
        <v>398</v>
      </c>
      <c r="B296" t="s">
        <v>1194</v>
      </c>
      <c r="C296" t="s">
        <v>2</v>
      </c>
      <c r="E296" t="s">
        <v>1195</v>
      </c>
      <c r="F296">
        <v>990</v>
      </c>
      <c r="G296" t="str">
        <f>CONCATENATE(H296,", ",I296)</f>
        <v>161 Shady Street, Franklin, GA   30217</v>
      </c>
      <c r="H296" t="s">
        <v>1196</v>
      </c>
      <c r="I296" t="s">
        <v>1197</v>
      </c>
      <c r="L296" t="str">
        <f>CONCATENATE("+1-",M296)</f>
        <v>+1-706-675-6507</v>
      </c>
      <c r="M296" t="s">
        <v>1198</v>
      </c>
    </row>
    <row r="297" spans="1:14" x14ac:dyDescent="0.25">
      <c r="A297">
        <v>399</v>
      </c>
      <c r="B297" t="s">
        <v>1199</v>
      </c>
      <c r="C297" t="s">
        <v>146</v>
      </c>
      <c r="D297">
        <v>1900</v>
      </c>
      <c r="E297" t="s">
        <v>939</v>
      </c>
      <c r="G297" t="str">
        <f>CONCATENATE(H297,", ",I297)</f>
        <v>100 Florence McGarity Blvd., McDonough, GA   30252</v>
      </c>
      <c r="H297" t="s">
        <v>1200</v>
      </c>
      <c r="I297" t="s">
        <v>1201</v>
      </c>
      <c r="K297" t="s">
        <v>3208</v>
      </c>
      <c r="L297" t="str">
        <f>CONCATENATE("+1-",M297)</f>
        <v>+1-678-432-5353  </v>
      </c>
      <c r="M297" t="s">
        <v>2680</v>
      </c>
      <c r="N297" t="s">
        <v>1202</v>
      </c>
    </row>
    <row r="298" spans="1:14" x14ac:dyDescent="0.25">
      <c r="A298">
        <v>400</v>
      </c>
      <c r="B298" t="s">
        <v>1203</v>
      </c>
      <c r="C298" t="s">
        <v>1204</v>
      </c>
      <c r="D298">
        <v>1985</v>
      </c>
      <c r="E298" t="s">
        <v>31</v>
      </c>
      <c r="G298" t="str">
        <f>CONCATENATE(H298,", ",I298)</f>
        <v>6110 Bluestone Road, Sandy Springs, GA   30328</v>
      </c>
      <c r="H298" t="s">
        <v>1205</v>
      </c>
      <c r="I298" t="s">
        <v>1206</v>
      </c>
      <c r="K298" t="s">
        <v>3106</v>
      </c>
      <c r="L298" t="str">
        <f>CONCATENATE("+1-",M298)</f>
        <v>+1-404-851-9111  </v>
      </c>
      <c r="M298" t="s">
        <v>2629</v>
      </c>
      <c r="N298" t="s">
        <v>1207</v>
      </c>
    </row>
    <row r="299" spans="1:14" x14ac:dyDescent="0.25">
      <c r="A299">
        <v>401</v>
      </c>
      <c r="B299" t="s">
        <v>1208</v>
      </c>
      <c r="C299" t="s">
        <v>2</v>
      </c>
      <c r="E299" t="s">
        <v>1209</v>
      </c>
      <c r="G299" t="str">
        <f>CONCATENATE(H299,", ",I299)</f>
        <v>219 West Ward Street, Douglas, GA   31533</v>
      </c>
      <c r="H299" t="s">
        <v>1210</v>
      </c>
      <c r="I299" t="s">
        <v>1211</v>
      </c>
      <c r="K299" t="s">
        <v>3602</v>
      </c>
      <c r="L299" t="str">
        <f>CONCATENATE("+1-",M299)</f>
        <v>+1-912-389-3461  </v>
      </c>
      <c r="M299" t="s">
        <v>2875</v>
      </c>
      <c r="N299" t="s">
        <v>1212</v>
      </c>
    </row>
    <row r="300" spans="1:14" x14ac:dyDescent="0.25">
      <c r="A300">
        <v>402</v>
      </c>
      <c r="B300" t="s">
        <v>1213</v>
      </c>
      <c r="C300" t="s">
        <v>120</v>
      </c>
      <c r="D300">
        <v>1970</v>
      </c>
      <c r="E300" t="s">
        <v>596</v>
      </c>
      <c r="F300">
        <v>213</v>
      </c>
      <c r="G300" t="str">
        <f>CONCATENATE(H300,", ",I300)</f>
        <v>c/o Dianne Blankenship, Hoschton, GA   30548</v>
      </c>
      <c r="H300" t="s">
        <v>1214</v>
      </c>
      <c r="I300" t="s">
        <v>1215</v>
      </c>
      <c r="L300" t="str">
        <f>CONCATENATE("+1-",M300)</f>
        <v>+1-706-654-3432</v>
      </c>
      <c r="M300" t="s">
        <v>1216</v>
      </c>
      <c r="N300" t="s">
        <v>1217</v>
      </c>
    </row>
    <row r="301" spans="1:14" x14ac:dyDescent="0.25">
      <c r="A301">
        <v>403</v>
      </c>
      <c r="B301" t="s">
        <v>1218</v>
      </c>
      <c r="C301" t="s">
        <v>120</v>
      </c>
      <c r="D301">
        <v>1983</v>
      </c>
      <c r="E301" t="s">
        <v>31</v>
      </c>
      <c r="G301" t="str">
        <f>CONCATENATE(H301,", ",I301)</f>
        <v>587 University Place, N.W., Atlanta, GA   30314</v>
      </c>
      <c r="H301" t="s">
        <v>1219</v>
      </c>
      <c r="I301" t="s">
        <v>108</v>
      </c>
      <c r="L301" t="str">
        <f>CONCATENATE("+1-",M301)</f>
        <v>+1-404-581-9813</v>
      </c>
      <c r="M301" t="s">
        <v>1220</v>
      </c>
      <c r="N301" t="s">
        <v>1221</v>
      </c>
    </row>
    <row r="302" spans="1:14" x14ac:dyDescent="0.25">
      <c r="A302">
        <v>404</v>
      </c>
      <c r="B302" t="s">
        <v>1222</v>
      </c>
      <c r="C302" t="s">
        <v>2</v>
      </c>
      <c r="D302">
        <v>1905</v>
      </c>
      <c r="E302" t="s">
        <v>31</v>
      </c>
      <c r="G302" t="str">
        <f>CONCATENATE(H302,", ",I302)</f>
        <v>1280 Peachtree Street, NE, Atlanta, GA   30309</v>
      </c>
      <c r="H302" t="s">
        <v>1223</v>
      </c>
      <c r="I302" t="s">
        <v>390</v>
      </c>
      <c r="K302" t="s">
        <v>3088</v>
      </c>
      <c r="L302" t="str">
        <f>CONCATENATE("+1-",M302)</f>
        <v>+1-404-733-4444  </v>
      </c>
      <c r="M302" t="s">
        <v>2620</v>
      </c>
      <c r="N302" t="s">
        <v>1224</v>
      </c>
    </row>
    <row r="303" spans="1:14" x14ac:dyDescent="0.25">
      <c r="A303">
        <v>405</v>
      </c>
      <c r="B303" t="s">
        <v>1225</v>
      </c>
      <c r="C303" t="s">
        <v>120</v>
      </c>
      <c r="E303" t="s">
        <v>250</v>
      </c>
      <c r="F303">
        <v>790</v>
      </c>
      <c r="G303" t="str">
        <f>CONCATENATE(H303,", ",I303)</f>
        <v>1916 Hills &amp; Dales Drive, LaGrange, GA   30240</v>
      </c>
      <c r="H303" t="s">
        <v>1226</v>
      </c>
      <c r="I303" t="s">
        <v>252</v>
      </c>
      <c r="K303" t="s">
        <v>3401</v>
      </c>
      <c r="L303" t="str">
        <f>CONCATENATE("+1-",M303)</f>
        <v>+1-706-882-3242  </v>
      </c>
      <c r="M303" t="s">
        <v>2774</v>
      </c>
      <c r="N303" t="s">
        <v>1227</v>
      </c>
    </row>
    <row r="304" spans="1:14" x14ac:dyDescent="0.25">
      <c r="A304">
        <v>406</v>
      </c>
      <c r="B304" t="s">
        <v>1228</v>
      </c>
      <c r="C304" t="s">
        <v>54</v>
      </c>
      <c r="D304">
        <v>1995</v>
      </c>
      <c r="E304" t="s">
        <v>18</v>
      </c>
      <c r="G304" t="str">
        <f>CONCATENATE(H304,", ",I304)</f>
        <v>100 West Roosevelt Avenue, Albany, GA   31701</v>
      </c>
      <c r="H304" t="s">
        <v>1229</v>
      </c>
      <c r="I304" t="s">
        <v>710</v>
      </c>
      <c r="K304" t="s">
        <v>2973</v>
      </c>
      <c r="L304" t="str">
        <f>CONCATENATE("+1-",M304)</f>
        <v>+1-229-432-6955  </v>
      </c>
      <c r="M304" t="s">
        <v>2563</v>
      </c>
      <c r="N304" t="s">
        <v>1230</v>
      </c>
    </row>
    <row r="305" spans="1:14" x14ac:dyDescent="0.25">
      <c r="A305">
        <v>407</v>
      </c>
      <c r="B305" t="s">
        <v>1231</v>
      </c>
      <c r="C305" t="s">
        <v>48</v>
      </c>
      <c r="D305">
        <v>1965</v>
      </c>
      <c r="E305" t="s">
        <v>176</v>
      </c>
      <c r="F305">
        <v>37</v>
      </c>
      <c r="G305" t="str">
        <f>CONCATENATE(H305,", ",I305)</f>
        <v>415 Seventh St., Augusta, GA   30903</v>
      </c>
      <c r="H305" t="s">
        <v>1232</v>
      </c>
      <c r="I305" t="s">
        <v>1233</v>
      </c>
      <c r="K305" t="s">
        <v>3349</v>
      </c>
      <c r="L305" t="str">
        <f>CONCATENATE("+1-",M305)</f>
        <v>+1-706-724-0436  </v>
      </c>
      <c r="M305" t="s">
        <v>2750</v>
      </c>
      <c r="N305" t="s">
        <v>1234</v>
      </c>
    </row>
    <row r="306" spans="1:14" x14ac:dyDescent="0.25">
      <c r="A306">
        <v>408</v>
      </c>
      <c r="B306" t="s">
        <v>1235</v>
      </c>
      <c r="C306" t="s">
        <v>1081</v>
      </c>
      <c r="D306">
        <v>1966</v>
      </c>
      <c r="E306" t="s">
        <v>357</v>
      </c>
      <c r="F306">
        <v>5312</v>
      </c>
      <c r="G306" t="str">
        <f>CONCATENATE(H306,", ",I306)</f>
        <v>1440 Second Avenue, Columbus, GA   31901</v>
      </c>
      <c r="H306" t="s">
        <v>1236</v>
      </c>
      <c r="I306" t="s">
        <v>1237</v>
      </c>
      <c r="K306" t="s">
        <v>3258</v>
      </c>
      <c r="L306" t="str">
        <f>CONCATENATE("+1-",M306)</f>
        <v>+1-706-322-0756  </v>
      </c>
      <c r="M306" t="s">
        <v>2705</v>
      </c>
      <c r="N306" t="s">
        <v>1238</v>
      </c>
    </row>
    <row r="307" spans="1:14" x14ac:dyDescent="0.25">
      <c r="A307">
        <v>409</v>
      </c>
      <c r="B307" t="s">
        <v>1239</v>
      </c>
      <c r="C307" t="s">
        <v>54</v>
      </c>
      <c r="D307">
        <v>1986</v>
      </c>
      <c r="E307" t="s">
        <v>758</v>
      </c>
      <c r="F307">
        <v>999</v>
      </c>
      <c r="G307" t="str">
        <f>CONCATENATE(H307,", ",I307)</f>
        <v>1002 Pine Street, Springfield, GA   31329</v>
      </c>
      <c r="H307" t="s">
        <v>1240</v>
      </c>
      <c r="I307" t="s">
        <v>760</v>
      </c>
      <c r="K307" t="s">
        <v>3677</v>
      </c>
      <c r="L307" t="str">
        <f>CONCATENATE("+1-",M307)</f>
        <v>+1-912-826-4705  </v>
      </c>
      <c r="M307" t="s">
        <v>2914</v>
      </c>
      <c r="N307" t="s">
        <v>1241</v>
      </c>
    </row>
    <row r="308" spans="1:14" x14ac:dyDescent="0.25">
      <c r="A308">
        <v>410</v>
      </c>
      <c r="B308" t="s">
        <v>1242</v>
      </c>
      <c r="C308" t="s">
        <v>42</v>
      </c>
      <c r="E308" t="s">
        <v>37</v>
      </c>
      <c r="F308">
        <v>13358</v>
      </c>
      <c r="G308" t="str">
        <f>CONCATENATE(H308,", ",I308)</f>
        <v>, Macon, GA   31208</v>
      </c>
      <c r="I308" t="s">
        <v>39</v>
      </c>
      <c r="K308" t="s">
        <v>3174</v>
      </c>
      <c r="L308" t="str">
        <f>CONCATENATE("+1-",M308)</f>
        <v>+1-478-743-3851  </v>
      </c>
      <c r="M308" t="s">
        <v>2663</v>
      </c>
      <c r="N308" t="s">
        <v>1243</v>
      </c>
    </row>
    <row r="309" spans="1:14" x14ac:dyDescent="0.25">
      <c r="A309">
        <v>411</v>
      </c>
      <c r="B309" t="s">
        <v>1244</v>
      </c>
      <c r="C309" t="s">
        <v>154</v>
      </c>
      <c r="D309">
        <v>1976</v>
      </c>
      <c r="E309" t="s">
        <v>31</v>
      </c>
      <c r="G309" t="str">
        <f>CONCATENATE(H309,", ",I309)</f>
        <v>248 Oakland Avenue, SE, Atlanta, GA   30312</v>
      </c>
      <c r="H309" t="s">
        <v>1245</v>
      </c>
      <c r="I309" t="s">
        <v>160</v>
      </c>
      <c r="K309" t="s">
        <v>3072</v>
      </c>
      <c r="L309" t="str">
        <f>CONCATENATE("+1-",M309)</f>
        <v>+1-404-688-2107  </v>
      </c>
      <c r="M309" t="s">
        <v>2612</v>
      </c>
      <c r="N309" t="s">
        <v>1246</v>
      </c>
    </row>
    <row r="310" spans="1:14" x14ac:dyDescent="0.25">
      <c r="A310">
        <v>412</v>
      </c>
      <c r="B310" t="s">
        <v>1247</v>
      </c>
      <c r="C310" t="s">
        <v>54</v>
      </c>
      <c r="D310">
        <v>1977</v>
      </c>
      <c r="E310" t="s">
        <v>1248</v>
      </c>
      <c r="F310">
        <v>1793</v>
      </c>
      <c r="G310" t="str">
        <f>CONCATENATE(H310,", ",I310)</f>
        <v>, Lexington, GA   30648</v>
      </c>
      <c r="I310" t="s">
        <v>1249</v>
      </c>
      <c r="L310" t="str">
        <f>CONCATENATE("+1-",M310)</f>
        <v>+1-706-546-1850</v>
      </c>
      <c r="M310" t="s">
        <v>1250</v>
      </c>
    </row>
    <row r="311" spans="1:14" x14ac:dyDescent="0.25">
      <c r="A311">
        <v>413</v>
      </c>
      <c r="B311" t="s">
        <v>1251</v>
      </c>
      <c r="C311" t="s">
        <v>111</v>
      </c>
      <c r="D311">
        <v>1969</v>
      </c>
      <c r="E311" t="s">
        <v>31</v>
      </c>
      <c r="G311" t="str">
        <f>CONCATENATE(H311,", ",I311)</f>
        <v>254 Washington Street, SW, Atlanta, GA   30334</v>
      </c>
      <c r="H311" t="s">
        <v>1252</v>
      </c>
      <c r="I311" t="s">
        <v>969</v>
      </c>
      <c r="K311" t="s">
        <v>3062</v>
      </c>
      <c r="L311" t="str">
        <f>CONCATENATE("+1-",M311)</f>
        <v>+1-404-656-2840  </v>
      </c>
      <c r="M311" t="s">
        <v>2607</v>
      </c>
      <c r="N311" t="s">
        <v>1253</v>
      </c>
    </row>
    <row r="312" spans="1:14" x14ac:dyDescent="0.25">
      <c r="A312">
        <v>414</v>
      </c>
      <c r="B312" t="s">
        <v>1254</v>
      </c>
      <c r="C312" t="s">
        <v>48</v>
      </c>
      <c r="D312">
        <v>1980</v>
      </c>
      <c r="E312" t="s">
        <v>1255</v>
      </c>
      <c r="F312">
        <v>832</v>
      </c>
      <c r="G312" t="str">
        <f>CONCATENATE(H312,", ",I312)</f>
        <v>, Social Circle, GA   30279</v>
      </c>
      <c r="I312" t="s">
        <v>1256</v>
      </c>
      <c r="K312" t="s">
        <v>3463</v>
      </c>
      <c r="L312" t="str">
        <f>CONCATENATE("+1-",M312)</f>
        <v>+1-770-464-0463  </v>
      </c>
      <c r="M312" t="s">
        <v>2803</v>
      </c>
      <c r="N312" t="s">
        <v>1257</v>
      </c>
    </row>
    <row r="313" spans="1:14" x14ac:dyDescent="0.25">
      <c r="A313">
        <v>415</v>
      </c>
      <c r="B313" t="s">
        <v>1258</v>
      </c>
      <c r="C313" t="s">
        <v>54</v>
      </c>
      <c r="D313">
        <v>1955</v>
      </c>
      <c r="E313" t="s">
        <v>86</v>
      </c>
      <c r="F313">
        <v>1733</v>
      </c>
      <c r="G313" t="str">
        <f>CONCATENATE(H313,", ",I313)</f>
        <v>321 East York Street, Savannah, GA   31401</v>
      </c>
      <c r="H313" t="s">
        <v>1259</v>
      </c>
      <c r="I313" t="s">
        <v>88</v>
      </c>
      <c r="L313" t="str">
        <f>CONCATENATE("+1-",M313)</f>
        <v>+1-912-233-7787</v>
      </c>
      <c r="M313" t="s">
        <v>1260</v>
      </c>
      <c r="N313" t="s">
        <v>1261</v>
      </c>
    </row>
    <row r="314" spans="1:14" x14ac:dyDescent="0.25">
      <c r="A314">
        <v>416</v>
      </c>
      <c r="B314" t="s">
        <v>1262</v>
      </c>
      <c r="C314" t="s">
        <v>54</v>
      </c>
      <c r="D314">
        <v>1975</v>
      </c>
      <c r="E314" t="s">
        <v>1263</v>
      </c>
      <c r="G314" t="str">
        <f>CONCATENATE(H314,", ",I314)</f>
        <v>Route 1, Box 76, Junction City, GA   31812</v>
      </c>
      <c r="H314" t="s">
        <v>1264</v>
      </c>
      <c r="I314" t="s">
        <v>1265</v>
      </c>
      <c r="L314" t="str">
        <f>CONCATENATE("+1-",M314)</f>
        <v>+1-706-269-3630</v>
      </c>
      <c r="M314" t="s">
        <v>1266</v>
      </c>
    </row>
    <row r="315" spans="1:14" x14ac:dyDescent="0.25">
      <c r="A315">
        <v>417</v>
      </c>
      <c r="B315" t="s">
        <v>1267</v>
      </c>
      <c r="C315" t="s">
        <v>2</v>
      </c>
      <c r="D315">
        <v>1966</v>
      </c>
      <c r="E315" t="s">
        <v>1268</v>
      </c>
      <c r="F315">
        <v>1850</v>
      </c>
      <c r="G315" t="str">
        <f>CONCATENATE(H315,", ",I315)</f>
        <v>9294 Singer Pond Road, Lumpkin, GA   31815</v>
      </c>
      <c r="H315" t="s">
        <v>1269</v>
      </c>
      <c r="I315" t="s">
        <v>1270</v>
      </c>
      <c r="K315" t="s">
        <v>3002</v>
      </c>
      <c r="L315" t="str">
        <f>CONCATENATE("+1-",M315)</f>
        <v>+1-229-838-6310  </v>
      </c>
      <c r="M315" t="s">
        <v>2577</v>
      </c>
      <c r="N315" t="s">
        <v>1271</v>
      </c>
    </row>
    <row r="316" spans="1:14" x14ac:dyDescent="0.25">
      <c r="A316">
        <v>418</v>
      </c>
      <c r="B316" t="s">
        <v>1272</v>
      </c>
      <c r="C316" t="s">
        <v>54</v>
      </c>
      <c r="D316">
        <v>1968</v>
      </c>
      <c r="E316" t="s">
        <v>503</v>
      </c>
      <c r="F316">
        <v>922</v>
      </c>
      <c r="G316" t="str">
        <f>CONCATENATE(H316,", ",I316)</f>
        <v>100 Carriage Lane, Jonesboro, GA   30237</v>
      </c>
      <c r="H316" t="s">
        <v>1273</v>
      </c>
      <c r="I316" t="s">
        <v>1274</v>
      </c>
      <c r="L316" t="str">
        <f>CONCATENATE("+1-",M316)</f>
        <v>+1-770-473-0197</v>
      </c>
      <c r="M316" t="s">
        <v>1275</v>
      </c>
    </row>
    <row r="317" spans="1:14" x14ac:dyDescent="0.25">
      <c r="A317">
        <v>419</v>
      </c>
      <c r="B317" t="s">
        <v>1276</v>
      </c>
      <c r="C317" t="s">
        <v>54</v>
      </c>
      <c r="D317">
        <v>1994</v>
      </c>
      <c r="E317" t="s">
        <v>859</v>
      </c>
      <c r="F317">
        <v>1334</v>
      </c>
      <c r="G317" t="str">
        <f>CONCATENATE(H317,", ",I317)</f>
        <v>, Cumming, GA   30028</v>
      </c>
      <c r="I317" t="s">
        <v>860</v>
      </c>
      <c r="K317" t="s">
        <v>3210</v>
      </c>
      <c r="L317" t="str">
        <f>CONCATENATE("+1-",M317)</f>
        <v>+1-678-455-7260  </v>
      </c>
      <c r="M317" t="s">
        <v>2681</v>
      </c>
      <c r="N317" t="s">
        <v>1277</v>
      </c>
    </row>
    <row r="318" spans="1:14" x14ac:dyDescent="0.25">
      <c r="A318">
        <v>420</v>
      </c>
      <c r="B318" t="s">
        <v>1278</v>
      </c>
      <c r="C318" t="s">
        <v>54</v>
      </c>
      <c r="D318">
        <v>1986</v>
      </c>
      <c r="E318" t="s">
        <v>31</v>
      </c>
      <c r="F318">
        <v>17965</v>
      </c>
      <c r="G318" t="str">
        <f>CONCATENATE(H318,", ",I318)</f>
        <v>, Atlanta, GA   30316</v>
      </c>
      <c r="I318" t="s">
        <v>266</v>
      </c>
      <c r="L318" t="str">
        <f>CONCATENATE("+1-",M318)</f>
        <v>+1-404-624-6061</v>
      </c>
      <c r="M318" t="s">
        <v>1279</v>
      </c>
      <c r="N318" t="s">
        <v>1280</v>
      </c>
    </row>
    <row r="319" spans="1:14" x14ac:dyDescent="0.25">
      <c r="A319">
        <v>421</v>
      </c>
      <c r="B319" t="s">
        <v>1281</v>
      </c>
      <c r="C319" t="s">
        <v>54</v>
      </c>
      <c r="D319">
        <v>1970</v>
      </c>
      <c r="E319" t="s">
        <v>1255</v>
      </c>
      <c r="F319">
        <v>1773</v>
      </c>
      <c r="G319" t="str">
        <f>CONCATENATE(H319,", ",I319)</f>
        <v>238 N. Broad Street, Monroe, GA   30655</v>
      </c>
      <c r="H319" t="s">
        <v>1282</v>
      </c>
      <c r="I319" t="s">
        <v>1283</v>
      </c>
      <c r="L319" t="str">
        <f>CONCATENATE("+1-",M319)</f>
        <v>+1-770-207-1229</v>
      </c>
      <c r="M319" t="s">
        <v>1284</v>
      </c>
    </row>
    <row r="320" spans="1:14" x14ac:dyDescent="0.25">
      <c r="A320">
        <v>422</v>
      </c>
      <c r="B320" t="s">
        <v>1285</v>
      </c>
      <c r="C320" t="s">
        <v>120</v>
      </c>
      <c r="D320">
        <v>1974</v>
      </c>
      <c r="E320" t="s">
        <v>521</v>
      </c>
      <c r="G320" t="str">
        <f>CONCATENATE(H320,", ",I320)</f>
        <v>5556 US Hwy 17 North, Brunswick, GA   31525</v>
      </c>
      <c r="H320" t="s">
        <v>1286</v>
      </c>
      <c r="I320" t="s">
        <v>1287</v>
      </c>
      <c r="K320" t="s">
        <v>3584</v>
      </c>
      <c r="L320" t="str">
        <f>CONCATENATE("+1-",M320)</f>
        <v>+1-912-264-7333  </v>
      </c>
      <c r="M320" t="s">
        <v>2865</v>
      </c>
      <c r="N320" t="s">
        <v>1288</v>
      </c>
    </row>
    <row r="321" spans="1:14" x14ac:dyDescent="0.25">
      <c r="A321">
        <v>423</v>
      </c>
      <c r="B321" t="s">
        <v>1289</v>
      </c>
      <c r="C321" t="s">
        <v>146</v>
      </c>
      <c r="E321" t="s">
        <v>393</v>
      </c>
      <c r="G321" t="str">
        <f>CONCATENATE(H321,", ",I321)</f>
        <v>1201 Washington Street, Perry, GA   31069</v>
      </c>
      <c r="H321" t="s">
        <v>1290</v>
      </c>
      <c r="I321" t="s">
        <v>1291</v>
      </c>
      <c r="L321" t="str">
        <f>CONCATENATE("+1-",M321)</f>
        <v>+1-478-987-3050</v>
      </c>
      <c r="M321" t="s">
        <v>1292</v>
      </c>
      <c r="N321" t="s">
        <v>1293</v>
      </c>
    </row>
    <row r="322" spans="1:14" x14ac:dyDescent="0.25">
      <c r="A322">
        <v>424</v>
      </c>
      <c r="B322" t="s">
        <v>1294</v>
      </c>
      <c r="C322" t="s">
        <v>48</v>
      </c>
      <c r="D322">
        <v>1971</v>
      </c>
      <c r="E322" t="s">
        <v>486</v>
      </c>
      <c r="G322" t="str">
        <f>CONCATENATE(H322,", ",I322)</f>
        <v>3796 Southgate, Lilburn, GA   30247</v>
      </c>
      <c r="H322" t="s">
        <v>1295</v>
      </c>
      <c r="I322" t="s">
        <v>1296</v>
      </c>
      <c r="L322" t="str">
        <f>CONCATENATE("+1-",M322)</f>
        <v>+1-770-806-9223</v>
      </c>
      <c r="M322" t="s">
        <v>1297</v>
      </c>
      <c r="N322" t="s">
        <v>1298</v>
      </c>
    </row>
    <row r="323" spans="1:14" x14ac:dyDescent="0.25">
      <c r="A323">
        <v>425</v>
      </c>
      <c r="B323" t="s">
        <v>1299</v>
      </c>
      <c r="C323" t="s">
        <v>48</v>
      </c>
      <c r="D323">
        <v>1935</v>
      </c>
      <c r="E323" t="s">
        <v>31</v>
      </c>
      <c r="G323" t="str">
        <f>CONCATENATE(H323,", ",I323)</f>
        <v>206 Bolling Road N.E., Atlanta, GA   30305</v>
      </c>
      <c r="H323" t="s">
        <v>1300</v>
      </c>
      <c r="I323" t="s">
        <v>142</v>
      </c>
      <c r="L323" t="str">
        <f>CONCATENATE("+1-",M323)</f>
        <v>+1-404-233-1920</v>
      </c>
      <c r="M323" t="s">
        <v>1301</v>
      </c>
    </row>
    <row r="324" spans="1:14" x14ac:dyDescent="0.25">
      <c r="A324">
        <v>426</v>
      </c>
      <c r="B324" t="s">
        <v>1302</v>
      </c>
      <c r="C324" t="s">
        <v>2</v>
      </c>
      <c r="E324" t="s">
        <v>86</v>
      </c>
      <c r="G324" t="str">
        <f>CONCATENATE(H324,", ",I324)</f>
        <v>10 West Taylor Street, Savannah, GA   31401</v>
      </c>
      <c r="H324" t="s">
        <v>1303</v>
      </c>
      <c r="I324" t="s">
        <v>88</v>
      </c>
      <c r="K324" t="s">
        <v>3572</v>
      </c>
      <c r="L324" t="str">
        <f>CONCATENATE("+1-",M324)</f>
        <v>+1-912-234-5520  </v>
      </c>
      <c r="M324" t="s">
        <v>2858</v>
      </c>
      <c r="N324" t="s">
        <v>1304</v>
      </c>
    </row>
    <row r="325" spans="1:14" x14ac:dyDescent="0.25">
      <c r="A325">
        <v>427</v>
      </c>
      <c r="B325" t="s">
        <v>1305</v>
      </c>
      <c r="C325" t="s">
        <v>347</v>
      </c>
      <c r="D325">
        <v>1972</v>
      </c>
      <c r="E325" t="s">
        <v>1306</v>
      </c>
      <c r="F325">
        <v>595</v>
      </c>
      <c r="G325" t="str">
        <f>CONCATENATE(H325,", ",I325)</f>
        <v>, Homerville, GA   31634</v>
      </c>
      <c r="I325" t="s">
        <v>1307</v>
      </c>
      <c r="K325" t="s">
        <v>3614</v>
      </c>
      <c r="L325" t="str">
        <f>CONCATENATE("+1-",M325)</f>
        <v>+1-912-487-2310  </v>
      </c>
      <c r="M325" t="s">
        <v>2880</v>
      </c>
      <c r="N325" t="s">
        <v>1308</v>
      </c>
    </row>
    <row r="326" spans="1:14" x14ac:dyDescent="0.25">
      <c r="A326">
        <v>428</v>
      </c>
      <c r="B326" t="s">
        <v>1309</v>
      </c>
      <c r="C326" t="s">
        <v>180</v>
      </c>
      <c r="D326">
        <v>1958</v>
      </c>
      <c r="E326" t="s">
        <v>317</v>
      </c>
      <c r="G326" t="str">
        <f>CONCATENATE(H326,", ",I326)</f>
        <v>678 Lake Clark Road, Flovilla, GA   30216</v>
      </c>
      <c r="H326" t="s">
        <v>1310</v>
      </c>
      <c r="I326" t="s">
        <v>1311</v>
      </c>
      <c r="L326" t="str">
        <f>CONCATENATE("+1-",M326)</f>
        <v>+1-770-504-2277</v>
      </c>
      <c r="M326" t="s">
        <v>1312</v>
      </c>
      <c r="N326" t="s">
        <v>1313</v>
      </c>
    </row>
    <row r="327" spans="1:14" x14ac:dyDescent="0.25">
      <c r="A327">
        <v>429</v>
      </c>
      <c r="B327" t="s">
        <v>1314</v>
      </c>
      <c r="C327" t="s">
        <v>48</v>
      </c>
      <c r="D327">
        <v>1971</v>
      </c>
      <c r="E327" t="s">
        <v>31</v>
      </c>
      <c r="F327">
        <v>5358</v>
      </c>
      <c r="G327" t="str">
        <f>CONCATENATE(H327,", ",I327)</f>
        <v>, Atlanta, GA   31107</v>
      </c>
      <c r="I327" t="s">
        <v>1073</v>
      </c>
      <c r="K327" t="s">
        <v>1315</v>
      </c>
      <c r="L327" t="str">
        <f>CONCATENATE("+1-",M327)</f>
        <v>+1-</v>
      </c>
      <c r="N327" t="s">
        <v>1316</v>
      </c>
    </row>
    <row r="328" spans="1:14" x14ac:dyDescent="0.25">
      <c r="A328">
        <v>430</v>
      </c>
      <c r="B328" t="s">
        <v>1317</v>
      </c>
      <c r="C328" t="s">
        <v>146</v>
      </c>
      <c r="D328">
        <v>1955</v>
      </c>
      <c r="E328" t="s">
        <v>86</v>
      </c>
      <c r="G328" t="str">
        <f>CONCATENATE(H328,", ",I328)</f>
        <v>324 East State Street, Savannah, GA   31401</v>
      </c>
      <c r="H328" t="s">
        <v>1318</v>
      </c>
      <c r="I328" t="s">
        <v>88</v>
      </c>
      <c r="K328" t="s">
        <v>3579</v>
      </c>
      <c r="L328" t="str">
        <f>CONCATENATE("+1-",M328)</f>
        <v>+1-912-236-8097  </v>
      </c>
      <c r="M328" t="s">
        <v>2862</v>
      </c>
      <c r="N328" t="s">
        <v>1319</v>
      </c>
    </row>
    <row r="329" spans="1:14" x14ac:dyDescent="0.25">
      <c r="A329">
        <v>431</v>
      </c>
      <c r="B329" t="s">
        <v>1320</v>
      </c>
      <c r="C329" t="s">
        <v>146</v>
      </c>
      <c r="E329" t="s">
        <v>86</v>
      </c>
      <c r="G329" t="str">
        <f>CONCATENATE(H329,", ",I329)</f>
        <v>125 Wilmington Island Rd., Savannah, GA   31410</v>
      </c>
      <c r="H329" t="s">
        <v>1321</v>
      </c>
      <c r="I329" t="s">
        <v>891</v>
      </c>
      <c r="K329" t="s">
        <v>3562</v>
      </c>
      <c r="L329" t="str">
        <f>CONCATENATE("+1-",M329)</f>
        <v>+1-912-897-6233  </v>
      </c>
      <c r="M329" t="s">
        <v>2920</v>
      </c>
      <c r="N329" t="s">
        <v>761</v>
      </c>
    </row>
    <row r="330" spans="1:14" x14ac:dyDescent="0.25">
      <c r="A330">
        <v>432</v>
      </c>
      <c r="B330" t="s">
        <v>1322</v>
      </c>
      <c r="C330" t="s">
        <v>154</v>
      </c>
      <c r="D330">
        <v>2002</v>
      </c>
      <c r="E330" t="s">
        <v>31</v>
      </c>
      <c r="G330" t="str">
        <f>CONCATENATE(H330,", ",I330)</f>
        <v>1349 West Peachtree ST NW, Two Midtown Plaza, Suite 1010, Atlanta, GA   30309</v>
      </c>
      <c r="H330" t="s">
        <v>3780</v>
      </c>
      <c r="I330" t="s">
        <v>390</v>
      </c>
      <c r="K330" t="s">
        <v>3228</v>
      </c>
      <c r="L330" t="str">
        <f>CONCATENATE("+1-",M330)</f>
        <v>+1-678-990-1717  </v>
      </c>
      <c r="M330" t="s">
        <v>2690</v>
      </c>
      <c r="N330" t="s">
        <v>1323</v>
      </c>
    </row>
    <row r="331" spans="1:14" x14ac:dyDescent="0.25">
      <c r="A331">
        <v>433</v>
      </c>
      <c r="B331" t="s">
        <v>1324</v>
      </c>
      <c r="C331" t="s">
        <v>2</v>
      </c>
      <c r="E331" t="s">
        <v>1325</v>
      </c>
      <c r="G331" t="str">
        <f>CONCATENATE(H331,", ",I331)</f>
        <v>214 Alexander Street, Thomasville, GA   31792</v>
      </c>
      <c r="H331" t="s">
        <v>1326</v>
      </c>
      <c r="I331" t="s">
        <v>1327</v>
      </c>
      <c r="K331" t="s">
        <v>2930</v>
      </c>
      <c r="L331" t="str">
        <f>CONCATENATE("+1-",M331)</f>
        <v>+1-229-226-5029  </v>
      </c>
      <c r="M331" t="s">
        <v>2541</v>
      </c>
      <c r="N331" t="s">
        <v>1328</v>
      </c>
    </row>
    <row r="332" spans="1:14" x14ac:dyDescent="0.25">
      <c r="A332">
        <v>434</v>
      </c>
      <c r="B332" t="s">
        <v>1329</v>
      </c>
      <c r="C332" t="s">
        <v>54</v>
      </c>
      <c r="E332" t="s">
        <v>596</v>
      </c>
      <c r="F332">
        <v>1234</v>
      </c>
      <c r="G332" t="str">
        <f>CONCATENATE(H332,", ",I332)</f>
        <v>, Commerce, GA   30529</v>
      </c>
      <c r="I332" t="s">
        <v>598</v>
      </c>
      <c r="L332" t="str">
        <f>CONCATENATE("+1-",M332)</f>
        <v>+1-</v>
      </c>
    </row>
    <row r="333" spans="1:14" x14ac:dyDescent="0.25">
      <c r="A333">
        <v>435</v>
      </c>
      <c r="B333" t="s">
        <v>1330</v>
      </c>
      <c r="C333" t="s">
        <v>79</v>
      </c>
      <c r="E333" t="s">
        <v>70</v>
      </c>
      <c r="G333" t="str">
        <f>CONCATENATE(H333,", ",I333)</f>
        <v>800 Georgia Southwestern State University Drive, Americus, GA   31709</v>
      </c>
      <c r="H333" t="s">
        <v>1331</v>
      </c>
      <c r="I333" t="s">
        <v>1332</v>
      </c>
      <c r="K333" t="s">
        <v>3013</v>
      </c>
      <c r="L333" t="str">
        <f>CONCATENATE("+1-",M333)</f>
        <v>+1-229-931-2259  </v>
      </c>
      <c r="M333" t="s">
        <v>2582</v>
      </c>
      <c r="N333" t="s">
        <v>1333</v>
      </c>
    </row>
    <row r="334" spans="1:14" x14ac:dyDescent="0.25">
      <c r="A334">
        <v>436</v>
      </c>
      <c r="B334" t="s">
        <v>1334</v>
      </c>
      <c r="C334" t="s">
        <v>207</v>
      </c>
      <c r="D334">
        <v>1926</v>
      </c>
      <c r="E334" t="s">
        <v>31</v>
      </c>
      <c r="G334" t="str">
        <f>CONCATENATE(H334,", ",I334)</f>
        <v>130 West Paces Ferry Road N.W., Atlanta, GA   30305</v>
      </c>
      <c r="H334" t="s">
        <v>1335</v>
      </c>
      <c r="I334" t="s">
        <v>142</v>
      </c>
      <c r="K334" t="s">
        <v>3104</v>
      </c>
      <c r="L334" t="str">
        <f>CONCATENATE("+1-",M334)</f>
        <v>+1-404-814-4040  </v>
      </c>
      <c r="M334" t="s">
        <v>2628</v>
      </c>
      <c r="N334" t="s">
        <v>1336</v>
      </c>
    </row>
    <row r="335" spans="1:14" x14ac:dyDescent="0.25">
      <c r="A335">
        <v>437</v>
      </c>
      <c r="B335" t="s">
        <v>1337</v>
      </c>
      <c r="C335" t="s">
        <v>1338</v>
      </c>
      <c r="D335">
        <v>1974</v>
      </c>
      <c r="E335" t="s">
        <v>1339</v>
      </c>
      <c r="G335" t="str">
        <f>CONCATENATE(H335,", ",I335)</f>
        <v>711 Jarrell Plantation Road, Rt. 2,  Box 220, Juliette, GA   31046</v>
      </c>
      <c r="H335" t="s">
        <v>3779</v>
      </c>
      <c r="I335" t="s">
        <v>1340</v>
      </c>
      <c r="K335" t="s">
        <v>3200</v>
      </c>
      <c r="L335" t="str">
        <f>CONCATENATE("+1-",M335)</f>
        <v>+1-478-986-5172  </v>
      </c>
      <c r="M335" t="s">
        <v>2676</v>
      </c>
      <c r="N335" t="s">
        <v>1341</v>
      </c>
    </row>
    <row r="336" spans="1:14" x14ac:dyDescent="0.25">
      <c r="A336">
        <v>438</v>
      </c>
      <c r="B336" t="s">
        <v>1342</v>
      </c>
      <c r="C336" t="s">
        <v>1343</v>
      </c>
      <c r="D336">
        <v>1995</v>
      </c>
      <c r="E336" t="s">
        <v>1344</v>
      </c>
      <c r="F336">
        <v>491</v>
      </c>
      <c r="G336" t="str">
        <f>CONCATENATE(H336,", ",I336)</f>
        <v>116 Wesr Broad Street, Louisville, GA   30434</v>
      </c>
      <c r="H336" t="s">
        <v>1345</v>
      </c>
      <c r="I336" t="s">
        <v>1346</v>
      </c>
      <c r="L336" t="str">
        <f>CONCATENATE("+1-",M336)</f>
        <v>+1-478-625-7673</v>
      </c>
      <c r="M336" t="s">
        <v>1347</v>
      </c>
    </row>
    <row r="337" spans="1:14" x14ac:dyDescent="0.25">
      <c r="A337">
        <v>439</v>
      </c>
      <c r="B337" t="s">
        <v>1348</v>
      </c>
      <c r="C337" t="s">
        <v>146</v>
      </c>
      <c r="E337" t="s">
        <v>1344</v>
      </c>
      <c r="G337" t="str">
        <f>CONCATENATE(H337,", ",I337)</f>
        <v>306 E. Broad Street, Louisville, GA   30434</v>
      </c>
      <c r="H337" t="s">
        <v>1349</v>
      </c>
      <c r="I337" t="s">
        <v>1346</v>
      </c>
      <c r="K337" t="s">
        <v>3168</v>
      </c>
      <c r="L337" t="str">
        <f>CONCATENATE("+1-",M337)</f>
        <v>+1-478-625-3751  </v>
      </c>
      <c r="M337" t="s">
        <v>2660</v>
      </c>
      <c r="N337" t="s">
        <v>1350</v>
      </c>
    </row>
    <row r="338" spans="1:14" x14ac:dyDescent="0.25">
      <c r="A338">
        <v>440</v>
      </c>
      <c r="B338" t="s">
        <v>1348</v>
      </c>
      <c r="C338" t="s">
        <v>48</v>
      </c>
      <c r="E338" t="s">
        <v>1344</v>
      </c>
      <c r="G338" t="str">
        <f>CONCATENATE(H338,", ",I338)</f>
        <v>405 N. Main Street, Wrens, GA   30833</v>
      </c>
      <c r="H338" t="s">
        <v>1351</v>
      </c>
      <c r="I338" t="s">
        <v>1352</v>
      </c>
      <c r="L338" t="str">
        <f>CONCATENATE("+1-",M338)</f>
        <v>+1-706-547-9484</v>
      </c>
      <c r="M338" t="s">
        <v>1353</v>
      </c>
      <c r="N338" t="s">
        <v>1350</v>
      </c>
    </row>
    <row r="339" spans="1:14" x14ac:dyDescent="0.25">
      <c r="A339">
        <v>441</v>
      </c>
      <c r="B339" t="s">
        <v>1354</v>
      </c>
      <c r="C339" t="s">
        <v>180</v>
      </c>
      <c r="D339">
        <v>1915</v>
      </c>
      <c r="E339" t="s">
        <v>1355</v>
      </c>
      <c r="G339" t="str">
        <f>CONCATENATE(H339,", ",I339)</f>
        <v>823 W. 6th Street, Ocilla, GA   31774</v>
      </c>
      <c r="H339" t="s">
        <v>1356</v>
      </c>
      <c r="I339" t="s">
        <v>1357</v>
      </c>
      <c r="K339" t="s">
        <v>2979</v>
      </c>
      <c r="L339" t="str">
        <f>CONCATENATE("+1-",M339)</f>
        <v>+1-229-468-7630  </v>
      </c>
      <c r="M339" t="s">
        <v>2565</v>
      </c>
      <c r="N339" t="s">
        <v>1358</v>
      </c>
    </row>
    <row r="340" spans="1:14" x14ac:dyDescent="0.25">
      <c r="A340">
        <v>442</v>
      </c>
      <c r="B340" t="s">
        <v>1359</v>
      </c>
      <c r="C340" t="s">
        <v>1360</v>
      </c>
      <c r="D340">
        <v>1982</v>
      </c>
      <c r="E340" t="s">
        <v>521</v>
      </c>
      <c r="G340" t="str">
        <f>CONCATENATE(H340,", ",I340)</f>
        <v>381 Riverview Drive, Jekyll Island, GA   31527</v>
      </c>
      <c r="H340" t="s">
        <v>1361</v>
      </c>
      <c r="I340" t="s">
        <v>1362</v>
      </c>
      <c r="K340" t="s">
        <v>3636</v>
      </c>
      <c r="L340" t="str">
        <f>CONCATENATE("+1-",M340)</f>
        <v>+1-912-635-4036  </v>
      </c>
      <c r="M340" t="s">
        <v>2891</v>
      </c>
      <c r="N340" t="s">
        <v>1363</v>
      </c>
    </row>
    <row r="341" spans="1:14" x14ac:dyDescent="0.25">
      <c r="A341">
        <v>443</v>
      </c>
      <c r="B341" t="s">
        <v>1364</v>
      </c>
      <c r="C341" t="s">
        <v>54</v>
      </c>
      <c r="E341" t="s">
        <v>1365</v>
      </c>
      <c r="G341" t="str">
        <f>CONCATENATE(H341,", ",I341)</f>
        <v>1470 E. Winthrope Ave., Millen, GA   30442</v>
      </c>
      <c r="H341" t="s">
        <v>1366</v>
      </c>
      <c r="I341" t="s">
        <v>1367</v>
      </c>
      <c r="K341" t="s">
        <v>3198</v>
      </c>
      <c r="L341" t="str">
        <f>CONCATENATE("+1-",M341)</f>
        <v>+1-478-982-4392  </v>
      </c>
      <c r="M341" t="s">
        <v>2675</v>
      </c>
    </row>
    <row r="342" spans="1:14" x14ac:dyDescent="0.25">
      <c r="A342">
        <v>444</v>
      </c>
      <c r="B342" t="s">
        <v>1368</v>
      </c>
      <c r="C342" t="s">
        <v>2</v>
      </c>
      <c r="E342" t="s">
        <v>86</v>
      </c>
      <c r="G342" t="str">
        <f>CONCATENATE(H342,", ",I342)</f>
        <v>207 W. York Street, Savannah, GA   31401</v>
      </c>
      <c r="H342" t="s">
        <v>1369</v>
      </c>
      <c r="I342" t="s">
        <v>88</v>
      </c>
      <c r="K342" t="s">
        <v>3570</v>
      </c>
      <c r="L342" t="str">
        <f>CONCATENATE("+1-",M342)</f>
        <v>+1-912-790-8800  </v>
      </c>
      <c r="M342" t="s">
        <v>2911</v>
      </c>
      <c r="N342" t="s">
        <v>1370</v>
      </c>
    </row>
    <row r="343" spans="1:14" x14ac:dyDescent="0.25">
      <c r="A343">
        <v>445</v>
      </c>
      <c r="B343" t="s">
        <v>1371</v>
      </c>
      <c r="C343" t="s">
        <v>120</v>
      </c>
      <c r="D343">
        <v>1987</v>
      </c>
      <c r="E343" t="s">
        <v>70</v>
      </c>
      <c r="G343" t="str">
        <f>CONCATENATE(H343,", ",I343)</f>
        <v>300 North Bond Street, Plains, GA   31780</v>
      </c>
      <c r="H343" t="s">
        <v>1372</v>
      </c>
      <c r="I343" t="s">
        <v>1373</v>
      </c>
      <c r="L343" t="str">
        <f>CONCATENATE("+1-",M343)</f>
        <v>+1-229-824-4104</v>
      </c>
      <c r="M343" t="s">
        <v>1374</v>
      </c>
      <c r="N343" t="s">
        <v>1375</v>
      </c>
    </row>
    <row r="344" spans="1:14" x14ac:dyDescent="0.25">
      <c r="A344">
        <v>446</v>
      </c>
      <c r="B344" t="s">
        <v>1376</v>
      </c>
      <c r="C344" t="s">
        <v>111</v>
      </c>
      <c r="D344">
        <v>1986</v>
      </c>
      <c r="E344" t="s">
        <v>31</v>
      </c>
      <c r="G344" t="str">
        <f>CONCATENATE(H344,", ",I344)</f>
        <v>441 Freedom Parkway, Atlanta, GA   30307</v>
      </c>
      <c r="H344" t="s">
        <v>1377</v>
      </c>
      <c r="I344" t="s">
        <v>820</v>
      </c>
      <c r="K344" t="s">
        <v>3110</v>
      </c>
      <c r="L344" t="str">
        <f>CONCATENATE("+1-",M344)</f>
        <v>+1-404-865-7100  </v>
      </c>
      <c r="M344" t="s">
        <v>2630</v>
      </c>
      <c r="N344" t="s">
        <v>1378</v>
      </c>
    </row>
    <row r="345" spans="1:14" x14ac:dyDescent="0.25">
      <c r="A345">
        <v>447</v>
      </c>
      <c r="B345" t="s">
        <v>1379</v>
      </c>
      <c r="C345" t="s">
        <v>48</v>
      </c>
      <c r="D345">
        <v>1909</v>
      </c>
      <c r="E345" t="s">
        <v>31</v>
      </c>
      <c r="G345" t="str">
        <f>CONCATENATE(H345,", ",I345)</f>
        <v>1050 Ralph D. Abernathy Blvd., S.W., Atlanta, GA   30310</v>
      </c>
      <c r="H345" t="s">
        <v>1380</v>
      </c>
      <c r="I345" t="s">
        <v>151</v>
      </c>
      <c r="K345" t="s">
        <v>3094</v>
      </c>
      <c r="L345" t="str">
        <f>CONCATENATE("+1-",M345)</f>
        <v>+1-404-753-7735  </v>
      </c>
      <c r="M345" t="s">
        <v>2623</v>
      </c>
      <c r="N345" t="s">
        <v>1381</v>
      </c>
    </row>
    <row r="346" spans="1:14" x14ac:dyDescent="0.25">
      <c r="A346">
        <v>448</v>
      </c>
      <c r="B346" t="s">
        <v>1382</v>
      </c>
      <c r="C346" t="s">
        <v>54</v>
      </c>
      <c r="D346">
        <v>1977</v>
      </c>
      <c r="E346" t="s">
        <v>1383</v>
      </c>
      <c r="F346">
        <v>87</v>
      </c>
      <c r="G346" t="str">
        <f>CONCATENATE(H346,", ",I346)</f>
        <v>, Wrightsville, GA   31096</v>
      </c>
      <c r="I346" t="s">
        <v>1384</v>
      </c>
      <c r="L346" t="str">
        <f>CONCATENATE("+1-",M346)</f>
        <v>+1-478-864-0977</v>
      </c>
      <c r="M346" t="s">
        <v>1385</v>
      </c>
    </row>
    <row r="347" spans="1:14" x14ac:dyDescent="0.25">
      <c r="A347">
        <v>449</v>
      </c>
      <c r="B347" t="s">
        <v>1386</v>
      </c>
      <c r="C347" t="s">
        <v>2</v>
      </c>
      <c r="E347" t="s">
        <v>86</v>
      </c>
      <c r="G347" t="str">
        <f>CONCATENATE(H347,", ",I347)</f>
        <v>10 East Oglethorpe Avenue, Savannah, GA   31401</v>
      </c>
      <c r="H347" t="s">
        <v>1387</v>
      </c>
      <c r="I347" t="s">
        <v>88</v>
      </c>
      <c r="K347" t="s">
        <v>3568</v>
      </c>
      <c r="L347" t="str">
        <f>CONCATENATE("+1-",M347)</f>
        <v>+1-912-233-4501  </v>
      </c>
      <c r="M347" t="s">
        <v>2856</v>
      </c>
      <c r="N347" t="s">
        <v>1388</v>
      </c>
    </row>
    <row r="348" spans="1:14" x14ac:dyDescent="0.25">
      <c r="A348">
        <v>450</v>
      </c>
      <c r="B348" t="s">
        <v>1389</v>
      </c>
      <c r="C348" t="s">
        <v>54</v>
      </c>
      <c r="D348">
        <v>1993</v>
      </c>
      <c r="E348" t="s">
        <v>13</v>
      </c>
      <c r="G348" t="str">
        <f>CONCATENATE(H348,", ",I348)</f>
        <v>2829 Cherokee Street, Kennesaw, GA   30144</v>
      </c>
      <c r="H348" t="s">
        <v>1390</v>
      </c>
      <c r="I348" t="s">
        <v>1391</v>
      </c>
      <c r="K348" t="s">
        <v>1392</v>
      </c>
      <c r="L348" t="str">
        <f>CONCATENATE("+1-",M348)</f>
        <v>+1-</v>
      </c>
      <c r="N348" t="s">
        <v>1393</v>
      </c>
    </row>
    <row r="349" spans="1:14" x14ac:dyDescent="0.25">
      <c r="A349">
        <v>451</v>
      </c>
      <c r="B349" t="s">
        <v>1394</v>
      </c>
      <c r="C349" t="s">
        <v>120</v>
      </c>
      <c r="D349">
        <v>1917</v>
      </c>
      <c r="E349" t="s">
        <v>13</v>
      </c>
      <c r="G349" t="str">
        <f>CONCATENATE(H349,", ",I349)</f>
        <v>900 Kennesaw Mountain Drive, Kennesaw, GA   30152</v>
      </c>
      <c r="H349" t="s">
        <v>1395</v>
      </c>
      <c r="I349" t="s">
        <v>1396</v>
      </c>
      <c r="L349" t="str">
        <f>CONCATENATE("+1-",M349)</f>
        <v>+1-770-427-4686</v>
      </c>
      <c r="M349" t="s">
        <v>1397</v>
      </c>
      <c r="N349" t="s">
        <v>1398</v>
      </c>
    </row>
    <row r="350" spans="1:14" x14ac:dyDescent="0.25">
      <c r="A350">
        <v>452</v>
      </c>
      <c r="B350" t="s">
        <v>1399</v>
      </c>
      <c r="C350" t="s">
        <v>79</v>
      </c>
      <c r="D350">
        <v>2004</v>
      </c>
      <c r="E350" t="s">
        <v>13</v>
      </c>
      <c r="G350" t="str">
        <f>CONCATENATE(H350,", ",I350)</f>
        <v>1000 Chastain Road, Kennesaw, GA   30144</v>
      </c>
      <c r="H350" t="s">
        <v>1400</v>
      </c>
      <c r="I350" t="s">
        <v>1391</v>
      </c>
      <c r="K350" t="s">
        <v>3447</v>
      </c>
      <c r="L350" t="str">
        <f>CONCATENATE("+1-",M350)</f>
        <v>+1-770-423-6289  </v>
      </c>
      <c r="M350" t="s">
        <v>2796</v>
      </c>
      <c r="N350" t="s">
        <v>1401</v>
      </c>
    </row>
    <row r="351" spans="1:14" x14ac:dyDescent="0.25">
      <c r="A351">
        <v>453</v>
      </c>
      <c r="B351" t="s">
        <v>1402</v>
      </c>
      <c r="C351" t="s">
        <v>146</v>
      </c>
      <c r="E351" t="s">
        <v>1403</v>
      </c>
      <c r="G351" t="str">
        <f>CONCATENATE(H351,", ",I351)</f>
        <v>913 Forrester Drive S.E., Dawson, GA   39842</v>
      </c>
      <c r="H351" t="s">
        <v>1404</v>
      </c>
      <c r="I351" t="s">
        <v>1405</v>
      </c>
      <c r="L351" t="str">
        <f>CONCATENATE("+1-",M351)</f>
        <v>+1-229-995-2902</v>
      </c>
      <c r="M351" t="s">
        <v>1406</v>
      </c>
      <c r="N351" t="s">
        <v>1407</v>
      </c>
    </row>
    <row r="352" spans="1:14" x14ac:dyDescent="0.25">
      <c r="A352">
        <v>454</v>
      </c>
      <c r="B352" t="s">
        <v>1402</v>
      </c>
      <c r="C352" t="s">
        <v>146</v>
      </c>
      <c r="D352">
        <v>1953</v>
      </c>
      <c r="E352" t="s">
        <v>1403</v>
      </c>
      <c r="G352" t="str">
        <f>CONCATENATE(H352,", ",I352)</f>
        <v>913 Forrester Drive SE, Dawson, GA   39842</v>
      </c>
      <c r="H352" t="s">
        <v>1408</v>
      </c>
      <c r="I352" t="s">
        <v>1405</v>
      </c>
      <c r="L352" t="str">
        <f>CONCATENATE("+1-",M352)</f>
        <v>+1-229-995-6331</v>
      </c>
      <c r="M352" t="s">
        <v>1409</v>
      </c>
      <c r="N352" t="s">
        <v>1410</v>
      </c>
    </row>
    <row r="353" spans="1:14" x14ac:dyDescent="0.25">
      <c r="A353">
        <v>455</v>
      </c>
      <c r="B353" t="s">
        <v>1411</v>
      </c>
      <c r="D353">
        <v>1981</v>
      </c>
      <c r="E353" t="s">
        <v>31</v>
      </c>
      <c r="G353" t="str">
        <f>CONCATENATE(H353,", ",I353)</f>
        <v>449 Auburn Avenue, N.E., Atlanta, GA   30312</v>
      </c>
      <c r="H353" t="s">
        <v>1412</v>
      </c>
      <c r="I353" t="s">
        <v>160</v>
      </c>
      <c r="K353" t="s">
        <v>3048</v>
      </c>
      <c r="L353" t="str">
        <f>CONCATENATE("+1-",M353)</f>
        <v>+1-404-526-8986  </v>
      </c>
      <c r="M353" t="s">
        <v>2600</v>
      </c>
      <c r="N353" t="s">
        <v>1413</v>
      </c>
    </row>
    <row r="354" spans="1:14" x14ac:dyDescent="0.25">
      <c r="A354">
        <v>456</v>
      </c>
      <c r="B354" t="s">
        <v>1414</v>
      </c>
      <c r="C354" t="s">
        <v>180</v>
      </c>
      <c r="E354" t="s">
        <v>86</v>
      </c>
      <c r="G354" t="str">
        <f>CONCATENATE(H354,", ",I354)</f>
        <v>514 E. Huntingdon Street, Savannah, GA   31401</v>
      </c>
      <c r="H354" t="s">
        <v>1415</v>
      </c>
      <c r="I354" t="s">
        <v>88</v>
      </c>
      <c r="K354" t="s">
        <v>3574</v>
      </c>
      <c r="L354" t="str">
        <f>CONCATENATE("+1-",M354)</f>
        <v>+1-912-234-8000  </v>
      </c>
      <c r="M354" t="s">
        <v>2859</v>
      </c>
      <c r="N354" t="s">
        <v>1416</v>
      </c>
    </row>
    <row r="355" spans="1:14" x14ac:dyDescent="0.25">
      <c r="A355">
        <v>457</v>
      </c>
      <c r="B355" t="s">
        <v>1417</v>
      </c>
      <c r="C355" t="s">
        <v>2</v>
      </c>
      <c r="D355">
        <v>1938</v>
      </c>
      <c r="E355" t="s">
        <v>730</v>
      </c>
      <c r="G355" t="str">
        <f>CONCATENATE(H355,", ",I355)</f>
        <v>205 Indian Mounds Road, Blakely, GA   39823</v>
      </c>
      <c r="H355" t="s">
        <v>1418</v>
      </c>
      <c r="I355" t="s">
        <v>731</v>
      </c>
      <c r="L355" t="str">
        <f>CONCATENATE("+1-",M355)</f>
        <v>+1-229-724-2150</v>
      </c>
      <c r="M355" t="s">
        <v>1419</v>
      </c>
      <c r="N355" t="s">
        <v>1420</v>
      </c>
    </row>
    <row r="356" spans="1:14" x14ac:dyDescent="0.25">
      <c r="A356">
        <v>458</v>
      </c>
      <c r="B356" t="s">
        <v>1421</v>
      </c>
      <c r="C356" t="s">
        <v>1422</v>
      </c>
      <c r="D356">
        <v>1979</v>
      </c>
      <c r="E356" t="s">
        <v>59</v>
      </c>
      <c r="G356" t="str">
        <f>CONCATENATE(H356,", ",I356)</f>
        <v>610 Jackson Street, Vidalia, GA   30474</v>
      </c>
      <c r="H356" t="s">
        <v>1423</v>
      </c>
      <c r="I356" t="s">
        <v>61</v>
      </c>
      <c r="K356" t="s">
        <v>3626</v>
      </c>
      <c r="L356" t="str">
        <f>CONCATENATE("+1-",M356)</f>
        <v>+1-912-537-8186  </v>
      </c>
      <c r="M356" t="s">
        <v>2886</v>
      </c>
      <c r="N356" t="s">
        <v>1424</v>
      </c>
    </row>
    <row r="357" spans="1:14" x14ac:dyDescent="0.25">
      <c r="A357">
        <v>459</v>
      </c>
      <c r="B357" t="s">
        <v>1425</v>
      </c>
      <c r="C357" t="s">
        <v>2</v>
      </c>
      <c r="D357">
        <v>1963</v>
      </c>
      <c r="E357" t="s">
        <v>250</v>
      </c>
      <c r="G357" t="str">
        <f>CONCATENATE(H357,", ",I357)</f>
        <v>112 Lafayette Parkway, LaGrange, GA   30240</v>
      </c>
      <c r="H357" t="s">
        <v>1426</v>
      </c>
      <c r="I357" t="s">
        <v>252</v>
      </c>
      <c r="K357" t="s">
        <v>3403</v>
      </c>
      <c r="L357" t="str">
        <f>CONCATENATE("+1-",M357)</f>
        <v>+1-706-882-3267  </v>
      </c>
      <c r="M357" t="s">
        <v>2775</v>
      </c>
      <c r="N357" t="s">
        <v>1427</v>
      </c>
    </row>
    <row r="358" spans="1:14" x14ac:dyDescent="0.25">
      <c r="A358">
        <v>460</v>
      </c>
      <c r="B358" t="s">
        <v>1428</v>
      </c>
      <c r="C358" t="s">
        <v>254</v>
      </c>
      <c r="D358">
        <v>1831</v>
      </c>
      <c r="E358" t="s">
        <v>250</v>
      </c>
      <c r="G358" t="str">
        <f>CONCATENATE(H358,", ",I358)</f>
        <v>601 Broad Street, LaGrange, GA   30240</v>
      </c>
      <c r="H358" t="s">
        <v>1429</v>
      </c>
      <c r="I358" t="s">
        <v>252</v>
      </c>
      <c r="K358" t="s">
        <v>3399</v>
      </c>
      <c r="L358" t="str">
        <f>CONCATENATE("+1-",M358)</f>
        <v>+1-706-880-8234  </v>
      </c>
      <c r="M358" t="s">
        <v>2773</v>
      </c>
      <c r="N358" t="s">
        <v>1430</v>
      </c>
    </row>
    <row r="359" spans="1:14" x14ac:dyDescent="0.25">
      <c r="A359">
        <v>461</v>
      </c>
      <c r="B359" t="s">
        <v>1431</v>
      </c>
      <c r="D359">
        <v>1925</v>
      </c>
      <c r="E359" t="s">
        <v>250</v>
      </c>
      <c r="G359" t="str">
        <f>CONCATENATE(H359,", ",I359)</f>
        <v>115 Alford Street, LaGrange, GA   30240</v>
      </c>
      <c r="H359" t="s">
        <v>1432</v>
      </c>
      <c r="I359" t="s">
        <v>252</v>
      </c>
      <c r="L359" t="str">
        <f>CONCATENATE("+1-",M359)</f>
        <v>+1-706-882-7784</v>
      </c>
      <c r="M359" t="s">
        <v>1433</v>
      </c>
      <c r="N359" t="s">
        <v>1434</v>
      </c>
    </row>
    <row r="360" spans="1:14" x14ac:dyDescent="0.25">
      <c r="A360">
        <v>462</v>
      </c>
      <c r="B360" t="s">
        <v>1435</v>
      </c>
      <c r="E360" t="s">
        <v>70</v>
      </c>
      <c r="G360" t="str">
        <f>CONCATENATE(H360,", ",I360)</f>
        <v>307 East Lamar Street, Americus, GA   31709</v>
      </c>
      <c r="H360" t="s">
        <v>1436</v>
      </c>
      <c r="I360" t="s">
        <v>1332</v>
      </c>
      <c r="K360" t="s">
        <v>2946</v>
      </c>
      <c r="L360" t="str">
        <f>CONCATENATE("+1-",M360)</f>
        <v>+1-229-924-8091  </v>
      </c>
      <c r="M360" t="s">
        <v>2581</v>
      </c>
      <c r="N360" t="s">
        <v>701</v>
      </c>
    </row>
    <row r="361" spans="1:14" x14ac:dyDescent="0.25">
      <c r="A361">
        <v>463</v>
      </c>
      <c r="B361" t="s">
        <v>1437</v>
      </c>
      <c r="C361" t="s">
        <v>54</v>
      </c>
      <c r="D361">
        <v>1991</v>
      </c>
      <c r="E361" t="s">
        <v>638</v>
      </c>
      <c r="F361">
        <v>803</v>
      </c>
      <c r="G361" t="str">
        <f>CONCATENATE(H361,", ",I361)</f>
        <v>300 N. Railroad Ave., Lake Park, GA   31636</v>
      </c>
      <c r="H361" t="s">
        <v>1438</v>
      </c>
      <c r="I361" t="s">
        <v>1439</v>
      </c>
      <c r="K361" t="s">
        <v>1440</v>
      </c>
      <c r="L361" t="str">
        <f>CONCATENATE("+1-",M361)</f>
        <v>+1-</v>
      </c>
      <c r="N361" t="s">
        <v>1441</v>
      </c>
    </row>
    <row r="362" spans="1:14" x14ac:dyDescent="0.25">
      <c r="A362">
        <v>464</v>
      </c>
      <c r="B362" t="s">
        <v>1442</v>
      </c>
      <c r="C362" t="s">
        <v>146</v>
      </c>
      <c r="E362" t="s">
        <v>844</v>
      </c>
      <c r="G362" t="str">
        <f>CONCATENATE(H362,", ",I362)</f>
        <v>3061 North Columbia Street, Suite A, Milledgeville, GA   31061</v>
      </c>
      <c r="H362" t="s">
        <v>3778</v>
      </c>
      <c r="I362" t="s">
        <v>846</v>
      </c>
      <c r="K362" t="s">
        <v>3148</v>
      </c>
      <c r="L362" t="str">
        <f>CONCATENATE("+1-",M362)</f>
        <v>+1-478-452-6522  </v>
      </c>
      <c r="M362" t="s">
        <v>2654</v>
      </c>
      <c r="N362" t="s">
        <v>847</v>
      </c>
    </row>
    <row r="363" spans="1:14" x14ac:dyDescent="0.25">
      <c r="A363">
        <v>465</v>
      </c>
      <c r="B363" t="s">
        <v>1443</v>
      </c>
      <c r="C363" t="s">
        <v>2</v>
      </c>
      <c r="D363">
        <v>1977</v>
      </c>
      <c r="E363" t="s">
        <v>486</v>
      </c>
      <c r="G363" t="str">
        <f>CONCATENATE(H363,", ",I363)</f>
        <v>2601 Buford Dam Road, Buford, GA   30518</v>
      </c>
      <c r="H363" t="s">
        <v>1444</v>
      </c>
      <c r="I363" t="s">
        <v>1445</v>
      </c>
      <c r="K363" t="s">
        <v>3541</v>
      </c>
      <c r="L363" t="str">
        <f>CONCATENATE("+1-",M363)</f>
        <v>+1-770-932-4460  </v>
      </c>
      <c r="M363" t="s">
        <v>2842</v>
      </c>
      <c r="N363" t="s">
        <v>1446</v>
      </c>
    </row>
    <row r="364" spans="1:14" x14ac:dyDescent="0.25">
      <c r="A364">
        <v>466</v>
      </c>
      <c r="B364" t="s">
        <v>1447</v>
      </c>
      <c r="C364" t="s">
        <v>120</v>
      </c>
      <c r="D364">
        <v>1971</v>
      </c>
      <c r="E364" t="s">
        <v>1325</v>
      </c>
      <c r="G364" t="str">
        <f>CONCATENATE(H364,", ",I364)</f>
        <v>626 N. Dawson Street, Thomasville, GA   31792</v>
      </c>
      <c r="H364" t="s">
        <v>1448</v>
      </c>
      <c r="I364" t="s">
        <v>1327</v>
      </c>
      <c r="L364" t="str">
        <f>CONCATENATE("+1-",M364)</f>
        <v>+1-229-225-4004</v>
      </c>
      <c r="M364" t="s">
        <v>1449</v>
      </c>
      <c r="N364" t="s">
        <v>1450</v>
      </c>
    </row>
    <row r="365" spans="1:14" x14ac:dyDescent="0.25">
      <c r="A365">
        <v>467</v>
      </c>
      <c r="B365" t="s">
        <v>1451</v>
      </c>
      <c r="C365" t="s">
        <v>54</v>
      </c>
      <c r="D365">
        <v>1967</v>
      </c>
      <c r="E365" t="s">
        <v>1452</v>
      </c>
      <c r="F365">
        <v>1461</v>
      </c>
      <c r="G365" t="str">
        <f>CONCATENATE(H365,", ",I365)</f>
        <v>311 Academy Ave., Dublin, GA   31040</v>
      </c>
      <c r="H365" t="s">
        <v>1453</v>
      </c>
      <c r="I365" t="s">
        <v>1454</v>
      </c>
      <c r="L365" t="str">
        <f>CONCATENATE("+1-",M365)</f>
        <v>+1-478-272-9242</v>
      </c>
      <c r="M365" t="s">
        <v>1455</v>
      </c>
      <c r="N365" t="s">
        <v>1456</v>
      </c>
    </row>
    <row r="366" spans="1:14" x14ac:dyDescent="0.25">
      <c r="A366">
        <v>468</v>
      </c>
      <c r="B366" t="s">
        <v>1457</v>
      </c>
      <c r="C366" t="s">
        <v>48</v>
      </c>
      <c r="E366" t="s">
        <v>31</v>
      </c>
      <c r="G366" t="str">
        <f>CONCATENATE(H366,", ",I366)</f>
        <v>500 Norcross Street, Roswell, GA   30077</v>
      </c>
      <c r="H366" t="s">
        <v>1458</v>
      </c>
      <c r="I366" t="s">
        <v>1459</v>
      </c>
      <c r="K366" t="s">
        <v>3493</v>
      </c>
      <c r="L366" t="str">
        <f>CONCATENATE("+1-",M366)</f>
        <v>+1-770-594-1706  </v>
      </c>
      <c r="M366" t="s">
        <v>2818</v>
      </c>
    </row>
    <row r="367" spans="1:14" x14ac:dyDescent="0.25">
      <c r="A367">
        <v>469</v>
      </c>
      <c r="B367" t="s">
        <v>1460</v>
      </c>
      <c r="C367" t="s">
        <v>120</v>
      </c>
      <c r="E367" t="s">
        <v>703</v>
      </c>
      <c r="F367">
        <v>179</v>
      </c>
      <c r="G367" t="str">
        <f>CONCATENATE(H367,", ",I367)</f>
        <v>, Midway, GA   31320</v>
      </c>
      <c r="I367" t="s">
        <v>705</v>
      </c>
      <c r="K367" t="s">
        <v>3686</v>
      </c>
      <c r="L367" t="str">
        <f>CONCATENATE("+1-",M367)</f>
        <v>+1-912-884-6500  </v>
      </c>
      <c r="M367" t="s">
        <v>2919</v>
      </c>
      <c r="N367" t="s">
        <v>1461</v>
      </c>
    </row>
    <row r="368" spans="1:14" x14ac:dyDescent="0.25">
      <c r="A368">
        <v>470</v>
      </c>
      <c r="B368" t="s">
        <v>1462</v>
      </c>
      <c r="C368" t="s">
        <v>146</v>
      </c>
      <c r="D368">
        <v>1961</v>
      </c>
      <c r="E368" t="s">
        <v>1463</v>
      </c>
      <c r="F368">
        <v>49</v>
      </c>
      <c r="G368" t="str">
        <f>CONCATENATE(H368,", ",I368)</f>
        <v>245 Walnut Avenue South, Leesburg, GA   31763</v>
      </c>
      <c r="H368" t="s">
        <v>1464</v>
      </c>
      <c r="I368" t="s">
        <v>1465</v>
      </c>
      <c r="L368" t="str">
        <f>CONCATENATE("+1-",M368)</f>
        <v>+1-229-759-2369</v>
      </c>
      <c r="M368" t="s">
        <v>1466</v>
      </c>
      <c r="N368" t="s">
        <v>1467</v>
      </c>
    </row>
    <row r="369" spans="1:14" x14ac:dyDescent="0.25">
      <c r="A369">
        <v>471</v>
      </c>
      <c r="B369" t="s">
        <v>1468</v>
      </c>
      <c r="C369" t="s">
        <v>2</v>
      </c>
      <c r="D369">
        <v>1980</v>
      </c>
      <c r="E369" t="s">
        <v>49</v>
      </c>
      <c r="G369" t="str">
        <f>CONCATENATE(H369,", ",I369)</f>
        <v>372 Sisson Avenue, N.E., Atlanta, GA   30317</v>
      </c>
      <c r="H369" t="s">
        <v>1469</v>
      </c>
      <c r="I369" t="s">
        <v>1470</v>
      </c>
      <c r="L369" t="str">
        <f>CONCATENATE("+1-",M369)</f>
        <v>+1-404-373-6327</v>
      </c>
      <c r="M369" t="s">
        <v>1471</v>
      </c>
    </row>
    <row r="370" spans="1:14" x14ac:dyDescent="0.25">
      <c r="A370">
        <v>472</v>
      </c>
      <c r="B370" t="s">
        <v>1472</v>
      </c>
      <c r="C370" t="s">
        <v>54</v>
      </c>
      <c r="D370">
        <v>1965</v>
      </c>
      <c r="E370" t="s">
        <v>703</v>
      </c>
      <c r="F370">
        <v>982</v>
      </c>
      <c r="G370" t="str">
        <f>CONCATENATE(H370,", ",I370)</f>
        <v>, Hinesville, GA   31310</v>
      </c>
      <c r="I370" t="s">
        <v>1473</v>
      </c>
      <c r="L370" t="str">
        <f>CONCATENATE("+1-",M370)</f>
        <v>+1-912-368-6779</v>
      </c>
      <c r="M370" t="s">
        <v>1474</v>
      </c>
    </row>
    <row r="371" spans="1:14" x14ac:dyDescent="0.25">
      <c r="A371">
        <v>473</v>
      </c>
      <c r="B371" t="s">
        <v>1475</v>
      </c>
      <c r="C371" t="s">
        <v>146</v>
      </c>
      <c r="E371" t="s">
        <v>703</v>
      </c>
      <c r="G371" t="str">
        <f>CONCATENATE(H371,", ",I371)</f>
        <v>236 Memorial Drive, Hinesville, GA   31313</v>
      </c>
      <c r="H371" t="s">
        <v>1476</v>
      </c>
      <c r="I371" t="s">
        <v>1477</v>
      </c>
      <c r="K371" t="s">
        <v>3562</v>
      </c>
      <c r="L371" t="str">
        <f>CONCATENATE("+1-",M371)</f>
        <v>+1-912-368-4003  </v>
      </c>
      <c r="M371" t="s">
        <v>2873</v>
      </c>
      <c r="N371" t="s">
        <v>761</v>
      </c>
    </row>
    <row r="372" spans="1:14" x14ac:dyDescent="0.25">
      <c r="A372">
        <v>474</v>
      </c>
      <c r="B372" t="s">
        <v>1478</v>
      </c>
      <c r="D372">
        <v>1995</v>
      </c>
      <c r="E372" t="s">
        <v>457</v>
      </c>
      <c r="G372" t="str">
        <f>CONCATENATE(H372,", ",I372)</f>
        <v>North Georgia College and State University, 82 Georgia Circle, Dahlonega, GA   30597</v>
      </c>
      <c r="H372" t="s">
        <v>3777</v>
      </c>
      <c r="I372" t="s">
        <v>1479</v>
      </c>
      <c r="L372" t="str">
        <f>CONCATENATE("+1-",M372)</f>
        <v>+1-706-864-1522</v>
      </c>
      <c r="M372" t="s">
        <v>1480</v>
      </c>
      <c r="N372" t="s">
        <v>1481</v>
      </c>
    </row>
    <row r="373" spans="1:14" x14ac:dyDescent="0.25">
      <c r="A373">
        <v>475</v>
      </c>
      <c r="B373" t="s">
        <v>1482</v>
      </c>
      <c r="C373" t="s">
        <v>146</v>
      </c>
      <c r="D373">
        <v>1982</v>
      </c>
      <c r="E373" t="s">
        <v>779</v>
      </c>
      <c r="F373">
        <v>869</v>
      </c>
      <c r="G373" t="str">
        <f>CONCATENATE(H373,", ",I373)</f>
        <v>147 Lumber Street, Lincolnton, GA   30817</v>
      </c>
      <c r="H373" t="s">
        <v>1483</v>
      </c>
      <c r="I373" t="s">
        <v>781</v>
      </c>
      <c r="K373" t="s">
        <v>3415</v>
      </c>
      <c r="L373" t="str">
        <f>CONCATENATE("+1-",M373)</f>
        <v>+1-757-831-9556  </v>
      </c>
      <c r="M373" t="s">
        <v>2781</v>
      </c>
    </row>
    <row r="374" spans="1:14" x14ac:dyDescent="0.25">
      <c r="A374">
        <v>476</v>
      </c>
      <c r="B374" t="s">
        <v>1484</v>
      </c>
      <c r="C374" t="s">
        <v>146</v>
      </c>
      <c r="D374">
        <v>1903</v>
      </c>
      <c r="E374" t="s">
        <v>86</v>
      </c>
      <c r="G374" t="str">
        <f>CONCATENATE(H374,", ",I374)</f>
        <v>2002 Bull Street, Savannah, GA   31401</v>
      </c>
      <c r="H374" t="s">
        <v>1485</v>
      </c>
      <c r="I374" t="s">
        <v>88</v>
      </c>
      <c r="L374" t="str">
        <f>CONCATENATE("+1-",M374)</f>
        <v>+1-912-652-3600</v>
      </c>
      <c r="M374" t="s">
        <v>1486</v>
      </c>
      <c r="N374" t="s">
        <v>1487</v>
      </c>
    </row>
    <row r="375" spans="1:14" x14ac:dyDescent="0.25">
      <c r="A375">
        <v>477</v>
      </c>
      <c r="B375" t="s">
        <v>1488</v>
      </c>
      <c r="C375" t="s">
        <v>146</v>
      </c>
      <c r="D375">
        <v>1913</v>
      </c>
      <c r="E375" t="s">
        <v>86</v>
      </c>
      <c r="G375" t="str">
        <f>CONCATENATE(H375,", ",I375)</f>
        <v>537 E. Henry St., Savannah, GA   31401</v>
      </c>
      <c r="H375" t="s">
        <v>1489</v>
      </c>
      <c r="I375" t="s">
        <v>88</v>
      </c>
      <c r="L375" t="str">
        <f>CONCATENATE("+1-",M375)</f>
        <v>+1-912-231-9921</v>
      </c>
      <c r="M375" t="s">
        <v>1490</v>
      </c>
      <c r="N375" t="s">
        <v>761</v>
      </c>
    </row>
    <row r="376" spans="1:14" x14ac:dyDescent="0.25">
      <c r="A376">
        <v>478</v>
      </c>
      <c r="B376" t="s">
        <v>1491</v>
      </c>
      <c r="C376" t="s">
        <v>1492</v>
      </c>
      <c r="D376">
        <v>1994</v>
      </c>
      <c r="E376" t="s">
        <v>763</v>
      </c>
      <c r="F376">
        <v>191</v>
      </c>
      <c r="G376" t="str">
        <f>CONCATENATE(H376,", ",I376)</f>
        <v>, Gainesville, GA   30503</v>
      </c>
      <c r="I376" t="s">
        <v>1155</v>
      </c>
      <c r="K376" t="s">
        <v>3487</v>
      </c>
      <c r="L376" t="str">
        <f>CONCATENATE("+1-",M376)</f>
        <v>+1-770-539-9005  </v>
      </c>
      <c r="M376" t="s">
        <v>2815</v>
      </c>
      <c r="N376" t="s">
        <v>1493</v>
      </c>
    </row>
    <row r="377" spans="1:14" x14ac:dyDescent="0.25">
      <c r="A377">
        <v>479</v>
      </c>
      <c r="B377" t="s">
        <v>1494</v>
      </c>
      <c r="C377" t="s">
        <v>154</v>
      </c>
      <c r="E377" t="s">
        <v>303</v>
      </c>
      <c r="G377" t="str">
        <f>CONCATENATE(H377,", ",I377)</f>
        <v>582 Daniels RD, Waverly, GA   31565</v>
      </c>
      <c r="H377" t="s">
        <v>1495</v>
      </c>
      <c r="I377" t="s">
        <v>1496</v>
      </c>
      <c r="L377" t="str">
        <f>CONCATENATE("+1-",M377)</f>
        <v>+1-</v>
      </c>
      <c r="N377" t="s">
        <v>1497</v>
      </c>
    </row>
    <row r="378" spans="1:14" x14ac:dyDescent="0.25">
      <c r="A378">
        <v>480</v>
      </c>
      <c r="B378" t="s">
        <v>1498</v>
      </c>
      <c r="C378" t="s">
        <v>54</v>
      </c>
      <c r="D378">
        <v>1979</v>
      </c>
      <c r="E378" t="s">
        <v>121</v>
      </c>
      <c r="F378">
        <v>1405</v>
      </c>
      <c r="G378" t="str">
        <f>CONCATENATE(H378,", ",I378)</f>
        <v>, Darien, GA   31305</v>
      </c>
      <c r="I378" t="s">
        <v>123</v>
      </c>
      <c r="L378" t="str">
        <f>CONCATENATE("+1-",M378)</f>
        <v>+1-912-265-6729</v>
      </c>
      <c r="M378" t="s">
        <v>1499</v>
      </c>
      <c r="N378" t="s">
        <v>1500</v>
      </c>
    </row>
    <row r="379" spans="1:14" x14ac:dyDescent="0.25">
      <c r="A379">
        <v>481</v>
      </c>
      <c r="B379" t="s">
        <v>1501</v>
      </c>
      <c r="C379" t="s">
        <v>48</v>
      </c>
      <c r="E379" t="s">
        <v>1104</v>
      </c>
      <c r="G379" t="str">
        <f>CONCATENATE(H379,", ",I379)</f>
        <v>Tama Tribal Town, 107 Long Pine Drive, Whigham, GA   31797</v>
      </c>
      <c r="H379" t="s">
        <v>3776</v>
      </c>
      <c r="I379" t="s">
        <v>1502</v>
      </c>
      <c r="L379" t="str">
        <f>CONCATENATE("+1-",M379)</f>
        <v>+1-229-762-3165</v>
      </c>
      <c r="M379" t="s">
        <v>1503</v>
      </c>
    </row>
    <row r="380" spans="1:14" x14ac:dyDescent="0.25">
      <c r="A380">
        <v>482</v>
      </c>
      <c r="B380" t="s">
        <v>1504</v>
      </c>
      <c r="C380" t="s">
        <v>42</v>
      </c>
      <c r="D380">
        <v>1967</v>
      </c>
      <c r="E380" t="s">
        <v>638</v>
      </c>
      <c r="F380">
        <v>56</v>
      </c>
      <c r="G380" t="str">
        <f>CONCATENATE(H380,", ",I380)</f>
        <v>305 W. Central Avenue, Valdosta, GA   31601</v>
      </c>
      <c r="H380" t="s">
        <v>1505</v>
      </c>
      <c r="I380" t="s">
        <v>1506</v>
      </c>
      <c r="K380" t="s">
        <v>2938</v>
      </c>
      <c r="L380" t="str">
        <f>CONCATENATE("+1-",M380)</f>
        <v>+1-229-247-4780  </v>
      </c>
      <c r="M380" t="s">
        <v>2545</v>
      </c>
      <c r="N380" t="s">
        <v>1507</v>
      </c>
    </row>
    <row r="381" spans="1:14" x14ac:dyDescent="0.25">
      <c r="A381">
        <v>483</v>
      </c>
      <c r="B381" t="s">
        <v>1508</v>
      </c>
      <c r="C381" t="s">
        <v>180</v>
      </c>
      <c r="D381">
        <v>1991</v>
      </c>
      <c r="E381" t="s">
        <v>176</v>
      </c>
      <c r="G381" t="str">
        <f>CONCATENATE(H381,", ",I381)</f>
        <v>1116 Phillips Street, Augusta, GA   30901</v>
      </c>
      <c r="H381" t="s">
        <v>1509</v>
      </c>
      <c r="I381" t="s">
        <v>182</v>
      </c>
      <c r="K381" t="s">
        <v>3351</v>
      </c>
      <c r="L381" t="str">
        <f>CONCATENATE("+1-",M381)</f>
        <v>+1-706-724-3576  </v>
      </c>
      <c r="M381" t="s">
        <v>2751</v>
      </c>
      <c r="N381" t="s">
        <v>1510</v>
      </c>
    </row>
    <row r="382" spans="1:14" x14ac:dyDescent="0.25">
      <c r="A382">
        <v>484</v>
      </c>
      <c r="B382" t="s">
        <v>1511</v>
      </c>
      <c r="C382" t="s">
        <v>54</v>
      </c>
      <c r="D382">
        <v>1989</v>
      </c>
      <c r="E382" t="s">
        <v>457</v>
      </c>
      <c r="F382">
        <v>894</v>
      </c>
      <c r="G382" t="str">
        <f>CONCATENATE(H382,", ",I382)</f>
        <v>, Dahlonega, GA   30533</v>
      </c>
      <c r="I382" t="s">
        <v>459</v>
      </c>
      <c r="L382" t="str">
        <f>CONCATENATE("+1-",M382)</f>
        <v>+1-706-864-0743</v>
      </c>
      <c r="M382" t="s">
        <v>1512</v>
      </c>
    </row>
    <row r="383" spans="1:14" x14ac:dyDescent="0.25">
      <c r="A383">
        <v>485</v>
      </c>
      <c r="B383" t="s">
        <v>456</v>
      </c>
      <c r="C383" t="s">
        <v>146</v>
      </c>
      <c r="D383">
        <v>1917</v>
      </c>
      <c r="E383" t="s">
        <v>457</v>
      </c>
      <c r="G383" t="str">
        <f>CONCATENATE(H383,", ",I383)</f>
        <v>342 Courthouse Hill, Dahlonega, GA   30533</v>
      </c>
      <c r="H383" t="s">
        <v>458</v>
      </c>
      <c r="I383" t="s">
        <v>459</v>
      </c>
      <c r="K383" t="s">
        <v>3387</v>
      </c>
      <c r="L383" t="str">
        <f>CONCATENATE("+1-",M383)</f>
        <v>+1-706-864-3668  </v>
      </c>
      <c r="M383" t="s">
        <v>2767</v>
      </c>
      <c r="N383" t="s">
        <v>665</v>
      </c>
    </row>
    <row r="384" spans="1:14" x14ac:dyDescent="0.25">
      <c r="A384">
        <v>486</v>
      </c>
      <c r="B384" t="s">
        <v>1513</v>
      </c>
      <c r="C384" t="s">
        <v>401</v>
      </c>
      <c r="E384" t="s">
        <v>13</v>
      </c>
      <c r="G384" t="str">
        <f>CONCATENATE(H384,", ",I384)</f>
        <v>5239 Floyd Road, Mableton, GA   30126</v>
      </c>
      <c r="H384" t="s">
        <v>1514</v>
      </c>
      <c r="I384" t="s">
        <v>1515</v>
      </c>
      <c r="L384" t="str">
        <f>CONCATENATE("+1-",M384)</f>
        <v>+1-770-819-3285</v>
      </c>
      <c r="M384" t="s">
        <v>1516</v>
      </c>
      <c r="N384" t="s">
        <v>1517</v>
      </c>
    </row>
    <row r="385" spans="1:14" x14ac:dyDescent="0.25">
      <c r="A385">
        <v>487</v>
      </c>
      <c r="B385" t="s">
        <v>1518</v>
      </c>
      <c r="C385" t="s">
        <v>54</v>
      </c>
      <c r="D385">
        <v>1979</v>
      </c>
      <c r="E385" t="s">
        <v>1519</v>
      </c>
      <c r="F385">
        <v>571</v>
      </c>
      <c r="G385" t="str">
        <f>CONCATENATE(H385,", ",I385)</f>
        <v>, Montezuma, GA   31063</v>
      </c>
      <c r="I385" t="s">
        <v>1520</v>
      </c>
      <c r="K385" t="s">
        <v>3162</v>
      </c>
      <c r="L385" t="str">
        <f>CONCATENATE("+1-",M385)</f>
        <v>+1-478-472-5038  </v>
      </c>
      <c r="M385" t="s">
        <v>2657</v>
      </c>
    </row>
    <row r="386" spans="1:14" x14ac:dyDescent="0.25">
      <c r="A386">
        <v>488</v>
      </c>
      <c r="B386" t="s">
        <v>1521</v>
      </c>
      <c r="C386" t="s">
        <v>154</v>
      </c>
      <c r="D386">
        <v>1934</v>
      </c>
      <c r="E386" t="s">
        <v>37</v>
      </c>
      <c r="G386" t="str">
        <f>CONCATENATE(H386,", ",I386)</f>
        <v>4220 Forsyth Rd, Macon, GA   31210</v>
      </c>
      <c r="H386" t="s">
        <v>1522</v>
      </c>
      <c r="I386" t="s">
        <v>1523</v>
      </c>
      <c r="K386" t="s">
        <v>3166</v>
      </c>
      <c r="L386" t="str">
        <f>CONCATENATE("+1-",M386)</f>
        <v>+1-478-477-3342  </v>
      </c>
      <c r="M386" t="s">
        <v>2659</v>
      </c>
      <c r="N386" t="s">
        <v>1524</v>
      </c>
    </row>
    <row r="387" spans="1:14" x14ac:dyDescent="0.25">
      <c r="A387">
        <v>489</v>
      </c>
      <c r="B387" t="s">
        <v>1525</v>
      </c>
      <c r="C387" t="s">
        <v>79</v>
      </c>
      <c r="E387" t="s">
        <v>37</v>
      </c>
      <c r="G387" t="str">
        <f>CONCATENATE(H387,", ",I387)</f>
        <v>100 College Station Dr., Macon, GA   31206</v>
      </c>
      <c r="H387" t="s">
        <v>1526</v>
      </c>
      <c r="I387" t="s">
        <v>1527</v>
      </c>
      <c r="K387" t="s">
        <v>3160</v>
      </c>
      <c r="L387" t="str">
        <f>CONCATENATE("+1-",M387)</f>
        <v>+1-478-471-2709  </v>
      </c>
      <c r="M387" t="s">
        <v>2656</v>
      </c>
      <c r="N387" t="s">
        <v>1528</v>
      </c>
    </row>
    <row r="388" spans="1:14" x14ac:dyDescent="0.25">
      <c r="A388">
        <v>490</v>
      </c>
      <c r="B388" t="s">
        <v>1529</v>
      </c>
      <c r="C388" t="s">
        <v>54</v>
      </c>
      <c r="D388">
        <v>1979</v>
      </c>
      <c r="E388" t="s">
        <v>562</v>
      </c>
      <c r="F388">
        <v>74</v>
      </c>
      <c r="G388" t="str">
        <f>CONCATENATE(H388,", ",I388)</f>
        <v>, Danielsville, GA   30633</v>
      </c>
      <c r="I388" t="s">
        <v>1530</v>
      </c>
      <c r="L388" t="str">
        <f>CONCATENATE("+1-",M388)</f>
        <v>+1-706-795-2017</v>
      </c>
      <c r="M388" t="s">
        <v>1531</v>
      </c>
    </row>
    <row r="389" spans="1:14" x14ac:dyDescent="0.25">
      <c r="A389">
        <v>491</v>
      </c>
      <c r="B389" t="s">
        <v>1532</v>
      </c>
      <c r="C389" t="s">
        <v>2</v>
      </c>
      <c r="E389" t="s">
        <v>1533</v>
      </c>
      <c r="F389">
        <v>814</v>
      </c>
      <c r="G389" t="str">
        <f>CONCATENATE(H389,", ",I389)</f>
        <v>300 Hancock Street, Madison, GA   30650</v>
      </c>
      <c r="H389" t="s">
        <v>1534</v>
      </c>
      <c r="I389" t="s">
        <v>1535</v>
      </c>
      <c r="K389" t="s">
        <v>3295</v>
      </c>
      <c r="L389" t="str">
        <f>CONCATENATE("+1-",M389)</f>
        <v>+1-706-485-4530  </v>
      </c>
      <c r="M389" t="s">
        <v>2723</v>
      </c>
      <c r="N389" t="s">
        <v>1536</v>
      </c>
    </row>
    <row r="390" spans="1:14" x14ac:dyDescent="0.25">
      <c r="A390">
        <v>492</v>
      </c>
      <c r="B390" t="s">
        <v>1537</v>
      </c>
      <c r="C390" t="s">
        <v>1538</v>
      </c>
      <c r="D390">
        <v>1976</v>
      </c>
      <c r="E390" t="s">
        <v>1533</v>
      </c>
      <c r="G390" t="str">
        <f>CONCATENATE(H390,", ",I390)</f>
        <v>434 South Main Street, Madison, GA   30650</v>
      </c>
      <c r="H390" t="s">
        <v>1539</v>
      </c>
      <c r="I390" t="s">
        <v>1535</v>
      </c>
      <c r="L390" t="str">
        <f>CONCATENATE("+1-",M390)</f>
        <v>+1-706-342-4743</v>
      </c>
      <c r="M390" t="s">
        <v>1540</v>
      </c>
      <c r="N390" t="s">
        <v>1541</v>
      </c>
    </row>
    <row r="391" spans="1:14" x14ac:dyDescent="0.25">
      <c r="A391">
        <v>493</v>
      </c>
      <c r="B391" t="s">
        <v>1542</v>
      </c>
      <c r="C391" t="s">
        <v>42</v>
      </c>
      <c r="D391">
        <v>1980</v>
      </c>
      <c r="E391" t="s">
        <v>1543</v>
      </c>
      <c r="F391">
        <v>815</v>
      </c>
      <c r="G391" t="str">
        <f>CONCATENATE(H391,", ",I391)</f>
        <v>141 N. Main Street, Jasper, GA   30143</v>
      </c>
      <c r="H391" t="s">
        <v>1544</v>
      </c>
      <c r="I391" t="s">
        <v>1545</v>
      </c>
      <c r="K391" t="s">
        <v>3240</v>
      </c>
      <c r="L391" t="str">
        <f>CONCATENATE("+1-",M391)</f>
        <v>+1-706-253-1141  </v>
      </c>
      <c r="M391" t="s">
        <v>2696</v>
      </c>
      <c r="N391" t="s">
        <v>1546</v>
      </c>
    </row>
    <row r="392" spans="1:14" x14ac:dyDescent="0.25">
      <c r="A392">
        <v>494</v>
      </c>
      <c r="B392" t="s">
        <v>1547</v>
      </c>
      <c r="C392" t="s">
        <v>146</v>
      </c>
      <c r="D392">
        <v>1922</v>
      </c>
      <c r="E392" t="s">
        <v>1548</v>
      </c>
      <c r="G392" t="str">
        <f>CONCATENATE(H392,", ",I392)</f>
        <v>205 East Pope Street, Sylvester, GA   31791</v>
      </c>
      <c r="H392" t="s">
        <v>1549</v>
      </c>
      <c r="I392" t="s">
        <v>1550</v>
      </c>
      <c r="K392" t="s">
        <v>2995</v>
      </c>
      <c r="L392" t="str">
        <f>CONCATENATE("+1-",M392)</f>
        <v>+1-229-776-2096  </v>
      </c>
      <c r="M392" t="s">
        <v>2573</v>
      </c>
      <c r="N392" t="s">
        <v>1551</v>
      </c>
    </row>
    <row r="393" spans="1:14" x14ac:dyDescent="0.25">
      <c r="A393">
        <v>495</v>
      </c>
      <c r="B393" t="s">
        <v>1552</v>
      </c>
      <c r="C393" t="s">
        <v>724</v>
      </c>
      <c r="D393">
        <v>1996</v>
      </c>
      <c r="E393" t="s">
        <v>13</v>
      </c>
      <c r="G393" t="str">
        <f>CONCATENATE(H393,", ",I393)</f>
        <v>1 Depot Street, Marietta, GA   30060</v>
      </c>
      <c r="H393" t="s">
        <v>1553</v>
      </c>
      <c r="I393" t="s">
        <v>544</v>
      </c>
      <c r="K393" t="s">
        <v>3529</v>
      </c>
      <c r="L393" t="str">
        <f>CONCATENATE("+1-",M393)</f>
        <v>+1-770-794-5710  </v>
      </c>
      <c r="M393" t="s">
        <v>2836</v>
      </c>
      <c r="N393" t="s">
        <v>1554</v>
      </c>
    </row>
    <row r="394" spans="1:14" x14ac:dyDescent="0.25">
      <c r="A394">
        <v>496</v>
      </c>
      <c r="B394" t="s">
        <v>1555</v>
      </c>
      <c r="C394" t="s">
        <v>2</v>
      </c>
      <c r="E394" t="s">
        <v>431</v>
      </c>
      <c r="F394">
        <v>722</v>
      </c>
      <c r="G394" t="str">
        <f>CONCATENATE(H394,", ",I394)</f>
        <v>308 N. Main Street, LaFayette, GA   30728</v>
      </c>
      <c r="H394" t="s">
        <v>1556</v>
      </c>
      <c r="I394" t="s">
        <v>444</v>
      </c>
      <c r="L394" t="str">
        <f>CONCATENATE("+1-",M394)</f>
        <v>+1-706-638-5187</v>
      </c>
      <c r="M394" t="s">
        <v>1557</v>
      </c>
      <c r="N394" t="s">
        <v>1558</v>
      </c>
    </row>
    <row r="395" spans="1:14" x14ac:dyDescent="0.25">
      <c r="A395">
        <v>497</v>
      </c>
      <c r="B395" t="s">
        <v>1559</v>
      </c>
      <c r="C395" t="s">
        <v>146</v>
      </c>
      <c r="D395">
        <v>1883</v>
      </c>
      <c r="E395" t="s">
        <v>521</v>
      </c>
      <c r="G395" t="str">
        <f>CONCATENATE(H395,", ",I395)</f>
        <v>208 Gloucester Street, Brunswick, GA   31520</v>
      </c>
      <c r="H395" t="s">
        <v>1560</v>
      </c>
      <c r="I395" t="s">
        <v>567</v>
      </c>
      <c r="K395" t="s">
        <v>3586</v>
      </c>
      <c r="L395" t="str">
        <f>CONCATENATE("+1-",M395)</f>
        <v>+1-912-279-3740  </v>
      </c>
      <c r="M395" t="s">
        <v>2866</v>
      </c>
      <c r="N395" t="s">
        <v>1561</v>
      </c>
    </row>
    <row r="396" spans="1:14" x14ac:dyDescent="0.25">
      <c r="A396">
        <v>498</v>
      </c>
      <c r="B396" t="s">
        <v>1562</v>
      </c>
      <c r="C396" t="s">
        <v>120</v>
      </c>
      <c r="D396">
        <v>1980</v>
      </c>
      <c r="E396" t="s">
        <v>31</v>
      </c>
      <c r="G396" t="str">
        <f>CONCATENATE(H396,", ",I396)</f>
        <v>450 Auburn Avenue, NE, Atlanta, GA   30312</v>
      </c>
      <c r="H396" t="s">
        <v>1563</v>
      </c>
      <c r="I396" t="s">
        <v>160</v>
      </c>
      <c r="K396" t="s">
        <v>3026</v>
      </c>
      <c r="L396" t="str">
        <f>CONCATENATE("+1-",M396)</f>
        <v>+1-404-331-5190  </v>
      </c>
      <c r="M396" t="s">
        <v>2589</v>
      </c>
      <c r="N396" t="s">
        <v>1564</v>
      </c>
    </row>
    <row r="397" spans="1:14" x14ac:dyDescent="0.25">
      <c r="A397">
        <v>499</v>
      </c>
      <c r="B397" t="s">
        <v>1565</v>
      </c>
      <c r="C397" t="s">
        <v>146</v>
      </c>
      <c r="E397" t="s">
        <v>844</v>
      </c>
      <c r="G397" t="str">
        <f>CONCATENATE(H397,", ",I397)</f>
        <v>151 South Jefferson Street SE, Milledgeville, GA   31061</v>
      </c>
      <c r="H397" t="s">
        <v>1566</v>
      </c>
      <c r="I397" t="s">
        <v>846</v>
      </c>
      <c r="K397" t="s">
        <v>3148</v>
      </c>
      <c r="L397" t="str">
        <f>CONCATENATE("+1-",M397)</f>
        <v>+1-478-452-0677  </v>
      </c>
      <c r="M397" t="s">
        <v>2653</v>
      </c>
      <c r="N397" t="s">
        <v>847</v>
      </c>
    </row>
    <row r="398" spans="1:14" x14ac:dyDescent="0.25">
      <c r="A398">
        <v>500</v>
      </c>
      <c r="B398" t="s">
        <v>1567</v>
      </c>
      <c r="C398" t="s">
        <v>48</v>
      </c>
      <c r="D398">
        <v>1975</v>
      </c>
      <c r="E398" t="s">
        <v>86</v>
      </c>
      <c r="G398" t="str">
        <f>CONCATENATE(H398,", ",I398)</f>
        <v>207 E. Gordon Street, Savannah, GA   31401</v>
      </c>
      <c r="H398" t="s">
        <v>1568</v>
      </c>
      <c r="I398" t="s">
        <v>88</v>
      </c>
      <c r="K398" t="s">
        <v>3604</v>
      </c>
      <c r="L398" t="str">
        <f>CONCATENATE("+1-",M398)</f>
        <v>+1-912-395-5070  </v>
      </c>
      <c r="M398" t="s">
        <v>2876</v>
      </c>
      <c r="N398" t="s">
        <v>1569</v>
      </c>
    </row>
    <row r="399" spans="1:14" x14ac:dyDescent="0.25">
      <c r="A399">
        <v>501</v>
      </c>
      <c r="B399" t="s">
        <v>1570</v>
      </c>
      <c r="C399" t="s">
        <v>254</v>
      </c>
      <c r="D399">
        <v>1889</v>
      </c>
      <c r="E399" t="s">
        <v>49</v>
      </c>
      <c r="G399" t="str">
        <f>CONCATENATE(H399,", ",I399)</f>
        <v>141 E. College Avenue, Decatur, GA   30030</v>
      </c>
      <c r="H399" t="s">
        <v>1571</v>
      </c>
      <c r="I399" t="s">
        <v>163</v>
      </c>
      <c r="K399" t="s">
        <v>3040</v>
      </c>
      <c r="L399" t="str">
        <f>CONCATENATE("+1-",M399)</f>
        <v>+1-404-471-6090  </v>
      </c>
      <c r="M399" t="s">
        <v>2596</v>
      </c>
      <c r="N399" t="s">
        <v>1572</v>
      </c>
    </row>
    <row r="400" spans="1:14" x14ac:dyDescent="0.25">
      <c r="A400">
        <v>502</v>
      </c>
      <c r="B400" t="s">
        <v>1573</v>
      </c>
      <c r="C400" t="s">
        <v>54</v>
      </c>
      <c r="D400">
        <v>1994</v>
      </c>
      <c r="E400" t="s">
        <v>1574</v>
      </c>
      <c r="F400">
        <v>1816</v>
      </c>
      <c r="G400" t="str">
        <f>CONCATENATE(H400,", ",I400)</f>
        <v>633 Hemlock Drive, Thomson, GA   30824</v>
      </c>
      <c r="H400" t="s">
        <v>1575</v>
      </c>
      <c r="I400" t="s">
        <v>1576</v>
      </c>
      <c r="L400" t="str">
        <f>CONCATENATE("+1-",M400)</f>
        <v>+1-706-595-5584</v>
      </c>
      <c r="M400" t="s">
        <v>1577</v>
      </c>
    </row>
    <row r="401" spans="1:14" x14ac:dyDescent="0.25">
      <c r="A401">
        <v>503</v>
      </c>
      <c r="B401" t="s">
        <v>1578</v>
      </c>
      <c r="C401" t="s">
        <v>180</v>
      </c>
      <c r="E401" t="s">
        <v>176</v>
      </c>
      <c r="G401" t="str">
        <f>CONCATENATE(H401,", ",I401)</f>
        <v>1320 Independence Drive, Augusta, GA   30901</v>
      </c>
      <c r="H401" t="s">
        <v>1579</v>
      </c>
      <c r="I401" t="s">
        <v>182</v>
      </c>
      <c r="K401" t="s">
        <v>3353</v>
      </c>
      <c r="L401" t="str">
        <f>CONCATENATE("+1-",M401)</f>
        <v>+1-706-724-4174  </v>
      </c>
      <c r="M401" t="s">
        <v>2752</v>
      </c>
      <c r="N401" t="s">
        <v>1580</v>
      </c>
    </row>
    <row r="402" spans="1:14" x14ac:dyDescent="0.25">
      <c r="A402">
        <v>504</v>
      </c>
      <c r="B402" t="s">
        <v>1581</v>
      </c>
      <c r="C402" t="s">
        <v>79</v>
      </c>
      <c r="D402">
        <v>1968</v>
      </c>
      <c r="E402" t="s">
        <v>49</v>
      </c>
      <c r="G402" t="str">
        <f>CONCATENATE(H402,", ",I402)</f>
        <v>3001 Mercer University Drive, Atlanta, GA   30341</v>
      </c>
      <c r="H402" t="s">
        <v>1582</v>
      </c>
      <c r="I402" t="s">
        <v>63</v>
      </c>
      <c r="K402" t="s">
        <v>3214</v>
      </c>
      <c r="L402" t="str">
        <f>CONCATENATE("+1-",M402)</f>
        <v>+1-678-547-6282  </v>
      </c>
      <c r="M402" t="s">
        <v>2683</v>
      </c>
      <c r="N402" t="s">
        <v>1583</v>
      </c>
    </row>
    <row r="403" spans="1:14" x14ac:dyDescent="0.25">
      <c r="A403">
        <v>505</v>
      </c>
      <c r="B403" t="s">
        <v>1584</v>
      </c>
      <c r="C403" t="s">
        <v>54</v>
      </c>
      <c r="D403">
        <v>1964</v>
      </c>
      <c r="E403" t="s">
        <v>37</v>
      </c>
      <c r="G403" t="str">
        <f>CONCATENATE(H403,", ",I403)</f>
        <v>1300 Edgewood Ave., Macon, GA   31207</v>
      </c>
      <c r="H403" t="s">
        <v>1585</v>
      </c>
      <c r="I403" t="s">
        <v>1586</v>
      </c>
      <c r="K403" t="s">
        <v>3144</v>
      </c>
      <c r="L403" t="str">
        <f>CONCATENATE("+1-",M403)</f>
        <v>+1-478-301-2968  </v>
      </c>
      <c r="M403" t="s">
        <v>2647</v>
      </c>
      <c r="N403" t="s">
        <v>1587</v>
      </c>
    </row>
    <row r="404" spans="1:14" x14ac:dyDescent="0.25">
      <c r="A404">
        <v>506</v>
      </c>
      <c r="B404" t="s">
        <v>1588</v>
      </c>
      <c r="E404" t="s">
        <v>37</v>
      </c>
      <c r="G404" t="str">
        <f>CONCATENATE(H404,", ",I404)</f>
        <v>1550 College St., Macon, GA   31207</v>
      </c>
      <c r="H404" t="s">
        <v>1589</v>
      </c>
      <c r="I404" t="s">
        <v>1586</v>
      </c>
      <c r="K404" t="s">
        <v>3142</v>
      </c>
      <c r="L404" t="str">
        <f>CONCATENATE("+1-",M404)</f>
        <v>+1-478-301-2515  </v>
      </c>
      <c r="M404" t="s">
        <v>2646</v>
      </c>
      <c r="N404" t="s">
        <v>1590</v>
      </c>
    </row>
    <row r="405" spans="1:14" x14ac:dyDescent="0.25">
      <c r="A405">
        <v>507</v>
      </c>
      <c r="B405" t="s">
        <v>1591</v>
      </c>
      <c r="C405" t="s">
        <v>2</v>
      </c>
      <c r="E405" t="s">
        <v>86</v>
      </c>
      <c r="G405" t="str">
        <f>CONCATENATE(H405,", ",I405)</f>
        <v>429 Bull Street, Savannah, GA   31401</v>
      </c>
      <c r="H405" t="s">
        <v>1592</v>
      </c>
      <c r="I405" t="s">
        <v>88</v>
      </c>
      <c r="K405" t="s">
        <v>3576</v>
      </c>
      <c r="L405" t="str">
        <f>CONCATENATE("+1-",M405)</f>
        <v>+1-912-236-6352  </v>
      </c>
      <c r="M405" t="s">
        <v>2860</v>
      </c>
      <c r="N405" t="s">
        <v>1593</v>
      </c>
    </row>
    <row r="406" spans="1:14" x14ac:dyDescent="0.25">
      <c r="A406">
        <v>508</v>
      </c>
      <c r="B406" t="s">
        <v>1594</v>
      </c>
      <c r="C406" t="s">
        <v>54</v>
      </c>
      <c r="D406">
        <v>1971</v>
      </c>
      <c r="E406" t="s">
        <v>1595</v>
      </c>
      <c r="F406">
        <v>741</v>
      </c>
      <c r="G406" t="str">
        <f>CONCATENATE(H406,", ",I406)</f>
        <v>, Greenville, GA   30222</v>
      </c>
      <c r="I406" t="s">
        <v>1596</v>
      </c>
      <c r="L406" t="str">
        <f>CONCATENATE("+1-",M406)</f>
        <v>+1-706-672-4121</v>
      </c>
      <c r="M406" t="s">
        <v>1597</v>
      </c>
    </row>
    <row r="407" spans="1:14" x14ac:dyDescent="0.25">
      <c r="A407">
        <v>509</v>
      </c>
      <c r="B407" t="s">
        <v>1598</v>
      </c>
      <c r="C407" t="s">
        <v>2</v>
      </c>
      <c r="D407">
        <v>1919</v>
      </c>
      <c r="E407" t="s">
        <v>49</v>
      </c>
      <c r="G407" t="str">
        <f>CONCATENATE(H407,", ",I407)</f>
        <v>571 South Kilgo Street, Atlanta, GA   30322</v>
      </c>
      <c r="H407" t="s">
        <v>1599</v>
      </c>
      <c r="I407" t="s">
        <v>130</v>
      </c>
      <c r="K407" t="s">
        <v>3080</v>
      </c>
      <c r="L407" t="str">
        <f>CONCATENATE("+1-",M407)</f>
        <v>+1-404-727-4282  </v>
      </c>
      <c r="M407" t="s">
        <v>2616</v>
      </c>
      <c r="N407" t="s">
        <v>1600</v>
      </c>
    </row>
    <row r="408" spans="1:14" x14ac:dyDescent="0.25">
      <c r="A408">
        <v>510</v>
      </c>
      <c r="B408" t="s">
        <v>1601</v>
      </c>
      <c r="C408" t="s">
        <v>48</v>
      </c>
      <c r="D408">
        <v>1978</v>
      </c>
      <c r="E408" t="s">
        <v>37</v>
      </c>
      <c r="F408">
        <v>6334</v>
      </c>
      <c r="G408" t="str">
        <f>CONCATENATE(H408,", ",I408)</f>
        <v>1180 Washington Avenue, Macon, GA   31208</v>
      </c>
      <c r="H408" t="s">
        <v>1602</v>
      </c>
      <c r="I408" t="s">
        <v>39</v>
      </c>
      <c r="K408" t="s">
        <v>3180</v>
      </c>
      <c r="L408" t="str">
        <f>CONCATENATE("+1-",M408)</f>
        <v>+1-478-744-0851  </v>
      </c>
      <c r="M408" t="s">
        <v>2666</v>
      </c>
      <c r="N408" t="s">
        <v>1603</v>
      </c>
    </row>
    <row r="409" spans="1:14" x14ac:dyDescent="0.25">
      <c r="A409">
        <v>511</v>
      </c>
      <c r="B409" t="s">
        <v>1604</v>
      </c>
      <c r="C409" t="s">
        <v>180</v>
      </c>
      <c r="E409" t="s">
        <v>703</v>
      </c>
      <c r="F409">
        <v>195</v>
      </c>
      <c r="G409" t="str">
        <f>CONCATENATE(H409,", ",I409)</f>
        <v>U.S. Highway 17, Midway, GA   31320</v>
      </c>
      <c r="H409" t="s">
        <v>1605</v>
      </c>
      <c r="I409" t="s">
        <v>705</v>
      </c>
      <c r="K409" t="s">
        <v>3684</v>
      </c>
      <c r="L409" t="str">
        <f>CONCATENATE("+1-",M409)</f>
        <v>+1-912-884-5837  </v>
      </c>
      <c r="M409" t="s">
        <v>2918</v>
      </c>
      <c r="N409" t="s">
        <v>1606</v>
      </c>
    </row>
    <row r="410" spans="1:14" x14ac:dyDescent="0.25">
      <c r="A410">
        <v>512</v>
      </c>
      <c r="B410" t="s">
        <v>1607</v>
      </c>
      <c r="C410" t="s">
        <v>146</v>
      </c>
      <c r="E410" t="s">
        <v>703</v>
      </c>
      <c r="G410" t="str">
        <f>CONCATENATE(H410,", ",I410)</f>
        <v>1165 Martin Road, Midway, GA   31320</v>
      </c>
      <c r="H410" t="s">
        <v>1608</v>
      </c>
      <c r="I410" t="s">
        <v>705</v>
      </c>
      <c r="K410" t="s">
        <v>3562</v>
      </c>
      <c r="L410" t="str">
        <f>CONCATENATE("+1-",M410)</f>
        <v>+1-912-884-5742  </v>
      </c>
      <c r="M410" t="s">
        <v>2917</v>
      </c>
      <c r="N410" t="s">
        <v>761</v>
      </c>
    </row>
    <row r="411" spans="1:14" x14ac:dyDescent="0.25">
      <c r="A411">
        <v>513</v>
      </c>
      <c r="B411" t="s">
        <v>1609</v>
      </c>
      <c r="C411" t="s">
        <v>2</v>
      </c>
      <c r="E411" t="s">
        <v>758</v>
      </c>
      <c r="G411" t="str">
        <f>CONCATENATE(H411,", ",I411)</f>
        <v>175 Bourne Avenue, Pooler, GA   31322</v>
      </c>
      <c r="H411" t="s">
        <v>1610</v>
      </c>
      <c r="I411" t="s">
        <v>1611</v>
      </c>
      <c r="K411" t="s">
        <v>3661</v>
      </c>
      <c r="L411" t="str">
        <f>CONCATENATE("+1-",M411)</f>
        <v>+1-912-748-8888  </v>
      </c>
      <c r="M411" t="s">
        <v>2904</v>
      </c>
      <c r="N411" t="s">
        <v>1612</v>
      </c>
    </row>
    <row r="412" spans="1:14" x14ac:dyDescent="0.25">
      <c r="A412">
        <v>514</v>
      </c>
      <c r="B412" t="s">
        <v>1613</v>
      </c>
      <c r="E412" t="s">
        <v>1614</v>
      </c>
      <c r="G412" t="str">
        <f>CONCATENATE(H412,", ",I412)</f>
        <v>259 E. Main Street, Colquitt, GA   39837</v>
      </c>
      <c r="H412" t="s">
        <v>1615</v>
      </c>
      <c r="I412" t="s">
        <v>1616</v>
      </c>
      <c r="K412" t="s">
        <v>2991</v>
      </c>
      <c r="L412" t="str">
        <f>CONCATENATE("+1-",M412)</f>
        <v>+1-229-758-3131  </v>
      </c>
      <c r="M412" t="s">
        <v>2571</v>
      </c>
      <c r="N412" t="s">
        <v>1617</v>
      </c>
    </row>
    <row r="413" spans="1:14" x14ac:dyDescent="0.25">
      <c r="A413">
        <v>515</v>
      </c>
      <c r="B413" t="s">
        <v>1618</v>
      </c>
      <c r="C413" t="s">
        <v>254</v>
      </c>
      <c r="D413">
        <v>2000</v>
      </c>
      <c r="E413" t="s">
        <v>86</v>
      </c>
      <c r="G413" t="str">
        <f>CONCATENATE(H413,", ",I413)</f>
        <v>11935 Abercorn Street, Savannah, GA   31419</v>
      </c>
      <c r="H413" t="s">
        <v>1619</v>
      </c>
      <c r="I413" t="s">
        <v>519</v>
      </c>
      <c r="K413" t="s">
        <v>3592</v>
      </c>
      <c r="L413" t="str">
        <f>CONCATENATE("+1-",M413)</f>
        <v>+1-912-344-3019  </v>
      </c>
      <c r="M413" t="s">
        <v>2869</v>
      </c>
      <c r="N413" t="s">
        <v>1620</v>
      </c>
    </row>
    <row r="414" spans="1:14" x14ac:dyDescent="0.25">
      <c r="A414">
        <v>516</v>
      </c>
      <c r="B414" t="s">
        <v>1621</v>
      </c>
      <c r="C414" t="s">
        <v>2</v>
      </c>
      <c r="D414">
        <v>1973</v>
      </c>
      <c r="E414" t="s">
        <v>31</v>
      </c>
      <c r="G414" t="str">
        <f>CONCATENATE(H414,", ",I414)</f>
        <v>104 Marietta Street, N.W., Atlanta, GA   30303</v>
      </c>
      <c r="H414" t="s">
        <v>1622</v>
      </c>
      <c r="I414" t="s">
        <v>95</v>
      </c>
      <c r="L414" t="str">
        <f>CONCATENATE("+1-",M414)</f>
        <v>+1-404-521-8764</v>
      </c>
      <c r="M414" t="s">
        <v>1623</v>
      </c>
      <c r="N414" t="s">
        <v>1624</v>
      </c>
    </row>
    <row r="415" spans="1:14" x14ac:dyDescent="0.25">
      <c r="A415">
        <v>517</v>
      </c>
      <c r="B415" t="s">
        <v>1625</v>
      </c>
      <c r="C415" t="s">
        <v>146</v>
      </c>
      <c r="D415">
        <v>1975</v>
      </c>
      <c r="E415" t="s">
        <v>1626</v>
      </c>
      <c r="F415">
        <v>401</v>
      </c>
      <c r="G415" t="str">
        <f>CONCATENATE(H415,", ",I415)</f>
        <v>East Johnston Street, Forsyth, GA   31029</v>
      </c>
      <c r="H415" t="s">
        <v>1627</v>
      </c>
      <c r="I415" t="s">
        <v>1628</v>
      </c>
      <c r="K415" t="s">
        <v>3202</v>
      </c>
      <c r="L415" t="str">
        <f>CONCATENATE("+1-",M415)</f>
        <v>+1-478-994-5070  </v>
      </c>
      <c r="M415" t="s">
        <v>2677</v>
      </c>
    </row>
    <row r="416" spans="1:14" x14ac:dyDescent="0.25">
      <c r="A416">
        <v>518</v>
      </c>
      <c r="B416" t="s">
        <v>1629</v>
      </c>
      <c r="C416" t="s">
        <v>2</v>
      </c>
      <c r="D416">
        <v>1965</v>
      </c>
      <c r="E416" t="s">
        <v>521</v>
      </c>
      <c r="G416" t="str">
        <f>CONCATENATE(H416,", ",I416)</f>
        <v>100 Arthur Moore Museum, St. Simons Island, GA   31522</v>
      </c>
      <c r="H416" t="s">
        <v>1630</v>
      </c>
      <c r="I416" t="s">
        <v>523</v>
      </c>
      <c r="K416" t="s">
        <v>3642</v>
      </c>
      <c r="L416" t="str">
        <f>CONCATENATE("+1-",M416)</f>
        <v>+1-912-638-4050  </v>
      </c>
      <c r="M416" t="s">
        <v>2894</v>
      </c>
      <c r="N416" t="s">
        <v>1631</v>
      </c>
    </row>
    <row r="417" spans="1:15" x14ac:dyDescent="0.25">
      <c r="A417">
        <v>519</v>
      </c>
      <c r="B417" t="s">
        <v>1632</v>
      </c>
      <c r="C417" t="s">
        <v>54</v>
      </c>
      <c r="D417">
        <v>1984</v>
      </c>
      <c r="E417" t="s">
        <v>625</v>
      </c>
      <c r="F417">
        <v>128</v>
      </c>
      <c r="G417" t="str">
        <f>CONCATENATE(H417,", ",I417)</f>
        <v>, Moreland, GA   30259</v>
      </c>
      <c r="I417" t="s">
        <v>1633</v>
      </c>
      <c r="L417" t="str">
        <f>CONCATENATE("+1-",M417)</f>
        <v>+1-770-253-1963</v>
      </c>
      <c r="M417" t="s">
        <v>1634</v>
      </c>
    </row>
    <row r="418" spans="1:15" x14ac:dyDescent="0.25">
      <c r="A418">
        <v>520</v>
      </c>
      <c r="B418" t="s">
        <v>1635</v>
      </c>
      <c r="C418" t="s">
        <v>2</v>
      </c>
      <c r="D418">
        <v>1993</v>
      </c>
      <c r="E418" t="s">
        <v>1533</v>
      </c>
      <c r="F418">
        <v>482</v>
      </c>
      <c r="G418" t="str">
        <f>CONCATENATE(H418,", ",I418)</f>
        <v>156 Academy Street, Madison, GA   30650</v>
      </c>
      <c r="H418" t="s">
        <v>1636</v>
      </c>
      <c r="I418" t="s">
        <v>1535</v>
      </c>
      <c r="L418" t="str">
        <f>CONCATENATE("+1-",M418)</f>
        <v>+1-706-342-9191</v>
      </c>
      <c r="M418" t="s">
        <v>1637</v>
      </c>
      <c r="N418" t="s">
        <v>1638</v>
      </c>
    </row>
    <row r="419" spans="1:15" x14ac:dyDescent="0.25">
      <c r="A419">
        <v>521</v>
      </c>
      <c r="B419" t="s">
        <v>1639</v>
      </c>
      <c r="C419" t="s">
        <v>54</v>
      </c>
      <c r="D419">
        <v>1969</v>
      </c>
      <c r="E419" t="s">
        <v>1533</v>
      </c>
      <c r="G419" t="str">
        <f>CONCATENATE(H419,", ",I419)</f>
        <v>277 South Main Street, Madison, GA   30650</v>
      </c>
      <c r="H419" t="s">
        <v>1640</v>
      </c>
      <c r="I419" t="s">
        <v>1535</v>
      </c>
      <c r="L419" t="str">
        <f>CONCATENATE("+1-",M419)</f>
        <v>+1-706-342-9627</v>
      </c>
      <c r="M419" t="s">
        <v>1641</v>
      </c>
    </row>
    <row r="420" spans="1:15" x14ac:dyDescent="0.25">
      <c r="A420">
        <v>522</v>
      </c>
      <c r="B420" t="s">
        <v>1642</v>
      </c>
      <c r="C420" t="s">
        <v>54</v>
      </c>
      <c r="D420">
        <v>1970</v>
      </c>
      <c r="E420" t="s">
        <v>1533</v>
      </c>
      <c r="F420">
        <v>248</v>
      </c>
      <c r="G420" t="str">
        <f>CONCATENATE(H420,", ",I420)</f>
        <v>, Madison, GA   30650</v>
      </c>
      <c r="I420" t="s">
        <v>1535</v>
      </c>
      <c r="L420" t="str">
        <f>CONCATENATE("+1-",M420)</f>
        <v>+1-706-342-0434</v>
      </c>
      <c r="M420" t="s">
        <v>1643</v>
      </c>
    </row>
    <row r="421" spans="1:15" x14ac:dyDescent="0.25">
      <c r="A421">
        <v>523</v>
      </c>
      <c r="B421" t="s">
        <v>1644</v>
      </c>
      <c r="C421" t="s">
        <v>48</v>
      </c>
      <c r="D421">
        <v>1948</v>
      </c>
      <c r="E421" t="s">
        <v>1533</v>
      </c>
      <c r="G421" t="str">
        <f>CONCATENATE(H421,", ",I421)</f>
        <v>1131 East Avenue, Madison, GA   30650</v>
      </c>
      <c r="H421" t="s">
        <v>1645</v>
      </c>
      <c r="I421" t="s">
        <v>1535</v>
      </c>
      <c r="K421" t="s">
        <v>3260</v>
      </c>
      <c r="L421" t="str">
        <f>CONCATENATE("+1-",M421)</f>
        <v>+1-706-342-1206  </v>
      </c>
      <c r="M421" t="s">
        <v>2706</v>
      </c>
      <c r="N421" t="s">
        <v>1646</v>
      </c>
    </row>
    <row r="422" spans="1:15" x14ac:dyDescent="0.25">
      <c r="A422">
        <v>524</v>
      </c>
      <c r="B422" t="s">
        <v>1647</v>
      </c>
      <c r="C422" t="s">
        <v>111</v>
      </c>
      <c r="D422">
        <v>1990</v>
      </c>
      <c r="E422" t="s">
        <v>1533</v>
      </c>
      <c r="F422">
        <v>551</v>
      </c>
      <c r="G422" t="str">
        <f>CONCATENATE(H422,", ",I422)</f>
        <v>, Madison, GA   30650</v>
      </c>
      <c r="I422" t="s">
        <v>1535</v>
      </c>
      <c r="K422" t="s">
        <v>3264</v>
      </c>
      <c r="L422" t="str">
        <f>CONCATENATE("+1-",M422)</f>
        <v>+1-706-343-6271  </v>
      </c>
      <c r="M422" t="s">
        <v>2708</v>
      </c>
      <c r="N422" t="s">
        <v>1648</v>
      </c>
    </row>
    <row r="423" spans="1:15" x14ac:dyDescent="0.25">
      <c r="A423">
        <v>525</v>
      </c>
      <c r="B423" t="s">
        <v>1649</v>
      </c>
      <c r="C423" t="s">
        <v>2</v>
      </c>
      <c r="D423">
        <v>1992</v>
      </c>
      <c r="E423" t="s">
        <v>176</v>
      </c>
      <c r="G423" t="str">
        <f>CONCATENATE(H423,", ",I423)</f>
        <v>1 Tenth Street, Augusta, GA   30901</v>
      </c>
      <c r="H423" t="s">
        <v>1650</v>
      </c>
      <c r="I423" t="s">
        <v>182</v>
      </c>
      <c r="K423" t="s">
        <v>3355</v>
      </c>
      <c r="L423" t="str">
        <f>CONCATENATE("+1-",M423)</f>
        <v>+1-706-724-7501  </v>
      </c>
      <c r="M423" t="s">
        <v>2753</v>
      </c>
      <c r="N423" t="s">
        <v>1651</v>
      </c>
    </row>
    <row r="424" spans="1:15" x14ac:dyDescent="0.25">
      <c r="A424">
        <v>526</v>
      </c>
      <c r="B424" t="s">
        <v>1652</v>
      </c>
      <c r="E424" t="s">
        <v>575</v>
      </c>
      <c r="F424">
        <v>2828</v>
      </c>
      <c r="G424" t="str">
        <f>CONCATENATE(H424,", ",I424)</f>
        <v>204 5th Street SE, Moultrie, GA   31768</v>
      </c>
      <c r="H424" t="s">
        <v>1653</v>
      </c>
      <c r="I424" t="s">
        <v>577</v>
      </c>
      <c r="L424" t="str">
        <f>CONCATENATE("+1-",M424)</f>
        <v>+1-229-985-6540</v>
      </c>
      <c r="M424" t="s">
        <v>1654</v>
      </c>
      <c r="N424" t="s">
        <v>1655</v>
      </c>
    </row>
    <row r="425" spans="1:15" x14ac:dyDescent="0.25">
      <c r="A425">
        <v>527</v>
      </c>
      <c r="B425" t="s">
        <v>1656</v>
      </c>
      <c r="E425" t="s">
        <v>1657</v>
      </c>
      <c r="F425">
        <v>159</v>
      </c>
      <c r="G425" t="str">
        <f>CONCATENATE(H425,", ",I425)</f>
        <v>698 Miller Street, Young Harris, GA   30582</v>
      </c>
      <c r="H425" t="s">
        <v>1658</v>
      </c>
      <c r="I425" t="s">
        <v>1659</v>
      </c>
      <c r="K425" t="s">
        <v>3285</v>
      </c>
      <c r="L425" t="str">
        <f>CONCATENATE("+1-",M425)</f>
        <v>+1-706-379-3732  </v>
      </c>
      <c r="M425" t="s">
        <v>2718</v>
      </c>
      <c r="N425" t="s">
        <v>1660</v>
      </c>
    </row>
    <row r="426" spans="1:15" x14ac:dyDescent="0.25">
      <c r="A426">
        <v>528</v>
      </c>
      <c r="B426" t="s">
        <v>1661</v>
      </c>
      <c r="C426" t="s">
        <v>347</v>
      </c>
      <c r="E426" t="s">
        <v>357</v>
      </c>
      <c r="F426">
        <v>761</v>
      </c>
      <c r="G426" t="str">
        <f>CONCATENATE(H426,", ",I426)</f>
        <v>, Columbus, GA   31902</v>
      </c>
      <c r="I426" t="s">
        <v>1662</v>
      </c>
      <c r="L426" t="str">
        <f>CONCATENATE("+1-",M426)</f>
        <v>+1-706-322-3175</v>
      </c>
      <c r="M426" t="s">
        <v>1663</v>
      </c>
      <c r="N426" t="s">
        <v>1664</v>
      </c>
    </row>
    <row r="427" spans="1:15" x14ac:dyDescent="0.25">
      <c r="A427">
        <v>529</v>
      </c>
      <c r="B427" t="s">
        <v>1665</v>
      </c>
      <c r="C427" t="s">
        <v>254</v>
      </c>
      <c r="D427">
        <v>1976</v>
      </c>
      <c r="E427" t="s">
        <v>844</v>
      </c>
      <c r="G427" t="str">
        <f>CONCATENATE(H427,", ",I427)</f>
        <v>C.43, 221 North Clark Street, Milledgeville, GA   31061</v>
      </c>
      <c r="H427" t="s">
        <v>3775</v>
      </c>
      <c r="I427" t="s">
        <v>846</v>
      </c>
      <c r="K427" t="s">
        <v>3152</v>
      </c>
      <c r="L427" t="str">
        <f>CONCATENATE("+1-",M427)</f>
        <v>+1-478-445-4391  </v>
      </c>
      <c r="M427" t="s">
        <v>2651</v>
      </c>
      <c r="N427" t="s">
        <v>1666</v>
      </c>
    </row>
    <row r="428" spans="1:15" x14ac:dyDescent="0.25">
      <c r="A428">
        <v>530</v>
      </c>
      <c r="B428" t="s">
        <v>1667</v>
      </c>
      <c r="C428" t="s">
        <v>180</v>
      </c>
      <c r="D428">
        <v>1956</v>
      </c>
      <c r="E428" t="s">
        <v>37</v>
      </c>
      <c r="G428" t="str">
        <f>CONCATENATE(H428,", ",I428)</f>
        <v>4182 Forsyth Road, Macon, GA   31210</v>
      </c>
      <c r="H428" t="s">
        <v>1668</v>
      </c>
      <c r="I428" t="s">
        <v>1523</v>
      </c>
      <c r="K428" t="s">
        <v>3164</v>
      </c>
      <c r="L428" t="str">
        <f>CONCATENATE("+1-",M428)</f>
        <v>+1-478-477-3232  </v>
      </c>
      <c r="M428" t="s">
        <v>2658</v>
      </c>
      <c r="N428" t="s">
        <v>1669</v>
      </c>
    </row>
    <row r="429" spans="1:15" x14ac:dyDescent="0.25">
      <c r="A429">
        <v>531</v>
      </c>
      <c r="B429" t="s">
        <v>1670</v>
      </c>
      <c r="C429" t="s">
        <v>2</v>
      </c>
      <c r="D429">
        <v>1984</v>
      </c>
      <c r="E429" t="s">
        <v>393</v>
      </c>
      <c r="G429" t="str">
        <f>CONCATENATE(H429,", ",I429)</f>
        <v>1942 Heritage Blvd, Robins AFB, Warner Robins, GA   31099</v>
      </c>
      <c r="H429" t="s">
        <v>1671</v>
      </c>
      <c r="I429" t="s">
        <v>394</v>
      </c>
      <c r="L429" t="str">
        <f>CONCATENATE("+1-",M429)</f>
        <v>+1-478-926-6870</v>
      </c>
      <c r="M429" t="s">
        <v>1672</v>
      </c>
      <c r="N429" t="s">
        <v>1673</v>
      </c>
      <c r="O429" t="s">
        <v>3719</v>
      </c>
    </row>
    <row r="430" spans="1:15" x14ac:dyDescent="0.25">
      <c r="A430">
        <v>532</v>
      </c>
      <c r="B430" t="s">
        <v>1674</v>
      </c>
      <c r="C430" t="s">
        <v>2</v>
      </c>
      <c r="D430">
        <v>1995</v>
      </c>
      <c r="E430" t="s">
        <v>575</v>
      </c>
      <c r="F430">
        <v>86</v>
      </c>
      <c r="G430" t="str">
        <f>CONCATENATE(H430,", ",I430)</f>
        <v>500 4th St. S.E., Moultrie, GA   31776</v>
      </c>
      <c r="H430" t="s">
        <v>1675</v>
      </c>
      <c r="I430" t="s">
        <v>1676</v>
      </c>
      <c r="K430" t="s">
        <v>3006</v>
      </c>
      <c r="L430" t="str">
        <f>CONCATENATE("+1-",M430)</f>
        <v>+1-229-890-1626  </v>
      </c>
      <c r="M430" t="s">
        <v>2579</v>
      </c>
      <c r="N430" t="s">
        <v>1677</v>
      </c>
    </row>
    <row r="431" spans="1:15" x14ac:dyDescent="0.25">
      <c r="A431">
        <v>533</v>
      </c>
      <c r="B431" t="s">
        <v>1678</v>
      </c>
      <c r="C431" t="s">
        <v>111</v>
      </c>
      <c r="E431" t="s">
        <v>503</v>
      </c>
      <c r="G431" t="str">
        <f>CONCATENATE(H431,", ",I431)</f>
        <v>5780 Jonesboro Road, Morrow, GA   30260</v>
      </c>
      <c r="H431" t="s">
        <v>1679</v>
      </c>
      <c r="I431" t="s">
        <v>513</v>
      </c>
      <c r="K431" t="s">
        <v>3551</v>
      </c>
      <c r="L431" t="str">
        <f>CONCATENATE("+1-",M431)</f>
        <v>+1-770-968-2100  </v>
      </c>
      <c r="M431" t="s">
        <v>2847</v>
      </c>
      <c r="N431" t="s">
        <v>1680</v>
      </c>
    </row>
    <row r="432" spans="1:15" x14ac:dyDescent="0.25">
      <c r="A432">
        <v>534</v>
      </c>
      <c r="B432" t="s">
        <v>1681</v>
      </c>
      <c r="C432" t="s">
        <v>2</v>
      </c>
      <c r="E432" t="s">
        <v>357</v>
      </c>
      <c r="G432" t="str">
        <f>CONCATENATE(H432,", ",I432)</f>
        <v>1002 Victory Drive, Columbus, GA   31901</v>
      </c>
      <c r="H432" t="s">
        <v>1682</v>
      </c>
      <c r="I432" t="s">
        <v>1237</v>
      </c>
      <c r="L432" t="str">
        <f>CONCATENATE("+1-",M432)</f>
        <v>+1-706-327-9798</v>
      </c>
      <c r="M432" t="s">
        <v>1683</v>
      </c>
      <c r="N432" t="s">
        <v>1684</v>
      </c>
    </row>
    <row r="433" spans="1:15" x14ac:dyDescent="0.25">
      <c r="A433">
        <v>535</v>
      </c>
      <c r="B433" t="s">
        <v>1685</v>
      </c>
      <c r="C433" t="s">
        <v>2</v>
      </c>
      <c r="D433">
        <v>1959</v>
      </c>
      <c r="E433" t="s">
        <v>357</v>
      </c>
      <c r="G433" t="str">
        <f>CONCATENATE(H433,", ",I433)</f>
        <v>Baltzell Avenue, Building 396, Fort Benning, GA   31905</v>
      </c>
      <c r="H433" t="s">
        <v>3774</v>
      </c>
      <c r="I433" t="s">
        <v>867</v>
      </c>
      <c r="L433" t="str">
        <f>CONCATENATE("+1-",M433)</f>
        <v>+1-706-545-2958</v>
      </c>
      <c r="M433" t="s">
        <v>1686</v>
      </c>
      <c r="N433" t="s">
        <v>1687</v>
      </c>
    </row>
    <row r="434" spans="1:15" x14ac:dyDescent="0.25">
      <c r="A434">
        <v>536</v>
      </c>
      <c r="B434" t="s">
        <v>1688</v>
      </c>
      <c r="C434" t="s">
        <v>48</v>
      </c>
      <c r="D434">
        <v>1978</v>
      </c>
      <c r="E434" t="s">
        <v>70</v>
      </c>
      <c r="F434">
        <v>48</v>
      </c>
      <c r="G434" t="str">
        <f>CONCATENATE(H434,", ",I434)</f>
        <v>, Andersonville, GA   31711</v>
      </c>
      <c r="I434" t="s">
        <v>72</v>
      </c>
      <c r="L434" t="str">
        <f>CONCATENATE("+1-",M434)</f>
        <v>+1-229-924-2558</v>
      </c>
      <c r="M434" t="s">
        <v>1689</v>
      </c>
    </row>
    <row r="435" spans="1:15" x14ac:dyDescent="0.25">
      <c r="A435">
        <v>537</v>
      </c>
      <c r="B435" t="s">
        <v>1690</v>
      </c>
      <c r="C435" t="s">
        <v>120</v>
      </c>
      <c r="D435">
        <v>1825</v>
      </c>
      <c r="E435" t="s">
        <v>1096</v>
      </c>
      <c r="G435" t="str">
        <f>CONCATENATE(H435,", ",I435)</f>
        <v>1211 Chatsworth Highway N.E., Calhoun, GA   30701</v>
      </c>
      <c r="H435" t="s">
        <v>1691</v>
      </c>
      <c r="I435" t="s">
        <v>1098</v>
      </c>
      <c r="L435" t="str">
        <f>CONCATENATE("+1-",M435)</f>
        <v>+1-706-624-1321</v>
      </c>
      <c r="M435" t="s">
        <v>1692</v>
      </c>
      <c r="N435" t="s">
        <v>1693</v>
      </c>
      <c r="O435" t="s">
        <v>3694</v>
      </c>
    </row>
    <row r="436" spans="1:15" x14ac:dyDescent="0.25">
      <c r="A436">
        <v>538</v>
      </c>
      <c r="B436" t="s">
        <v>1694</v>
      </c>
      <c r="C436" t="s">
        <v>54</v>
      </c>
      <c r="D436">
        <v>1972</v>
      </c>
      <c r="E436" t="s">
        <v>625</v>
      </c>
      <c r="F436">
        <v>1001</v>
      </c>
      <c r="G436" t="str">
        <f>CONCATENATE(H436,", ",I436)</f>
        <v>, Newnan, GA   30264</v>
      </c>
      <c r="I436" t="s">
        <v>1695</v>
      </c>
      <c r="K436" t="s">
        <v>3423</v>
      </c>
      <c r="L436" t="str">
        <f>CONCATENATE("+1-",M436)</f>
        <v>+1-770-251-0207  </v>
      </c>
      <c r="M436" t="s">
        <v>2785</v>
      </c>
      <c r="N436" t="s">
        <v>1696</v>
      </c>
    </row>
    <row r="437" spans="1:15" x14ac:dyDescent="0.25">
      <c r="A437">
        <v>539</v>
      </c>
      <c r="B437" t="s">
        <v>1697</v>
      </c>
      <c r="C437" t="s">
        <v>54</v>
      </c>
      <c r="D437">
        <v>1971</v>
      </c>
      <c r="E437" t="s">
        <v>1698</v>
      </c>
      <c r="F437">
        <v>2415</v>
      </c>
      <c r="G437" t="str">
        <f>CONCATENATE(H437,", ",I437)</f>
        <v>, Covington, GA   30015</v>
      </c>
      <c r="I437" t="s">
        <v>1699</v>
      </c>
      <c r="K437" t="s">
        <v>3218</v>
      </c>
      <c r="L437" t="str">
        <f>CONCATENATE("+1-",M437)</f>
        <v>+1-678-625-1231  </v>
      </c>
      <c r="M437" t="s">
        <v>2685</v>
      </c>
    </row>
    <row r="438" spans="1:15" x14ac:dyDescent="0.25">
      <c r="A438">
        <v>540</v>
      </c>
      <c r="B438" t="s">
        <v>1700</v>
      </c>
      <c r="E438" t="s">
        <v>1698</v>
      </c>
      <c r="G438" t="str">
        <f>CONCATENATE(H438,", ",I438)</f>
        <v>7116 Floyd Street, Covington, GA   30014</v>
      </c>
      <c r="H438" t="s">
        <v>1701</v>
      </c>
      <c r="I438" t="s">
        <v>1702</v>
      </c>
      <c r="K438" t="s">
        <v>3527</v>
      </c>
      <c r="L438" t="str">
        <f>CONCATENATE("+1-",M438)</f>
        <v>+1-770-787-3231  </v>
      </c>
      <c r="M438" t="s">
        <v>2835</v>
      </c>
      <c r="N438" t="s">
        <v>1703</v>
      </c>
    </row>
    <row r="439" spans="1:15" x14ac:dyDescent="0.25">
      <c r="A439">
        <v>541</v>
      </c>
      <c r="B439" t="s">
        <v>1704</v>
      </c>
      <c r="C439" t="s">
        <v>269</v>
      </c>
      <c r="D439">
        <v>2007</v>
      </c>
      <c r="E439" t="s">
        <v>486</v>
      </c>
      <c r="F439">
        <v>1523</v>
      </c>
      <c r="G439" t="str">
        <f>CONCATENATE(H439,", ",I439)</f>
        <v>, Norcross, GA   30091</v>
      </c>
      <c r="I439" t="s">
        <v>1705</v>
      </c>
      <c r="K439" t="s">
        <v>3519</v>
      </c>
      <c r="L439" t="str">
        <f>CONCATENATE("+1-",M439)</f>
        <v>+1-770-734-9924  </v>
      </c>
      <c r="M439" t="s">
        <v>2831</v>
      </c>
      <c r="N439" t="s">
        <v>1706</v>
      </c>
    </row>
    <row r="440" spans="1:15" x14ac:dyDescent="0.25">
      <c r="A440">
        <v>542</v>
      </c>
      <c r="B440" t="s">
        <v>1707</v>
      </c>
      <c r="C440" t="s">
        <v>48</v>
      </c>
      <c r="E440" t="s">
        <v>768</v>
      </c>
      <c r="G440" t="str">
        <f>CONCATENATE(H440,", ",I440)</f>
        <v>c/o Dr. Ann Nell Fletcher, 1737 Thirteen Forks Road, Elberton, GA   30634</v>
      </c>
      <c r="H440" t="s">
        <v>3773</v>
      </c>
      <c r="I440" t="s">
        <v>1708</v>
      </c>
      <c r="L440" t="str">
        <f>CONCATENATE("+1-",M440)</f>
        <v>+1-706-213-0773</v>
      </c>
      <c r="M440" t="s">
        <v>1709</v>
      </c>
    </row>
    <row r="441" spans="1:15" x14ac:dyDescent="0.25">
      <c r="A441">
        <v>543</v>
      </c>
      <c r="B441" t="s">
        <v>1710</v>
      </c>
      <c r="C441" t="s">
        <v>2</v>
      </c>
      <c r="E441" t="s">
        <v>763</v>
      </c>
      <c r="F441">
        <v>1451</v>
      </c>
      <c r="G441" t="str">
        <f>CONCATENATE(H441,", ",I441)</f>
        <v>322 Academy Street, Gainesville, GA   30501</v>
      </c>
      <c r="H441" t="s">
        <v>1711</v>
      </c>
      <c r="I441" t="s">
        <v>1018</v>
      </c>
      <c r="L441" t="str">
        <f>CONCATENATE("+1-",M441)</f>
        <v>+1-770-297-5900</v>
      </c>
      <c r="M441" t="s">
        <v>1712</v>
      </c>
      <c r="N441" t="s">
        <v>1713</v>
      </c>
    </row>
    <row r="442" spans="1:15" x14ac:dyDescent="0.25">
      <c r="A442">
        <v>544</v>
      </c>
      <c r="B442" t="s">
        <v>1714</v>
      </c>
      <c r="C442" t="s">
        <v>146</v>
      </c>
      <c r="D442">
        <v>1946</v>
      </c>
      <c r="E442" t="s">
        <v>1143</v>
      </c>
      <c r="G442" t="str">
        <f>CONCATENATE(H442,", ",I442)</f>
        <v>178 East Green Street, Clarkesville, GA   30523</v>
      </c>
      <c r="H442" t="s">
        <v>1715</v>
      </c>
      <c r="I442" t="s">
        <v>1716</v>
      </c>
      <c r="L442" t="str">
        <f>CONCATENATE("+1-",M442)</f>
        <v>+1-706-754-4413</v>
      </c>
      <c r="M442" t="s">
        <v>1717</v>
      </c>
      <c r="N442" t="s">
        <v>1718</v>
      </c>
      <c r="O442" t="s">
        <v>3720</v>
      </c>
    </row>
    <row r="443" spans="1:15" x14ac:dyDescent="0.25">
      <c r="A443">
        <v>545</v>
      </c>
      <c r="B443" t="s">
        <v>1719</v>
      </c>
      <c r="C443" t="s">
        <v>226</v>
      </c>
      <c r="D443">
        <v>1965</v>
      </c>
      <c r="E443" t="s">
        <v>255</v>
      </c>
      <c r="F443">
        <v>5063</v>
      </c>
      <c r="G443" t="str">
        <f>CONCATENATE(H443,", ",I443)</f>
        <v>, Rome, GA   30162</v>
      </c>
      <c r="I443" t="s">
        <v>472</v>
      </c>
      <c r="L443" t="str">
        <f>CONCATENATE("+1-",M443)</f>
        <v>+1-706-234-2110</v>
      </c>
      <c r="M443" t="s">
        <v>1720</v>
      </c>
      <c r="N443" t="s">
        <v>1721</v>
      </c>
    </row>
    <row r="444" spans="1:15" x14ac:dyDescent="0.25">
      <c r="A444">
        <v>546</v>
      </c>
      <c r="B444" t="s">
        <v>1722</v>
      </c>
      <c r="C444" t="s">
        <v>146</v>
      </c>
      <c r="E444" t="s">
        <v>326</v>
      </c>
      <c r="G444" t="str">
        <f>CONCATENATE(H444,", ",I444)</f>
        <v>310 Cappes Street, Dalton, GA   30720</v>
      </c>
      <c r="H444" t="s">
        <v>1723</v>
      </c>
      <c r="I444" t="s">
        <v>660</v>
      </c>
      <c r="L444" t="str">
        <f>CONCATENATE("+1-",M444)</f>
        <v>+1-706-876-1379</v>
      </c>
      <c r="M444" t="s">
        <v>1724</v>
      </c>
      <c r="N444" t="s">
        <v>1725</v>
      </c>
      <c r="O444" t="s">
        <v>3754</v>
      </c>
    </row>
    <row r="445" spans="1:15" x14ac:dyDescent="0.25">
      <c r="A445">
        <v>547</v>
      </c>
      <c r="B445" t="s">
        <v>1726</v>
      </c>
      <c r="C445" t="s">
        <v>120</v>
      </c>
      <c r="D445">
        <v>1936</v>
      </c>
      <c r="E445" t="s">
        <v>37</v>
      </c>
      <c r="G445" t="str">
        <f>CONCATENATE(H445,", ",I445)</f>
        <v>1207 Emery Highway, Macon, GA   31217</v>
      </c>
      <c r="H445" t="s">
        <v>1727</v>
      </c>
      <c r="I445" t="s">
        <v>1728</v>
      </c>
      <c r="K445" t="s">
        <v>3184</v>
      </c>
      <c r="L445" t="str">
        <f>CONCATENATE("+1-",M445)</f>
        <v>+1-478-752-8257  </v>
      </c>
      <c r="M445" t="s">
        <v>2668</v>
      </c>
      <c r="N445" t="s">
        <v>1729</v>
      </c>
    </row>
    <row r="446" spans="1:15" x14ac:dyDescent="0.25">
      <c r="A446">
        <v>548</v>
      </c>
      <c r="B446" t="s">
        <v>1730</v>
      </c>
      <c r="C446" t="s">
        <v>146</v>
      </c>
      <c r="D446">
        <v>1932</v>
      </c>
      <c r="E446" t="s">
        <v>1026</v>
      </c>
      <c r="F446">
        <v>4369</v>
      </c>
      <c r="G446" t="str">
        <f>CONCATENATE(H446,", ",I446)</f>
        <v>535 Second Avenue, Eastman, GA   31023</v>
      </c>
      <c r="H446" t="s">
        <v>1731</v>
      </c>
      <c r="I446" t="s">
        <v>1732</v>
      </c>
      <c r="K446" t="s">
        <v>3146</v>
      </c>
      <c r="L446" t="str">
        <f>CONCATENATE("+1-",M446)</f>
        <v>+1-478-374-4711  </v>
      </c>
      <c r="M446" t="s">
        <v>2648</v>
      </c>
      <c r="N446" t="s">
        <v>1733</v>
      </c>
    </row>
    <row r="447" spans="1:15" x14ac:dyDescent="0.25">
      <c r="A447">
        <v>549</v>
      </c>
      <c r="B447" t="s">
        <v>1734</v>
      </c>
      <c r="C447" t="s">
        <v>146</v>
      </c>
      <c r="E447" t="s">
        <v>1452</v>
      </c>
      <c r="G447" t="str">
        <f>CONCATENATE(H447,", ",I447)</f>
        <v>801 Bellevue Avenue, Dublin, GA   31021</v>
      </c>
      <c r="H447" t="s">
        <v>1735</v>
      </c>
      <c r="I447" t="s">
        <v>1736</v>
      </c>
      <c r="K447" t="s">
        <v>3138</v>
      </c>
      <c r="L447" t="str">
        <f>CONCATENATE("+1-",M447)</f>
        <v>+1-478-272-5710  </v>
      </c>
      <c r="M447" t="s">
        <v>2644</v>
      </c>
      <c r="N447" t="s">
        <v>1737</v>
      </c>
      <c r="O447" t="s">
        <v>3721</v>
      </c>
    </row>
    <row r="448" spans="1:15" x14ac:dyDescent="0.25">
      <c r="A448">
        <v>550</v>
      </c>
      <c r="B448" t="s">
        <v>1738</v>
      </c>
      <c r="C448" t="s">
        <v>146</v>
      </c>
      <c r="E448" t="s">
        <v>86</v>
      </c>
      <c r="G448" t="str">
        <f>CONCATENATE(H448,", ",I448)</f>
        <v>7 Mall Annex, Savannah, GA   31406</v>
      </c>
      <c r="H448" t="s">
        <v>1739</v>
      </c>
      <c r="I448" t="s">
        <v>261</v>
      </c>
      <c r="K448" t="s">
        <v>3562</v>
      </c>
      <c r="L448" t="str">
        <f>CONCATENATE("+1-",M448)</f>
        <v>+1-912-925-5432  </v>
      </c>
      <c r="M448" t="s">
        <v>2922</v>
      </c>
      <c r="N448" t="s">
        <v>761</v>
      </c>
    </row>
    <row r="449" spans="1:15" x14ac:dyDescent="0.25">
      <c r="A449">
        <v>551</v>
      </c>
      <c r="B449" t="s">
        <v>1740</v>
      </c>
      <c r="C449" t="s">
        <v>79</v>
      </c>
      <c r="D449">
        <v>1835</v>
      </c>
      <c r="E449" t="s">
        <v>49</v>
      </c>
      <c r="G449" t="str">
        <f>CONCATENATE(H449,", ",I449)</f>
        <v>Lowry Hall, 4484 Peachtree Road, Atlanta, GA   30319</v>
      </c>
      <c r="H449" t="s">
        <v>3764</v>
      </c>
      <c r="I449" t="s">
        <v>1741</v>
      </c>
      <c r="K449" t="s">
        <v>3030</v>
      </c>
      <c r="L449" t="str">
        <f>CONCATENATE("+1-",M449)</f>
        <v>+1-404-364-8511  </v>
      </c>
      <c r="M449" t="s">
        <v>2591</v>
      </c>
      <c r="N449" t="s">
        <v>1742</v>
      </c>
      <c r="O449" t="s">
        <v>3722</v>
      </c>
    </row>
    <row r="450" spans="1:15" x14ac:dyDescent="0.25">
      <c r="A450">
        <v>552</v>
      </c>
      <c r="B450" t="s">
        <v>1743</v>
      </c>
      <c r="C450" t="s">
        <v>146</v>
      </c>
      <c r="D450">
        <v>1929</v>
      </c>
      <c r="E450" t="s">
        <v>59</v>
      </c>
      <c r="G450" t="str">
        <f>CONCATENATE(H450,", ",I450)</f>
        <v>610 Jackson Street, Vidalia, GA   30474</v>
      </c>
      <c r="H450" t="s">
        <v>1423</v>
      </c>
      <c r="I450" t="s">
        <v>61</v>
      </c>
      <c r="K450" t="s">
        <v>3628</v>
      </c>
      <c r="L450" t="str">
        <f>CONCATENATE("+1-",M450)</f>
        <v>+1-912-537-9283  </v>
      </c>
      <c r="M450" t="s">
        <v>2887</v>
      </c>
      <c r="N450" t="s">
        <v>1744</v>
      </c>
    </row>
    <row r="451" spans="1:15" x14ac:dyDescent="0.25">
      <c r="A451">
        <v>553</v>
      </c>
      <c r="B451" t="s">
        <v>1745</v>
      </c>
      <c r="C451" t="s">
        <v>2</v>
      </c>
      <c r="D451">
        <v>1975</v>
      </c>
      <c r="E451" t="s">
        <v>1746</v>
      </c>
      <c r="G451" t="str">
        <f>CONCATENATE(H451,", ",I451)</f>
        <v>1460 N. Augusta Avenue, Waycross, GA   31503</v>
      </c>
      <c r="H451" t="s">
        <v>1747</v>
      </c>
      <c r="I451" t="s">
        <v>1748</v>
      </c>
      <c r="L451" t="str">
        <f>CONCATENATE("+1-",M451)</f>
        <v>+1-912-285-4260</v>
      </c>
      <c r="M451" t="s">
        <v>1749</v>
      </c>
      <c r="N451" t="s">
        <v>1750</v>
      </c>
      <c r="O451" t="s">
        <v>3723</v>
      </c>
    </row>
    <row r="452" spans="1:15" x14ac:dyDescent="0.25">
      <c r="A452">
        <v>554</v>
      </c>
      <c r="B452" t="s">
        <v>1751</v>
      </c>
      <c r="C452" t="s">
        <v>120</v>
      </c>
      <c r="D452">
        <v>1937</v>
      </c>
      <c r="E452" t="s">
        <v>398</v>
      </c>
      <c r="G452" t="str">
        <f>CONCATENATE(H452,", ",I452)</f>
        <v>Route 2, Box 3330, Folkston, GA   31537</v>
      </c>
      <c r="H452" t="s">
        <v>3772</v>
      </c>
      <c r="I452" t="s">
        <v>399</v>
      </c>
      <c r="K452" t="s">
        <v>3618</v>
      </c>
      <c r="L452" t="str">
        <f>CONCATENATE("+1-",M452)</f>
        <v>+1-912-496-7836  </v>
      </c>
      <c r="M452" t="s">
        <v>2882</v>
      </c>
      <c r="N452" t="s">
        <v>1752</v>
      </c>
    </row>
    <row r="453" spans="1:15" x14ac:dyDescent="0.25">
      <c r="A453">
        <v>555</v>
      </c>
      <c r="B453" t="s">
        <v>1753</v>
      </c>
      <c r="C453" t="s">
        <v>146</v>
      </c>
      <c r="E453" t="s">
        <v>1746</v>
      </c>
      <c r="G453" t="str">
        <f>CONCATENATE(H453,", ",I453)</f>
        <v>401 Lee Avenue, Waycross, GA   31501</v>
      </c>
      <c r="H453" t="s">
        <v>1754</v>
      </c>
      <c r="I453" t="s">
        <v>1755</v>
      </c>
      <c r="L453" t="str">
        <f>CONCATENATE("+1-",M453)</f>
        <v>+1-912-287-4978</v>
      </c>
      <c r="M453" t="s">
        <v>1756</v>
      </c>
      <c r="N453" t="s">
        <v>1757</v>
      </c>
      <c r="O453" t="s">
        <v>3724</v>
      </c>
    </row>
    <row r="454" spans="1:15" x14ac:dyDescent="0.25">
      <c r="A454">
        <v>556</v>
      </c>
      <c r="B454" t="s">
        <v>1758</v>
      </c>
      <c r="C454" t="s">
        <v>120</v>
      </c>
      <c r="D454">
        <v>1946</v>
      </c>
      <c r="E454" t="s">
        <v>1746</v>
      </c>
      <c r="G454" t="str">
        <f>CONCATENATE(H454,", ",I454)</f>
        <v>U.S. Highway 1, South, Waycross, GA   31501</v>
      </c>
      <c r="H454" t="s">
        <v>1759</v>
      </c>
      <c r="I454" t="s">
        <v>1755</v>
      </c>
      <c r="L454" t="str">
        <f>CONCATENATE("+1-",M454)</f>
        <v>+1-912-283-0583</v>
      </c>
      <c r="M454" t="s">
        <v>1760</v>
      </c>
      <c r="N454" t="s">
        <v>1761</v>
      </c>
      <c r="O454" t="s">
        <v>3725</v>
      </c>
    </row>
    <row r="455" spans="1:15" x14ac:dyDescent="0.25">
      <c r="A455">
        <v>557</v>
      </c>
      <c r="B455" t="s">
        <v>1762</v>
      </c>
      <c r="C455" t="s">
        <v>146</v>
      </c>
      <c r="E455" t="s">
        <v>86</v>
      </c>
      <c r="G455" t="str">
        <f>CONCATENATE(H455,", ",I455)</f>
        <v>4 East Bay Street, Savannah, GA   31401</v>
      </c>
      <c r="H455" t="s">
        <v>1763</v>
      </c>
      <c r="I455" t="s">
        <v>88</v>
      </c>
      <c r="K455" t="s">
        <v>3562</v>
      </c>
      <c r="L455" t="str">
        <f>CONCATENATE("+1-",M455)</f>
        <v>+1-912-652-3604  </v>
      </c>
      <c r="M455" t="s">
        <v>2899</v>
      </c>
      <c r="N455" t="s">
        <v>1764</v>
      </c>
    </row>
    <row r="456" spans="1:15" x14ac:dyDescent="0.25">
      <c r="A456">
        <v>558</v>
      </c>
      <c r="B456" t="s">
        <v>1765</v>
      </c>
      <c r="C456" t="s">
        <v>48</v>
      </c>
      <c r="D456">
        <v>1980</v>
      </c>
      <c r="E456" t="s">
        <v>134</v>
      </c>
      <c r="G456" t="str">
        <f>CONCATENATE(H456,", ",I456)</f>
        <v>1430 Broadlands, Watkinsville, GA   30677</v>
      </c>
      <c r="H456" t="s">
        <v>1766</v>
      </c>
      <c r="I456" t="s">
        <v>727</v>
      </c>
      <c r="L456" t="str">
        <f>CONCATENATE("+1-",M456)</f>
        <v>+1-706-769-6698</v>
      </c>
      <c r="M456" t="s">
        <v>1767</v>
      </c>
    </row>
    <row r="457" spans="1:15" x14ac:dyDescent="0.25">
      <c r="A457">
        <v>559</v>
      </c>
      <c r="B457" t="s">
        <v>1768</v>
      </c>
      <c r="C457" t="s">
        <v>54</v>
      </c>
      <c r="D457">
        <v>1970</v>
      </c>
      <c r="E457" t="s">
        <v>31</v>
      </c>
      <c r="F457">
        <v>463</v>
      </c>
      <c r="G457" t="str">
        <f>CONCATENATE(H457,", ",I457)</f>
        <v>, Fairburn, GA   30213</v>
      </c>
      <c r="I457" t="s">
        <v>1769</v>
      </c>
      <c r="K457" t="s">
        <v>3489</v>
      </c>
      <c r="L457" t="str">
        <f>CONCATENATE("+1-",M457)</f>
        <v>+1-770-548-9181  </v>
      </c>
      <c r="M457" t="s">
        <v>2816</v>
      </c>
      <c r="N457" t="s">
        <v>1770</v>
      </c>
    </row>
    <row r="458" spans="1:15" x14ac:dyDescent="0.25">
      <c r="A458">
        <v>560</v>
      </c>
      <c r="B458" t="s">
        <v>1771</v>
      </c>
      <c r="C458" t="s">
        <v>54</v>
      </c>
      <c r="D458">
        <v>1974</v>
      </c>
      <c r="E458" t="s">
        <v>1339</v>
      </c>
      <c r="G458" t="str">
        <f>CONCATENATE(H458,", ",I458)</f>
        <v>154 Randolph Street, Gray, GA   31032</v>
      </c>
      <c r="H458" t="s">
        <v>1772</v>
      </c>
      <c r="I458" t="s">
        <v>1773</v>
      </c>
      <c r="L458" t="str">
        <f>CONCATENATE("+1-",M458)</f>
        <v>+1-478-986-3384</v>
      </c>
      <c r="M458" t="s">
        <v>1774</v>
      </c>
    </row>
    <row r="459" spans="1:15" x14ac:dyDescent="0.25">
      <c r="A459">
        <v>561</v>
      </c>
      <c r="B459" t="s">
        <v>1775</v>
      </c>
      <c r="C459" t="s">
        <v>470</v>
      </c>
      <c r="D459">
        <v>1976</v>
      </c>
      <c r="E459" t="s">
        <v>86</v>
      </c>
      <c r="G459" t="str">
        <f>CONCATENATE(H459,", ",I459)</f>
        <v>1 Fort Jackson Road, Savannah, GA   31404</v>
      </c>
      <c r="H459" t="s">
        <v>1776</v>
      </c>
      <c r="I459" t="s">
        <v>372</v>
      </c>
      <c r="K459" t="s">
        <v>3560</v>
      </c>
      <c r="L459" t="str">
        <f>CONCATENATE("+1-",M459)</f>
        <v>+1-912-232-3945  </v>
      </c>
      <c r="M459" t="s">
        <v>2852</v>
      </c>
      <c r="N459" t="s">
        <v>530</v>
      </c>
    </row>
    <row r="460" spans="1:15" x14ac:dyDescent="0.25">
      <c r="A460">
        <v>562</v>
      </c>
      <c r="B460" t="s">
        <v>1777</v>
      </c>
      <c r="C460" t="s">
        <v>120</v>
      </c>
      <c r="D460">
        <v>1967</v>
      </c>
      <c r="E460" t="s">
        <v>844</v>
      </c>
      <c r="G460" t="str">
        <f>CONCATENATE(H460,", ",I460)</f>
        <v>120 South Clarke Street, Campus Box 092, Milledgeville, GA   31061</v>
      </c>
      <c r="H460" t="s">
        <v>3771</v>
      </c>
      <c r="I460" t="s">
        <v>846</v>
      </c>
      <c r="K460" t="s">
        <v>3154</v>
      </c>
      <c r="L460" t="str">
        <f>CONCATENATE("+1-",M460)</f>
        <v>+1-478-445-4545  </v>
      </c>
      <c r="M460" t="s">
        <v>2652</v>
      </c>
      <c r="N460" t="s">
        <v>1778</v>
      </c>
    </row>
    <row r="461" spans="1:15" x14ac:dyDescent="0.25">
      <c r="A461">
        <v>563</v>
      </c>
      <c r="B461" t="s">
        <v>1779</v>
      </c>
      <c r="C461" t="s">
        <v>54</v>
      </c>
      <c r="D461">
        <v>1973</v>
      </c>
      <c r="E461" t="s">
        <v>1177</v>
      </c>
      <c r="F461">
        <v>585</v>
      </c>
      <c r="G461" t="str">
        <f>CONCATENATE(H461,", ",I461)</f>
        <v>, Buchanan, GA   30113</v>
      </c>
      <c r="I461" t="s">
        <v>1179</v>
      </c>
      <c r="L461" t="str">
        <f>CONCATENATE("+1-",M461)</f>
        <v>+1-770-646-3369</v>
      </c>
      <c r="M461" t="s">
        <v>1780</v>
      </c>
      <c r="N461" t="s">
        <v>1781</v>
      </c>
    </row>
    <row r="462" spans="1:15" x14ac:dyDescent="0.25">
      <c r="A462">
        <v>564</v>
      </c>
      <c r="B462" t="s">
        <v>1782</v>
      </c>
      <c r="C462" t="s">
        <v>180</v>
      </c>
      <c r="E462" t="s">
        <v>86</v>
      </c>
      <c r="G462" t="str">
        <f>CONCATENATE(H462,", ",I462)</f>
        <v>124 Abercorn St., Savannah, GA   31401</v>
      </c>
      <c r="H462" t="s">
        <v>1783</v>
      </c>
      <c r="I462" t="s">
        <v>88</v>
      </c>
      <c r="K462" t="s">
        <v>3570</v>
      </c>
      <c r="L462" t="str">
        <f>CONCATENATE("+1-",M462)</f>
        <v>+1-912-233-9743  </v>
      </c>
      <c r="M462" t="s">
        <v>2857</v>
      </c>
      <c r="N462" t="s">
        <v>1370</v>
      </c>
    </row>
    <row r="463" spans="1:15" x14ac:dyDescent="0.25">
      <c r="A463">
        <v>565</v>
      </c>
      <c r="B463" t="s">
        <v>1784</v>
      </c>
      <c r="C463" t="s">
        <v>254</v>
      </c>
      <c r="E463" t="s">
        <v>1698</v>
      </c>
      <c r="F463">
        <v>1448</v>
      </c>
      <c r="G463" t="str">
        <f>CONCATENATE(H463,", ",I463)</f>
        <v>100 Hamill Street, Oxford, GA   30054</v>
      </c>
      <c r="H463" t="s">
        <v>1785</v>
      </c>
      <c r="I463" t="s">
        <v>1786</v>
      </c>
      <c r="K463" t="s">
        <v>3525</v>
      </c>
      <c r="L463" t="str">
        <f>CONCATENATE("+1-",M463)</f>
        <v>+1-770-784-8380  </v>
      </c>
      <c r="M463" t="s">
        <v>2834</v>
      </c>
      <c r="N463" t="s">
        <v>1787</v>
      </c>
    </row>
    <row r="464" spans="1:15" x14ac:dyDescent="0.25">
      <c r="A464">
        <v>566</v>
      </c>
      <c r="B464" t="s">
        <v>1788</v>
      </c>
      <c r="C464" t="s">
        <v>48</v>
      </c>
      <c r="D464">
        <v>1974</v>
      </c>
      <c r="E464" t="s">
        <v>1698</v>
      </c>
      <c r="F464">
        <v>245</v>
      </c>
      <c r="G464" t="str">
        <f>CONCATENATE(H464,", ",I464)</f>
        <v>, Oxford, GA   30054</v>
      </c>
      <c r="I464" t="s">
        <v>1786</v>
      </c>
      <c r="L464" t="str">
        <f>CONCATENATE("+1-",M464)</f>
        <v>+1-770-787-4857</v>
      </c>
      <c r="M464" t="s">
        <v>1789</v>
      </c>
      <c r="N464" t="s">
        <v>1790</v>
      </c>
    </row>
    <row r="465" spans="1:14" x14ac:dyDescent="0.25">
      <c r="A465">
        <v>567</v>
      </c>
      <c r="B465" t="s">
        <v>1791</v>
      </c>
      <c r="C465" t="s">
        <v>254</v>
      </c>
      <c r="D465">
        <v>1882</v>
      </c>
      <c r="E465" t="s">
        <v>176</v>
      </c>
      <c r="G465" t="str">
        <f>CONCATENATE(H465,", ",I465)</f>
        <v>1235 Fifteenth Street, Augusta, GA   30901</v>
      </c>
      <c r="H465" t="s">
        <v>1792</v>
      </c>
      <c r="I465" t="s">
        <v>182</v>
      </c>
      <c r="K465" t="s">
        <v>3373</v>
      </c>
      <c r="L465" t="str">
        <f>CONCATENATE("+1-",M465)</f>
        <v>+1-706-821-8364  </v>
      </c>
      <c r="M465" t="s">
        <v>2762</v>
      </c>
      <c r="N465" t="s">
        <v>1793</v>
      </c>
    </row>
    <row r="466" spans="1:14" x14ac:dyDescent="0.25">
      <c r="A466">
        <v>568</v>
      </c>
      <c r="B466" t="s">
        <v>1794</v>
      </c>
      <c r="C466" t="s">
        <v>42</v>
      </c>
      <c r="D466">
        <v>1978</v>
      </c>
      <c r="E466" t="s">
        <v>1795</v>
      </c>
      <c r="F466">
        <v>333</v>
      </c>
      <c r="G466" t="str">
        <f>CONCATENATE(H466,", ",I466)</f>
        <v>295 North Johnston St., Dallas, GA   30132</v>
      </c>
      <c r="H466" t="s">
        <v>1796</v>
      </c>
      <c r="I466" t="s">
        <v>1797</v>
      </c>
      <c r="L466" t="str">
        <f>CONCATENATE("+1-",M466)</f>
        <v>+1-770-943-6116</v>
      </c>
      <c r="M466" t="s">
        <v>1798</v>
      </c>
      <c r="N466" t="s">
        <v>1799</v>
      </c>
    </row>
    <row r="467" spans="1:14" x14ac:dyDescent="0.25">
      <c r="A467">
        <v>569</v>
      </c>
      <c r="B467" t="s">
        <v>1800</v>
      </c>
      <c r="C467" t="s">
        <v>146</v>
      </c>
      <c r="E467" t="s">
        <v>321</v>
      </c>
      <c r="G467" t="str">
        <f>CONCATENATE(H467,", ",I467)</f>
        <v>315 Martin Luther King, Jr. Drive, Fort Valley, GA   31030</v>
      </c>
      <c r="H467" t="s">
        <v>1801</v>
      </c>
      <c r="I467" t="s">
        <v>899</v>
      </c>
      <c r="K467" t="s">
        <v>3188</v>
      </c>
      <c r="L467" t="str">
        <f>CONCATENATE("+1-",M467)</f>
        <v>+1-478-825-1640  </v>
      </c>
      <c r="M467" t="s">
        <v>2670</v>
      </c>
      <c r="N467" t="s">
        <v>1802</v>
      </c>
    </row>
    <row r="468" spans="1:14" x14ac:dyDescent="0.25">
      <c r="A468">
        <v>570</v>
      </c>
      <c r="B468" t="s">
        <v>1803</v>
      </c>
      <c r="C468" t="s">
        <v>180</v>
      </c>
      <c r="D468">
        <v>1983</v>
      </c>
      <c r="E468" t="s">
        <v>1325</v>
      </c>
      <c r="F468">
        <v>830</v>
      </c>
      <c r="G468" t="str">
        <f>CONCATENATE(H468,", ",I468)</f>
        <v>, Thomasville, GA   31799</v>
      </c>
      <c r="I468" t="s">
        <v>1804</v>
      </c>
      <c r="K468" t="s">
        <v>2928</v>
      </c>
      <c r="L468" t="str">
        <f>CONCATENATE("+1-",M468)</f>
        <v>+1-229-226-2344  </v>
      </c>
      <c r="M468" t="s">
        <v>2540</v>
      </c>
      <c r="N468" t="s">
        <v>1805</v>
      </c>
    </row>
    <row r="469" spans="1:14" x14ac:dyDescent="0.25">
      <c r="A469">
        <v>571</v>
      </c>
      <c r="B469" t="s">
        <v>1806</v>
      </c>
      <c r="C469" t="s">
        <v>207</v>
      </c>
      <c r="D469">
        <v>1990</v>
      </c>
      <c r="E469" t="s">
        <v>1795</v>
      </c>
      <c r="G469" t="str">
        <f>CONCATENATE(H469,", ",I469)</f>
        <v>4432 Mount Tabor Church Road, Dallas, GA   30157</v>
      </c>
      <c r="H469" t="s">
        <v>1807</v>
      </c>
      <c r="I469" t="s">
        <v>1808</v>
      </c>
      <c r="K469" t="s">
        <v>3457</v>
      </c>
      <c r="L469" t="str">
        <f>CONCATENATE("+1-",M469)</f>
        <v>+1-770-443-7850  </v>
      </c>
      <c r="M469" t="s">
        <v>2800</v>
      </c>
      <c r="N469" t="s">
        <v>1809</v>
      </c>
    </row>
    <row r="470" spans="1:14" x14ac:dyDescent="0.25">
      <c r="A470">
        <v>572</v>
      </c>
      <c r="B470" t="s">
        <v>1810</v>
      </c>
      <c r="C470" t="s">
        <v>79</v>
      </c>
      <c r="E470" t="s">
        <v>1143</v>
      </c>
      <c r="F470">
        <v>40</v>
      </c>
      <c r="G470" t="str">
        <f>CONCATENATE(H470,", ",I470)</f>
        <v>, Demorest, GA   30535</v>
      </c>
      <c r="I470" t="s">
        <v>1811</v>
      </c>
      <c r="K470" t="s">
        <v>3367</v>
      </c>
      <c r="L470" t="str">
        <f>CONCATENATE("+1-",M470)</f>
        <v>+1-706-776-0111  </v>
      </c>
      <c r="M470" t="s">
        <v>2759</v>
      </c>
      <c r="N470" t="s">
        <v>1812</v>
      </c>
    </row>
    <row r="471" spans="1:14" x14ac:dyDescent="0.25">
      <c r="A471">
        <v>573</v>
      </c>
      <c r="B471" t="s">
        <v>1813</v>
      </c>
      <c r="C471" t="s">
        <v>146</v>
      </c>
      <c r="E471" t="s">
        <v>220</v>
      </c>
      <c r="G471" t="str">
        <f>CONCATENATE(H471,", ",I471)</f>
        <v>189 Bellview Street, Winder, GA   30680</v>
      </c>
      <c r="H471" t="s">
        <v>1814</v>
      </c>
      <c r="I471" t="s">
        <v>222</v>
      </c>
      <c r="L471" t="str">
        <f>CONCATENATE("+1-",M471)</f>
        <v>+1-770-867-2762</v>
      </c>
      <c r="M471" t="s">
        <v>1815</v>
      </c>
      <c r="N471" t="s">
        <v>1816</v>
      </c>
    </row>
    <row r="472" spans="1:14" x14ac:dyDescent="0.25">
      <c r="A472">
        <v>574</v>
      </c>
      <c r="B472" t="s">
        <v>1817</v>
      </c>
      <c r="C472" t="s">
        <v>1818</v>
      </c>
      <c r="D472">
        <v>1999</v>
      </c>
      <c r="E472" t="s">
        <v>1819</v>
      </c>
      <c r="F472">
        <v>443</v>
      </c>
      <c r="G472" t="str">
        <f>CONCATENATE(H472,", ",I472)</f>
        <v>, Blackshear, GA   31516</v>
      </c>
      <c r="I472" t="s">
        <v>1820</v>
      </c>
      <c r="L472" t="str">
        <f>CONCATENATE("+1-",M472)</f>
        <v>+1-912-449-7044</v>
      </c>
      <c r="M472" t="s">
        <v>1821</v>
      </c>
      <c r="N472" t="s">
        <v>1822</v>
      </c>
    </row>
    <row r="473" spans="1:14" x14ac:dyDescent="0.25">
      <c r="A473">
        <v>575</v>
      </c>
      <c r="B473" t="s">
        <v>1823</v>
      </c>
      <c r="C473" t="s">
        <v>54</v>
      </c>
      <c r="E473" t="s">
        <v>227</v>
      </c>
      <c r="G473" t="str">
        <f>CONCATENATE(H473,", ",I473)</f>
        <v>500 Mt Pleasant Rd. NE, Fairmount, GA   30139</v>
      </c>
      <c r="H473" t="s">
        <v>1824</v>
      </c>
      <c r="I473" t="s">
        <v>1059</v>
      </c>
      <c r="K473" t="s">
        <v>3433</v>
      </c>
      <c r="L473" t="str">
        <f>CONCATENATE("+1-",M473)</f>
        <v>+1-770-382-6676  </v>
      </c>
      <c r="M473" t="s">
        <v>2790</v>
      </c>
    </row>
    <row r="474" spans="1:14" x14ac:dyDescent="0.25">
      <c r="A474">
        <v>576</v>
      </c>
      <c r="B474" t="s">
        <v>1825</v>
      </c>
      <c r="C474" t="s">
        <v>331</v>
      </c>
      <c r="E474" t="s">
        <v>426</v>
      </c>
      <c r="G474" t="str">
        <f>CONCATENATE(H474,", ",I474)</f>
        <v>1881 Stockmar Road, Villa rica, GA   30180</v>
      </c>
      <c r="H474" t="s">
        <v>1826</v>
      </c>
      <c r="I474" t="s">
        <v>1827</v>
      </c>
      <c r="L474" t="str">
        <f>CONCATENATE("+1-",M474)</f>
        <v>+1-770-459-8455</v>
      </c>
      <c r="M474" t="s">
        <v>1828</v>
      </c>
      <c r="N474" t="s">
        <v>1829</v>
      </c>
    </row>
    <row r="475" spans="1:14" x14ac:dyDescent="0.25">
      <c r="A475">
        <v>577</v>
      </c>
      <c r="B475" t="s">
        <v>1830</v>
      </c>
      <c r="E475" t="s">
        <v>1595</v>
      </c>
      <c r="G475" t="str">
        <f>CONCATENATE(H475,", ",I475)</f>
        <v>218 Perry Street, NW, Manchester, GA   31816</v>
      </c>
      <c r="H475" t="s">
        <v>1831</v>
      </c>
      <c r="I475" t="s">
        <v>1832</v>
      </c>
      <c r="K475" t="s">
        <v>3377</v>
      </c>
      <c r="L475" t="str">
        <f>CONCATENATE("+1-",M475)</f>
        <v>+1-706-846-2186  </v>
      </c>
      <c r="M475" t="s">
        <v>2764</v>
      </c>
      <c r="N475" t="s">
        <v>1833</v>
      </c>
    </row>
    <row r="476" spans="1:14" x14ac:dyDescent="0.25">
      <c r="A476">
        <v>578</v>
      </c>
      <c r="B476" t="s">
        <v>1834</v>
      </c>
      <c r="C476" t="s">
        <v>54</v>
      </c>
      <c r="D476">
        <v>1976</v>
      </c>
      <c r="E476" t="s">
        <v>1835</v>
      </c>
      <c r="G476" t="str">
        <f>CONCATENATE(H476,", ",I476)</f>
        <v>c/o Mrs. Ruby White, Hwy 280, McRae, GA   31055</v>
      </c>
      <c r="H476" t="s">
        <v>3770</v>
      </c>
      <c r="I476" t="s">
        <v>1836</v>
      </c>
      <c r="L476" t="str">
        <f>CONCATENATE("+1-",M476)</f>
        <v>+1-</v>
      </c>
    </row>
    <row r="477" spans="1:14" x14ac:dyDescent="0.25">
      <c r="A477">
        <v>579</v>
      </c>
      <c r="B477" t="s">
        <v>1837</v>
      </c>
      <c r="C477" t="s">
        <v>254</v>
      </c>
      <c r="D477">
        <v>1982</v>
      </c>
      <c r="E477" t="s">
        <v>49</v>
      </c>
      <c r="G477" t="str">
        <f>CONCATENATE(H477,", ",I477)</f>
        <v>505 Kilgo Circle, Atlanta, GA   30322</v>
      </c>
      <c r="H477" t="s">
        <v>1838</v>
      </c>
      <c r="I477" t="s">
        <v>130</v>
      </c>
      <c r="K477" t="s">
        <v>3078</v>
      </c>
      <c r="L477" t="str">
        <f>CONCATENATE("+1-",M477)</f>
        <v>+1-404-727-4166  </v>
      </c>
      <c r="M477" t="s">
        <v>2615</v>
      </c>
      <c r="N477" t="s">
        <v>1839</v>
      </c>
    </row>
    <row r="478" spans="1:14" x14ac:dyDescent="0.25">
      <c r="A478">
        <v>580</v>
      </c>
      <c r="B478" t="s">
        <v>1840</v>
      </c>
      <c r="C478" t="s">
        <v>48</v>
      </c>
      <c r="D478">
        <v>1977</v>
      </c>
      <c r="E478" t="s">
        <v>70</v>
      </c>
      <c r="F478">
        <v>17</v>
      </c>
      <c r="G478" t="str">
        <f>CONCATENATE(H478,", ",I478)</f>
        <v>, Plains, GA   31780</v>
      </c>
      <c r="I478" t="s">
        <v>1373</v>
      </c>
      <c r="L478" t="str">
        <f>CONCATENATE("+1-",M478)</f>
        <v>+1-229-824-4312</v>
      </c>
      <c r="M478" t="s">
        <v>1841</v>
      </c>
    </row>
    <row r="479" spans="1:14" x14ac:dyDescent="0.25">
      <c r="A479">
        <v>581</v>
      </c>
      <c r="B479" t="s">
        <v>1842</v>
      </c>
      <c r="C479" t="s">
        <v>54</v>
      </c>
      <c r="D479">
        <v>1974</v>
      </c>
      <c r="E479" t="s">
        <v>1843</v>
      </c>
      <c r="F479">
        <v>203</v>
      </c>
      <c r="G479" t="str">
        <f>CONCATENATE(H479,", ",I479)</f>
        <v>, Cedartown, GA   30125</v>
      </c>
      <c r="I479" t="s">
        <v>1844</v>
      </c>
      <c r="L479" t="str">
        <f>CONCATENATE("+1-",M479)</f>
        <v>+1-770-749-0073</v>
      </c>
      <c r="M479" t="s">
        <v>1845</v>
      </c>
      <c r="N479" t="s">
        <v>1846</v>
      </c>
    </row>
    <row r="480" spans="1:14" x14ac:dyDescent="0.25">
      <c r="A480">
        <v>582</v>
      </c>
      <c r="B480" t="s">
        <v>1847</v>
      </c>
      <c r="C480" t="s">
        <v>146</v>
      </c>
      <c r="E480" t="s">
        <v>86</v>
      </c>
      <c r="G480" t="str">
        <f>CONCATENATE(H480,", ",I480)</f>
        <v>3501 Houlihan Ave., Savannah, GA   31408</v>
      </c>
      <c r="H480" t="s">
        <v>1848</v>
      </c>
      <c r="I480" t="s">
        <v>1849</v>
      </c>
      <c r="K480" t="s">
        <v>3562</v>
      </c>
      <c r="L480" t="str">
        <f>CONCATENATE("+1-",M480)</f>
        <v>+1-912-964-8013  </v>
      </c>
      <c r="M480" t="s">
        <v>2924</v>
      </c>
      <c r="N480" t="s">
        <v>761</v>
      </c>
    </row>
    <row r="481" spans="1:15" x14ac:dyDescent="0.25">
      <c r="A481">
        <v>583</v>
      </c>
      <c r="B481" t="s">
        <v>1850</v>
      </c>
      <c r="C481" t="s">
        <v>146</v>
      </c>
      <c r="E481" t="s">
        <v>86</v>
      </c>
      <c r="G481" t="str">
        <f>CONCATENATE(H481,", ",I481)</f>
        <v>102 Aberfeldy Street, Port Wentworth, GA   31407</v>
      </c>
      <c r="H481" t="s">
        <v>1851</v>
      </c>
      <c r="I481" t="s">
        <v>1852</v>
      </c>
      <c r="K481" t="s">
        <v>3562</v>
      </c>
      <c r="L481" t="str">
        <f>CONCATENATE("+1-",M481)</f>
        <v>+1-912-964-0371  </v>
      </c>
      <c r="M481" t="s">
        <v>2923</v>
      </c>
      <c r="N481" t="s">
        <v>761</v>
      </c>
    </row>
    <row r="482" spans="1:15" x14ac:dyDescent="0.25">
      <c r="A482">
        <v>584</v>
      </c>
      <c r="B482" t="s">
        <v>1853</v>
      </c>
      <c r="C482" t="s">
        <v>470</v>
      </c>
      <c r="D482">
        <v>1971</v>
      </c>
      <c r="E482" t="s">
        <v>326</v>
      </c>
      <c r="F482" t="s">
        <v>3759</v>
      </c>
      <c r="G482" t="str">
        <f>CONCATENATE(H482,", ",I482)</f>
        <v>, Varnell, GA   30756</v>
      </c>
      <c r="I482" t="s">
        <v>1854</v>
      </c>
      <c r="K482" t="s">
        <v>3339</v>
      </c>
      <c r="L482" t="str">
        <f>CONCATENATE("+1-",M482)</f>
        <v>+1-706-694-6455  </v>
      </c>
      <c r="M482" t="s">
        <v>2745</v>
      </c>
      <c r="N482" t="s">
        <v>1855</v>
      </c>
    </row>
    <row r="483" spans="1:15" x14ac:dyDescent="0.25">
      <c r="A483">
        <v>585</v>
      </c>
      <c r="B483" t="s">
        <v>1856</v>
      </c>
      <c r="C483" t="s">
        <v>54</v>
      </c>
      <c r="D483">
        <v>1974</v>
      </c>
      <c r="E483" t="s">
        <v>1857</v>
      </c>
      <c r="F483">
        <v>568</v>
      </c>
      <c r="G483" t="str">
        <f>CONCATENATE(H483,", ",I483)</f>
        <v>, Hawkinsville, GA   31036</v>
      </c>
      <c r="I483" t="s">
        <v>1858</v>
      </c>
      <c r="L483" t="str">
        <f>CONCATENATE("+1-",M483)</f>
        <v>+1-478-892-9141</v>
      </c>
      <c r="M483" t="s">
        <v>1859</v>
      </c>
    </row>
    <row r="484" spans="1:15" x14ac:dyDescent="0.25">
      <c r="A484">
        <v>586</v>
      </c>
      <c r="B484" t="s">
        <v>1860</v>
      </c>
      <c r="C484" t="s">
        <v>1861</v>
      </c>
      <c r="D484">
        <v>1964</v>
      </c>
      <c r="E484" t="s">
        <v>763</v>
      </c>
      <c r="G484" t="str">
        <f>CONCATENATE(H484,", ",I484)</f>
        <v>514 Green Street, N.E., Gainesville, GA   30501</v>
      </c>
      <c r="H484" t="s">
        <v>1862</v>
      </c>
      <c r="I484" t="s">
        <v>1018</v>
      </c>
      <c r="K484" t="s">
        <v>3485</v>
      </c>
      <c r="L484" t="str">
        <f>CONCATENATE("+1-",M484)</f>
        <v>+1-770-536-2575  </v>
      </c>
      <c r="M484" t="s">
        <v>2814</v>
      </c>
      <c r="N484" t="s">
        <v>1863</v>
      </c>
    </row>
    <row r="485" spans="1:15" x14ac:dyDescent="0.25">
      <c r="A485">
        <v>588</v>
      </c>
      <c r="B485" t="s">
        <v>1864</v>
      </c>
      <c r="C485" t="s">
        <v>2</v>
      </c>
      <c r="D485">
        <v>1993</v>
      </c>
      <c r="E485" t="s">
        <v>295</v>
      </c>
      <c r="G485" t="str">
        <f>CONCATENATE(H485,", ",I485)</f>
        <v>121 N. Culpepper Street, Quitman, GA   31643</v>
      </c>
      <c r="H485" t="s">
        <v>1865</v>
      </c>
      <c r="I485" t="s">
        <v>297</v>
      </c>
      <c r="L485" t="str">
        <f>CONCATENATE("+1-",M485)</f>
        <v>+1-229-263-6000</v>
      </c>
      <c r="M485" t="s">
        <v>1866</v>
      </c>
      <c r="N485" t="s">
        <v>1867</v>
      </c>
    </row>
    <row r="486" spans="1:15" x14ac:dyDescent="0.25">
      <c r="A486">
        <v>589</v>
      </c>
      <c r="B486" t="s">
        <v>1868</v>
      </c>
      <c r="C486" t="s">
        <v>54</v>
      </c>
      <c r="D486">
        <v>1978</v>
      </c>
      <c r="E486" t="s">
        <v>911</v>
      </c>
      <c r="F486">
        <v>921</v>
      </c>
      <c r="G486" t="str">
        <f>CONCATENATE(H486,", ",I486)</f>
        <v>81 North Church Street, Clayton, GA   30525</v>
      </c>
      <c r="H486" t="s">
        <v>1869</v>
      </c>
      <c r="I486" t="s">
        <v>1870</v>
      </c>
      <c r="L486" t="str">
        <f>CONCATENATE("+1-",M486)</f>
        <v>+1-706-782-5292</v>
      </c>
      <c r="M486" t="s">
        <v>1871</v>
      </c>
      <c r="N486" t="s">
        <v>1872</v>
      </c>
      <c r="O486" t="s">
        <v>3726</v>
      </c>
    </row>
    <row r="487" spans="1:15" x14ac:dyDescent="0.25">
      <c r="A487">
        <v>590</v>
      </c>
      <c r="B487" t="s">
        <v>1873</v>
      </c>
      <c r="C487" t="s">
        <v>2</v>
      </c>
      <c r="D487">
        <v>1996</v>
      </c>
      <c r="E487" t="s">
        <v>86</v>
      </c>
      <c r="G487" t="str">
        <f>CONCATENATE(H487,", ",I487)</f>
        <v>460 Martin Luther King, Jr. Boulevard, Savannah, GA   31401</v>
      </c>
      <c r="H487" t="s">
        <v>1874</v>
      </c>
      <c r="I487" t="s">
        <v>88</v>
      </c>
      <c r="L487" t="str">
        <f>CONCATENATE("+1-",M487)</f>
        <v>+1-912-231-8900</v>
      </c>
      <c r="M487" t="s">
        <v>1875</v>
      </c>
      <c r="N487" t="s">
        <v>1876</v>
      </c>
    </row>
    <row r="488" spans="1:15" x14ac:dyDescent="0.25">
      <c r="A488">
        <v>591</v>
      </c>
      <c r="B488" t="s">
        <v>1877</v>
      </c>
      <c r="C488" t="s">
        <v>146</v>
      </c>
      <c r="D488">
        <v>1917</v>
      </c>
      <c r="E488" t="s">
        <v>80</v>
      </c>
      <c r="G488" t="str">
        <f>CONCATENATE(H488,", ",I488)</f>
        <v>106 Pearl Street, Cuthbert, GA   39840</v>
      </c>
      <c r="H488" t="s">
        <v>1878</v>
      </c>
      <c r="I488" t="s">
        <v>82</v>
      </c>
      <c r="L488" t="str">
        <f>CONCATENATE("+1-",M488)</f>
        <v>+1-229-732-2566</v>
      </c>
      <c r="M488" t="s">
        <v>1879</v>
      </c>
      <c r="N488" t="s">
        <v>1880</v>
      </c>
    </row>
    <row r="489" spans="1:15" x14ac:dyDescent="0.25">
      <c r="A489">
        <v>592</v>
      </c>
      <c r="B489" t="s">
        <v>1881</v>
      </c>
      <c r="C489" t="s">
        <v>54</v>
      </c>
      <c r="D489">
        <v>1973</v>
      </c>
      <c r="E489" t="s">
        <v>80</v>
      </c>
      <c r="F489">
        <v>472</v>
      </c>
      <c r="G489" t="str">
        <f>CONCATENATE(H489,", ",I489)</f>
        <v>, Cuthbert, GA   39840</v>
      </c>
      <c r="I489" t="s">
        <v>82</v>
      </c>
      <c r="L489" t="str">
        <f>CONCATENATE("+1-",M489)</f>
        <v>+1-229-732-5944</v>
      </c>
      <c r="M489" t="s">
        <v>1882</v>
      </c>
    </row>
    <row r="490" spans="1:15" x14ac:dyDescent="0.25">
      <c r="A490">
        <v>593</v>
      </c>
      <c r="B490" t="s">
        <v>1883</v>
      </c>
      <c r="C490" t="s">
        <v>1884</v>
      </c>
      <c r="E490" t="s">
        <v>31</v>
      </c>
      <c r="G490" t="str">
        <f>CONCATENATE(H490,", ",I490)</f>
        <v>1516 Peachtree St., NW, Atlanta, GA   30309</v>
      </c>
      <c r="H490" t="s">
        <v>1885</v>
      </c>
      <c r="I490" t="s">
        <v>390</v>
      </c>
      <c r="L490" t="str">
        <f>CONCATENATE("+1-",M490)</f>
        <v>+1-404-881-9980</v>
      </c>
      <c r="M490" t="s">
        <v>1886</v>
      </c>
      <c r="N490" t="s">
        <v>1887</v>
      </c>
    </row>
    <row r="491" spans="1:15" x14ac:dyDescent="0.25">
      <c r="A491">
        <v>594</v>
      </c>
      <c r="B491" t="s">
        <v>1888</v>
      </c>
      <c r="C491" t="s">
        <v>2</v>
      </c>
      <c r="D491">
        <v>1936</v>
      </c>
      <c r="E491" t="s">
        <v>31</v>
      </c>
      <c r="G491" t="str">
        <f>CONCATENATE(H491,", ",I491)</f>
        <v>500 10th Street N.W., Mail Code 0620, GT, Atlanta, GA   30332</v>
      </c>
      <c r="H491" t="s">
        <v>3769</v>
      </c>
      <c r="I491" t="s">
        <v>1000</v>
      </c>
      <c r="K491" t="s">
        <v>3124</v>
      </c>
      <c r="L491" t="str">
        <f>CONCATENATE("+1-",M491)</f>
        <v>+1-404-894-6663  </v>
      </c>
      <c r="M491" t="s">
        <v>2637</v>
      </c>
      <c r="N491" t="s">
        <v>1889</v>
      </c>
    </row>
    <row r="492" spans="1:15" x14ac:dyDescent="0.25">
      <c r="A492">
        <v>595</v>
      </c>
      <c r="B492" t="s">
        <v>1890</v>
      </c>
      <c r="C492" t="s">
        <v>120</v>
      </c>
      <c r="D492">
        <v>1982</v>
      </c>
      <c r="E492" t="s">
        <v>242</v>
      </c>
      <c r="F492">
        <v>605</v>
      </c>
      <c r="G492" t="str">
        <f>CONCATENATE(H492,", ",I492)</f>
        <v>216 E. Robert Toombs Avenue, Washington, GA   30673</v>
      </c>
      <c r="H492" t="s">
        <v>1891</v>
      </c>
      <c r="I492" t="s">
        <v>244</v>
      </c>
      <c r="K492" t="s">
        <v>3331</v>
      </c>
      <c r="L492" t="str">
        <f>CONCATENATE("+1-",M492)</f>
        <v>+1-706-678-2226  </v>
      </c>
      <c r="M492" t="s">
        <v>2741</v>
      </c>
      <c r="N492" t="s">
        <v>1892</v>
      </c>
    </row>
    <row r="493" spans="1:15" x14ac:dyDescent="0.25">
      <c r="A493">
        <v>596</v>
      </c>
      <c r="B493" t="s">
        <v>1893</v>
      </c>
      <c r="C493" t="s">
        <v>1894</v>
      </c>
      <c r="D493">
        <v>1993</v>
      </c>
      <c r="E493" t="s">
        <v>604</v>
      </c>
      <c r="G493" t="str">
        <f>CONCATENATE(H493,", ",I493)</f>
        <v>864 Green Street, Conyers, GA   30012</v>
      </c>
      <c r="H493" t="s">
        <v>605</v>
      </c>
      <c r="I493" t="s">
        <v>606</v>
      </c>
      <c r="K493" t="s">
        <v>3441</v>
      </c>
      <c r="L493" t="str">
        <f>CONCATENATE("+1-",M493)</f>
        <v>+1-770-388-5040  </v>
      </c>
      <c r="M493" t="s">
        <v>2793</v>
      </c>
      <c r="N493" t="s">
        <v>1895</v>
      </c>
    </row>
    <row r="494" spans="1:15" x14ac:dyDescent="0.25">
      <c r="A494">
        <v>597</v>
      </c>
      <c r="B494" t="s">
        <v>1896</v>
      </c>
      <c r="C494" t="s">
        <v>54</v>
      </c>
      <c r="D494">
        <v>1973</v>
      </c>
      <c r="E494" t="s">
        <v>604</v>
      </c>
      <c r="F494">
        <v>351</v>
      </c>
      <c r="G494" t="str">
        <f>CONCATENATE(H494,", ",I494)</f>
        <v>967 Milstead Avenue, Conyers, GA   30012</v>
      </c>
      <c r="H494" t="s">
        <v>1897</v>
      </c>
      <c r="I494" t="s">
        <v>606</v>
      </c>
      <c r="L494" t="str">
        <f>CONCATENATE("+1-",M494)</f>
        <v>+1-770-483-4398</v>
      </c>
      <c r="M494" t="s">
        <v>1898</v>
      </c>
    </row>
    <row r="495" spans="1:15" x14ac:dyDescent="0.25">
      <c r="A495">
        <v>598</v>
      </c>
      <c r="B495" t="s">
        <v>1899</v>
      </c>
      <c r="C495" t="s">
        <v>146</v>
      </c>
      <c r="D495">
        <v>1939</v>
      </c>
      <c r="E495" t="s">
        <v>1104</v>
      </c>
      <c r="G495" t="str">
        <f>CONCATENATE(H495,", ",I495)</f>
        <v>320 North Broad Street, Cairo, GA   39828</v>
      </c>
      <c r="H495" t="s">
        <v>1900</v>
      </c>
      <c r="I495" t="s">
        <v>1106</v>
      </c>
      <c r="K495" t="s">
        <v>2955</v>
      </c>
      <c r="L495" t="str">
        <f>CONCATENATE("+1-",M495)</f>
        <v>+1-229-377-3632  </v>
      </c>
      <c r="M495" t="s">
        <v>2554</v>
      </c>
      <c r="N495" t="s">
        <v>1901</v>
      </c>
    </row>
    <row r="496" spans="1:15" x14ac:dyDescent="0.25">
      <c r="A496">
        <v>599</v>
      </c>
      <c r="B496" t="s">
        <v>1902</v>
      </c>
      <c r="C496" t="s">
        <v>2</v>
      </c>
      <c r="D496">
        <v>2000</v>
      </c>
      <c r="E496" t="s">
        <v>1096</v>
      </c>
      <c r="F496">
        <v>2492</v>
      </c>
      <c r="G496" t="str">
        <f>CONCATENATE(H496,", ",I496)</f>
        <v>212 S. Wall St., Calhoun, GA   30701</v>
      </c>
      <c r="H496" t="s">
        <v>1903</v>
      </c>
      <c r="I496" t="s">
        <v>1098</v>
      </c>
      <c r="L496" t="str">
        <f>CONCATENATE("+1-",M496)</f>
        <v>+1-706-629-2599</v>
      </c>
      <c r="M496" t="s">
        <v>1904</v>
      </c>
      <c r="N496" t="s">
        <v>1905</v>
      </c>
    </row>
    <row r="497" spans="1:15" x14ac:dyDescent="0.25">
      <c r="A497">
        <v>600</v>
      </c>
      <c r="B497" t="s">
        <v>1906</v>
      </c>
      <c r="C497" t="s">
        <v>54</v>
      </c>
      <c r="D497">
        <v>1973</v>
      </c>
      <c r="E497" t="s">
        <v>255</v>
      </c>
      <c r="F497">
        <v>6181</v>
      </c>
      <c r="G497" t="str">
        <f>CONCATENATE(H497,", ",I497)</f>
        <v>, Rome, GA   30162</v>
      </c>
      <c r="I497" t="s">
        <v>472</v>
      </c>
      <c r="L497" t="str">
        <f>CONCATENATE("+1-",M497)</f>
        <v>+1-706-236-4332</v>
      </c>
      <c r="M497" t="s">
        <v>1907</v>
      </c>
    </row>
    <row r="498" spans="1:15" x14ac:dyDescent="0.25">
      <c r="A498">
        <v>601</v>
      </c>
      <c r="B498" t="s">
        <v>1908</v>
      </c>
      <c r="C498" t="s">
        <v>2</v>
      </c>
      <c r="D498">
        <v>1995</v>
      </c>
      <c r="E498" t="s">
        <v>255</v>
      </c>
      <c r="G498" t="str">
        <f>CONCATENATE(H498,", ",I498)</f>
        <v>305 Broad Street, Rome, GA   30161</v>
      </c>
      <c r="H498" t="s">
        <v>1909</v>
      </c>
      <c r="I498" t="s">
        <v>616</v>
      </c>
      <c r="K498" t="s">
        <v>3234</v>
      </c>
      <c r="L498" t="str">
        <f>CONCATENATE("+1-",M498)</f>
        <v>+1-706-235-8051  </v>
      </c>
      <c r="M498" t="s">
        <v>2693</v>
      </c>
      <c r="N498" t="s">
        <v>1910</v>
      </c>
    </row>
    <row r="499" spans="1:15" x14ac:dyDescent="0.25">
      <c r="A499">
        <v>602</v>
      </c>
      <c r="B499" t="s">
        <v>1911</v>
      </c>
      <c r="D499">
        <v>1911</v>
      </c>
      <c r="E499" t="s">
        <v>255</v>
      </c>
      <c r="G499" t="str">
        <f>CONCATENATE(H499,", ",I499)</f>
        <v>205 Riverside Parkway, Rome, GA   30161</v>
      </c>
      <c r="H499" t="s">
        <v>1912</v>
      </c>
      <c r="I499" t="s">
        <v>616</v>
      </c>
      <c r="L499" t="str">
        <f>CONCATENATE("+1-",M499)</f>
        <v>+1-706-236-4607</v>
      </c>
      <c r="M499" t="s">
        <v>1913</v>
      </c>
      <c r="N499" t="s">
        <v>1914</v>
      </c>
    </row>
    <row r="500" spans="1:15" x14ac:dyDescent="0.25">
      <c r="A500">
        <v>603</v>
      </c>
      <c r="B500" t="s">
        <v>1915</v>
      </c>
      <c r="C500" t="s">
        <v>54</v>
      </c>
      <c r="D500">
        <v>1984</v>
      </c>
      <c r="E500" t="s">
        <v>282</v>
      </c>
      <c r="F500">
        <v>285</v>
      </c>
      <c r="G500" t="str">
        <f>CONCATENATE(H500,", ",I500)</f>
        <v>165 Old Highway 27S, Roopville, GA   30170</v>
      </c>
      <c r="H500" t="s">
        <v>1916</v>
      </c>
      <c r="I500" t="s">
        <v>1917</v>
      </c>
      <c r="L500" t="str">
        <f>CONCATENATE("+1-",M500)</f>
        <v>+1-770-854-8099</v>
      </c>
      <c r="M500" t="s">
        <v>1918</v>
      </c>
      <c r="N500" t="s">
        <v>1919</v>
      </c>
    </row>
    <row r="501" spans="1:15" x14ac:dyDescent="0.25">
      <c r="A501">
        <v>604</v>
      </c>
      <c r="B501" t="s">
        <v>1920</v>
      </c>
      <c r="C501" t="s">
        <v>2</v>
      </c>
      <c r="D501">
        <v>1947</v>
      </c>
      <c r="E501" t="s">
        <v>1595</v>
      </c>
      <c r="G501" t="str">
        <f>CONCATENATE(H501,", ",I501)</f>
        <v>401 Little White House Rd., Warm Springs, GA   31830</v>
      </c>
      <c r="H501" t="s">
        <v>1921</v>
      </c>
      <c r="I501" t="s">
        <v>1922</v>
      </c>
      <c r="L501" t="str">
        <f>CONCATENATE("+1-",M501)</f>
        <v>+1-706-655-5870</v>
      </c>
      <c r="M501" t="s">
        <v>1923</v>
      </c>
      <c r="N501" t="s">
        <v>1924</v>
      </c>
    </row>
    <row r="502" spans="1:15" x14ac:dyDescent="0.25">
      <c r="A502">
        <v>605</v>
      </c>
      <c r="B502" t="s">
        <v>1925</v>
      </c>
      <c r="C502" t="s">
        <v>42</v>
      </c>
      <c r="D502">
        <v>1974</v>
      </c>
      <c r="E502" t="s">
        <v>13</v>
      </c>
      <c r="G502" t="str">
        <f>CONCATENATE(H502,", ",I502)</f>
        <v>145 Denmead Street, Marietta, GA   30060</v>
      </c>
      <c r="H502" t="s">
        <v>550</v>
      </c>
      <c r="I502" t="s">
        <v>544</v>
      </c>
      <c r="K502" t="s">
        <v>3449</v>
      </c>
      <c r="L502" t="str">
        <f>CONCATENATE("+1-",M502)</f>
        <v>+1-770-426-4982  </v>
      </c>
      <c r="M502" t="s">
        <v>2797</v>
      </c>
      <c r="N502" t="s">
        <v>1926</v>
      </c>
    </row>
    <row r="503" spans="1:15" x14ac:dyDescent="0.25">
      <c r="A503">
        <v>606</v>
      </c>
      <c r="B503" t="s">
        <v>1927</v>
      </c>
      <c r="C503" t="s">
        <v>2</v>
      </c>
      <c r="E503" t="s">
        <v>227</v>
      </c>
      <c r="G503" t="str">
        <f>CONCATENATE(H503,", ",I503)</f>
        <v>224 West Cherokee Ave., Cartersville, GA   30120</v>
      </c>
      <c r="H503" t="s">
        <v>1928</v>
      </c>
      <c r="I503" t="s">
        <v>229</v>
      </c>
      <c r="K503" t="s">
        <v>3437</v>
      </c>
      <c r="L503" t="str">
        <f>CONCATENATE("+1-",M503)</f>
        <v>+1-770-387-5162  </v>
      </c>
      <c r="M503" t="s">
        <v>2792</v>
      </c>
      <c r="N503" t="s">
        <v>1929</v>
      </c>
    </row>
    <row r="504" spans="1:15" x14ac:dyDescent="0.25">
      <c r="A504">
        <v>607</v>
      </c>
      <c r="B504" t="s">
        <v>1930</v>
      </c>
      <c r="C504" t="s">
        <v>1931</v>
      </c>
      <c r="D504">
        <v>1971</v>
      </c>
      <c r="E504" t="s">
        <v>31</v>
      </c>
      <c r="F504">
        <v>1636</v>
      </c>
      <c r="G504" t="str">
        <f>CONCATENATE(H504,", ",I504)</f>
        <v>950 Forrest Street, Roswell, GA   30077</v>
      </c>
      <c r="H504" t="s">
        <v>1932</v>
      </c>
      <c r="I504" t="s">
        <v>1459</v>
      </c>
      <c r="K504" t="s">
        <v>3553</v>
      </c>
      <c r="L504" t="str">
        <f>CONCATENATE("+1-",M504)</f>
        <v>+1-770-992-1665  </v>
      </c>
      <c r="M504" t="s">
        <v>2848</v>
      </c>
      <c r="N504" t="s">
        <v>1933</v>
      </c>
      <c r="O504" t="s">
        <v>3727</v>
      </c>
    </row>
    <row r="505" spans="1:15" x14ac:dyDescent="0.25">
      <c r="A505">
        <v>608</v>
      </c>
      <c r="B505" t="s">
        <v>1934</v>
      </c>
      <c r="C505" t="s">
        <v>2</v>
      </c>
      <c r="E505" t="s">
        <v>86</v>
      </c>
      <c r="G505" t="str">
        <f>CONCATENATE(H505,", ",I505)</f>
        <v>601 W. Harris Street, Savannah, GA   31401</v>
      </c>
      <c r="H505" t="s">
        <v>1935</v>
      </c>
      <c r="I505" t="s">
        <v>88</v>
      </c>
      <c r="K505" t="s">
        <v>3650</v>
      </c>
      <c r="L505" t="str">
        <f>CONCATENATE("+1-",M505)</f>
        <v>+1-912-651-6823  </v>
      </c>
      <c r="M505" t="s">
        <v>2898</v>
      </c>
      <c r="N505" t="s">
        <v>1936</v>
      </c>
    </row>
    <row r="506" spans="1:15" x14ac:dyDescent="0.25">
      <c r="A506">
        <v>609</v>
      </c>
      <c r="B506" t="s">
        <v>1937</v>
      </c>
      <c r="C506" t="s">
        <v>1538</v>
      </c>
      <c r="D506">
        <v>1986</v>
      </c>
      <c r="E506" t="s">
        <v>31</v>
      </c>
      <c r="G506" t="str">
        <f>CONCATENATE(H506,", ",I506)</f>
        <v>1032 Metropolitan Parkway, SW, Atlanta, GA   30310</v>
      </c>
      <c r="H506" t="s">
        <v>1938</v>
      </c>
      <c r="I506" t="s">
        <v>151</v>
      </c>
      <c r="K506" t="s">
        <v>3092</v>
      </c>
      <c r="L506" t="str">
        <f>CONCATENATE("+1-",M506)</f>
        <v>+1-404-752-7578  </v>
      </c>
      <c r="M506" t="s">
        <v>2622</v>
      </c>
      <c r="N506" t="s">
        <v>1939</v>
      </c>
    </row>
    <row r="507" spans="1:15" x14ac:dyDescent="0.25">
      <c r="A507">
        <v>610</v>
      </c>
      <c r="B507" t="s">
        <v>1940</v>
      </c>
      <c r="E507" t="s">
        <v>1162</v>
      </c>
      <c r="G507" t="str">
        <f>CONCATENATE(H507,", ",I507)</f>
        <v>1189 Deepstep Road, Sandersville, GA   31082</v>
      </c>
      <c r="H507" t="s">
        <v>1941</v>
      </c>
      <c r="I507" t="s">
        <v>1942</v>
      </c>
      <c r="L507" t="str">
        <f>CONCATENATE("+1-",M507)</f>
        <v>+1-478-553-2089</v>
      </c>
      <c r="M507" t="s">
        <v>1943</v>
      </c>
      <c r="N507" t="s">
        <v>1944</v>
      </c>
    </row>
    <row r="508" spans="1:15" x14ac:dyDescent="0.25">
      <c r="A508">
        <v>611</v>
      </c>
      <c r="B508" t="s">
        <v>1945</v>
      </c>
      <c r="C508" t="s">
        <v>54</v>
      </c>
      <c r="D508">
        <v>1980</v>
      </c>
      <c r="E508" t="s">
        <v>31</v>
      </c>
      <c r="G508" t="str">
        <f>CONCATENATE(H508,", ",I508)</f>
        <v>254 Johnson Ferry Road, NW, Sandy Springs, GA   30328</v>
      </c>
      <c r="H508" t="s">
        <v>1946</v>
      </c>
      <c r="I508" t="s">
        <v>1206</v>
      </c>
      <c r="L508" t="str">
        <f>CONCATENATE("+1-",M508)</f>
        <v>+1-404-303-6172</v>
      </c>
      <c r="M508" t="s">
        <v>1947</v>
      </c>
    </row>
    <row r="509" spans="1:15" x14ac:dyDescent="0.25">
      <c r="A509">
        <v>612</v>
      </c>
      <c r="B509" t="s">
        <v>1948</v>
      </c>
      <c r="C509" t="s">
        <v>1949</v>
      </c>
      <c r="D509">
        <v>1986</v>
      </c>
      <c r="E509" t="s">
        <v>31</v>
      </c>
      <c r="G509" t="str">
        <f>CONCATENATE(H509,", ",I509)</f>
        <v>6110 Bluestone Road, Sandy Springs, GA   30328</v>
      </c>
      <c r="H509" t="s">
        <v>1205</v>
      </c>
      <c r="I509" t="s">
        <v>1206</v>
      </c>
      <c r="K509" t="s">
        <v>3108</v>
      </c>
      <c r="L509" t="str">
        <f>CONCATENATE("+1-",M509)</f>
        <v>+1-404-851-9111  </v>
      </c>
      <c r="M509" t="s">
        <v>2629</v>
      </c>
      <c r="N509" t="s">
        <v>1950</v>
      </c>
    </row>
    <row r="510" spans="1:15" x14ac:dyDescent="0.25">
      <c r="A510">
        <v>613</v>
      </c>
      <c r="B510" t="s">
        <v>1951</v>
      </c>
      <c r="C510" t="s">
        <v>146</v>
      </c>
      <c r="E510" t="s">
        <v>255</v>
      </c>
      <c r="G510" t="str">
        <f>CONCATENATE(H510,", ",I510)</f>
        <v>205 Riverside Parkway, Rome, GA   30161</v>
      </c>
      <c r="H510" t="s">
        <v>1912</v>
      </c>
      <c r="I510" t="s">
        <v>616</v>
      </c>
      <c r="L510" t="str">
        <f>CONCATENATE("+1-",M510)</f>
        <v>+1-706-236-4607</v>
      </c>
      <c r="M510" t="s">
        <v>1913</v>
      </c>
      <c r="N510" t="s">
        <v>1952</v>
      </c>
    </row>
    <row r="511" spans="1:15" x14ac:dyDescent="0.25">
      <c r="A511">
        <v>614</v>
      </c>
      <c r="B511" t="s">
        <v>1953</v>
      </c>
      <c r="C511" t="s">
        <v>146</v>
      </c>
      <c r="E511" t="s">
        <v>1209</v>
      </c>
      <c r="G511" t="str">
        <f>CONCATENATE(H511,", ",I511)</f>
        <v>200 S. Madison Ave., Suite D, Douglas, GA   31533</v>
      </c>
      <c r="H511" t="s">
        <v>1954</v>
      </c>
      <c r="I511" t="s">
        <v>1211</v>
      </c>
      <c r="K511" t="s">
        <v>3600</v>
      </c>
      <c r="L511" t="str">
        <f>CONCATENATE("+1-",M511)</f>
        <v>+1-912-384-4667  </v>
      </c>
      <c r="M511" t="s">
        <v>2874</v>
      </c>
      <c r="N511" t="s">
        <v>1955</v>
      </c>
      <c r="O511" t="s">
        <v>3728</v>
      </c>
    </row>
    <row r="512" spans="1:15" x14ac:dyDescent="0.25">
      <c r="A512">
        <v>615</v>
      </c>
      <c r="B512" t="s">
        <v>1956</v>
      </c>
      <c r="C512" t="s">
        <v>42</v>
      </c>
      <c r="E512" t="s">
        <v>557</v>
      </c>
      <c r="F512">
        <v>460</v>
      </c>
      <c r="G512" t="str">
        <f>CONCATENATE(H512,", ",I512)</f>
        <v>, Sautee Nacoochee, GA   30571</v>
      </c>
      <c r="I512" t="s">
        <v>850</v>
      </c>
      <c r="L512" t="str">
        <f>CONCATENATE("+1-",M512)</f>
        <v>+1-706-878-3300</v>
      </c>
      <c r="M512" t="s">
        <v>1957</v>
      </c>
      <c r="N512" t="s">
        <v>1958</v>
      </c>
    </row>
    <row r="513" spans="1:14" x14ac:dyDescent="0.25">
      <c r="A513">
        <v>616</v>
      </c>
      <c r="B513" t="s">
        <v>1959</v>
      </c>
      <c r="C513" t="s">
        <v>347</v>
      </c>
      <c r="D513">
        <v>1983</v>
      </c>
      <c r="E513" t="s">
        <v>86</v>
      </c>
      <c r="F513">
        <v>15385</v>
      </c>
      <c r="G513" t="str">
        <f>CONCATENATE(H513,", ",I513)</f>
        <v>, Savannah, GA   31416</v>
      </c>
      <c r="I513" t="s">
        <v>1960</v>
      </c>
      <c r="K513" t="s">
        <v>3634</v>
      </c>
      <c r="L513" t="str">
        <f>CONCATENATE("+1-",M513)</f>
        <v>+1-912-631-3301  </v>
      </c>
      <c r="M513" t="s">
        <v>2890</v>
      </c>
      <c r="N513" t="s">
        <v>1961</v>
      </c>
    </row>
    <row r="514" spans="1:14" x14ac:dyDescent="0.25">
      <c r="A514">
        <v>617</v>
      </c>
      <c r="B514" t="s">
        <v>1962</v>
      </c>
      <c r="C514" t="s">
        <v>1963</v>
      </c>
      <c r="D514">
        <v>1978</v>
      </c>
      <c r="E514" t="s">
        <v>86</v>
      </c>
      <c r="F514">
        <v>3146</v>
      </c>
      <c r="G514" t="str">
        <f>CONCATENATE(H514,", ",I514)</f>
        <v>, Savannah, GA   31402</v>
      </c>
      <c r="I514" t="s">
        <v>492</v>
      </c>
      <c r="K514" t="s">
        <v>3620</v>
      </c>
      <c r="L514" t="str">
        <f>CONCATENATE("+1-",M514)</f>
        <v>+1-912-525-6913  </v>
      </c>
      <c r="M514" t="s">
        <v>2883</v>
      </c>
      <c r="N514" t="s">
        <v>1964</v>
      </c>
    </row>
    <row r="515" spans="1:14" x14ac:dyDescent="0.25">
      <c r="A515">
        <v>618</v>
      </c>
      <c r="B515" t="s">
        <v>1965</v>
      </c>
      <c r="C515" t="s">
        <v>48</v>
      </c>
      <c r="D515">
        <v>1995</v>
      </c>
      <c r="E515" t="s">
        <v>86</v>
      </c>
      <c r="G515" t="str">
        <f>CONCATENATE(H515,", ",I515)</f>
        <v>501 Whitaker Street, Savannah, GA   31401</v>
      </c>
      <c r="H515" t="s">
        <v>994</v>
      </c>
      <c r="I515" t="s">
        <v>88</v>
      </c>
      <c r="K515" t="s">
        <v>3646</v>
      </c>
      <c r="L515" t="str">
        <f>CONCATENATE("+1-",M515)</f>
        <v>+1-912-651-2125  </v>
      </c>
      <c r="M515" t="s">
        <v>2896</v>
      </c>
      <c r="N515" t="s">
        <v>996</v>
      </c>
    </row>
    <row r="516" spans="1:14" x14ac:dyDescent="0.25">
      <c r="A516">
        <v>619</v>
      </c>
      <c r="B516" t="s">
        <v>1966</v>
      </c>
      <c r="C516" t="s">
        <v>347</v>
      </c>
      <c r="D516">
        <v>1987</v>
      </c>
      <c r="E516" t="s">
        <v>1184</v>
      </c>
      <c r="F516">
        <v>895</v>
      </c>
      <c r="G516" t="str">
        <f>CONCATENATE(H516,", ",I516)</f>
        <v>, Hartwell, GA   30643</v>
      </c>
      <c r="I516" t="s">
        <v>1186</v>
      </c>
      <c r="L516" t="str">
        <f>CONCATENATE("+1-",M516)</f>
        <v>+1-</v>
      </c>
      <c r="N516" t="s">
        <v>1967</v>
      </c>
    </row>
    <row r="517" spans="1:14" x14ac:dyDescent="0.25">
      <c r="A517">
        <v>620</v>
      </c>
      <c r="B517" t="s">
        <v>1968</v>
      </c>
      <c r="C517" t="s">
        <v>79</v>
      </c>
      <c r="E517" t="s">
        <v>86</v>
      </c>
      <c r="G517" t="str">
        <f>CONCATENATE(H517,", ",I517)</f>
        <v>2200 Tompkins Rd Box 20394, Savannah, GA   31404</v>
      </c>
      <c r="H517" t="s">
        <v>1969</v>
      </c>
      <c r="I517" t="s">
        <v>372</v>
      </c>
      <c r="K517" t="s">
        <v>3595</v>
      </c>
      <c r="L517" t="str">
        <f>CONCATENATE("+1-",M517)</f>
        <v>+1-912-358-4333  </v>
      </c>
      <c r="M517" t="s">
        <v>2871</v>
      </c>
      <c r="N517" t="s">
        <v>1970</v>
      </c>
    </row>
    <row r="518" spans="1:14" x14ac:dyDescent="0.25">
      <c r="A518">
        <v>621</v>
      </c>
      <c r="B518" t="s">
        <v>1971</v>
      </c>
      <c r="C518" t="s">
        <v>2</v>
      </c>
      <c r="E518" t="s">
        <v>86</v>
      </c>
      <c r="G518" t="str">
        <f>CONCATENATE(H518,", ",I518)</f>
        <v>681 Fort Argyle Road, Savannah, GA   31419</v>
      </c>
      <c r="H518" t="s">
        <v>1972</v>
      </c>
      <c r="I518" t="s">
        <v>519</v>
      </c>
      <c r="K518" t="s">
        <v>3659</v>
      </c>
      <c r="L518" t="str">
        <f>CONCATENATE("+1-",M518)</f>
        <v>+1-912-748-8068  </v>
      </c>
      <c r="M518" t="s">
        <v>2903</v>
      </c>
      <c r="N518" t="s">
        <v>1973</v>
      </c>
    </row>
    <row r="519" spans="1:14" x14ac:dyDescent="0.25">
      <c r="A519">
        <v>622</v>
      </c>
      <c r="B519" t="s">
        <v>1974</v>
      </c>
      <c r="C519" t="s">
        <v>120</v>
      </c>
      <c r="E519" t="s">
        <v>86</v>
      </c>
      <c r="G519" t="str">
        <f>CONCATENATE(H519,", ",I519)</f>
        <v>227 Martin Luther King Jr. Blvd., Savannah, GA   31401</v>
      </c>
      <c r="H519" t="s">
        <v>1975</v>
      </c>
      <c r="I519" t="s">
        <v>88</v>
      </c>
      <c r="K519" t="s">
        <v>3622</v>
      </c>
      <c r="L519" t="str">
        <f>CONCATENATE("+1-",M519)</f>
        <v>+1-912-525-7191  </v>
      </c>
      <c r="M519" t="s">
        <v>2884</v>
      </c>
      <c r="N519" t="s">
        <v>1976</v>
      </c>
    </row>
    <row r="520" spans="1:14" x14ac:dyDescent="0.25">
      <c r="A520">
        <v>623</v>
      </c>
      <c r="B520" t="s">
        <v>1977</v>
      </c>
      <c r="C520" t="s">
        <v>54</v>
      </c>
      <c r="D520">
        <v>1979</v>
      </c>
      <c r="E520" t="s">
        <v>1978</v>
      </c>
      <c r="F520">
        <v>326</v>
      </c>
      <c r="G520" t="str">
        <f>CONCATENATE(H520,", ",I520)</f>
        <v>, Ellaville, GA   31806</v>
      </c>
      <c r="I520" t="s">
        <v>1979</v>
      </c>
      <c r="L520" t="str">
        <f>CONCATENATE("+1-",M520)</f>
        <v>+1-229-937-2689</v>
      </c>
      <c r="M520" t="s">
        <v>1980</v>
      </c>
    </row>
    <row r="521" spans="1:14" x14ac:dyDescent="0.25">
      <c r="A521">
        <v>624</v>
      </c>
      <c r="B521" t="s">
        <v>1981</v>
      </c>
      <c r="E521" t="s">
        <v>1978</v>
      </c>
      <c r="G521" t="str">
        <f>CONCATENATE(H521,", ",I521)</f>
        <v>54 South Broad Street, Ellaville, GA   31806</v>
      </c>
      <c r="H521" t="s">
        <v>1982</v>
      </c>
      <c r="I521" t="s">
        <v>1979</v>
      </c>
      <c r="K521" t="s">
        <v>2946</v>
      </c>
      <c r="L521" t="str">
        <f>CONCATENATE("+1-",M521)</f>
        <v>+1-229-937-2004  </v>
      </c>
      <c r="M521" t="s">
        <v>2583</v>
      </c>
      <c r="N521" t="s">
        <v>701</v>
      </c>
    </row>
    <row r="522" spans="1:14" x14ac:dyDescent="0.25">
      <c r="A522">
        <v>625</v>
      </c>
      <c r="B522" t="s">
        <v>1983</v>
      </c>
      <c r="C522" t="s">
        <v>146</v>
      </c>
      <c r="E522" t="s">
        <v>682</v>
      </c>
      <c r="G522" t="str">
        <f>CONCATENATE(H522,", ",I522)</f>
        <v>106 South Community Drive, Sylvania, GA   30467</v>
      </c>
      <c r="H522" t="s">
        <v>1984</v>
      </c>
      <c r="I522" t="s">
        <v>683</v>
      </c>
      <c r="K522" t="s">
        <v>3630</v>
      </c>
      <c r="L522" t="str">
        <f>CONCATENATE("+1-",M522)</f>
        <v>+1-912-564-7526  </v>
      </c>
      <c r="M522" t="s">
        <v>2888</v>
      </c>
      <c r="N522" t="s">
        <v>1985</v>
      </c>
    </row>
    <row r="523" spans="1:14" x14ac:dyDescent="0.25">
      <c r="A523">
        <v>626</v>
      </c>
      <c r="B523" t="s">
        <v>1986</v>
      </c>
      <c r="C523" t="s">
        <v>54</v>
      </c>
      <c r="D523">
        <v>1985</v>
      </c>
      <c r="E523" t="s">
        <v>1987</v>
      </c>
      <c r="F523">
        <v>713</v>
      </c>
      <c r="G523" t="str">
        <f>CONCATENATE(H523,", ",I523)</f>
        <v>, Donalsonville, GA   31759</v>
      </c>
      <c r="I523" t="s">
        <v>1988</v>
      </c>
      <c r="L523" t="str">
        <f>CONCATENATE("+1-",M523)</f>
        <v>+1-229-524-2588</v>
      </c>
      <c r="M523" t="s">
        <v>1989</v>
      </c>
    </row>
    <row r="524" spans="1:14" x14ac:dyDescent="0.25">
      <c r="A524">
        <v>627</v>
      </c>
      <c r="B524" t="s">
        <v>1990</v>
      </c>
      <c r="E524" t="s">
        <v>1987</v>
      </c>
      <c r="G524" t="str">
        <f>CONCATENATE(H524,", ",I524)</f>
        <v>103 W. Fourth Street, Donalsonville, GA   39845</v>
      </c>
      <c r="H524" t="s">
        <v>1991</v>
      </c>
      <c r="I524" t="s">
        <v>1992</v>
      </c>
      <c r="K524" t="s">
        <v>2981</v>
      </c>
      <c r="L524" t="str">
        <f>CONCATENATE("+1-",M524)</f>
        <v>+1-229-524-2665  </v>
      </c>
      <c r="M524" t="s">
        <v>2566</v>
      </c>
      <c r="N524" t="s">
        <v>1617</v>
      </c>
    </row>
    <row r="525" spans="1:14" x14ac:dyDescent="0.25">
      <c r="A525">
        <v>628</v>
      </c>
      <c r="B525" t="s">
        <v>1993</v>
      </c>
      <c r="C525" t="s">
        <v>54</v>
      </c>
      <c r="D525">
        <v>1978</v>
      </c>
      <c r="E525" t="s">
        <v>625</v>
      </c>
      <c r="F525">
        <v>301</v>
      </c>
      <c r="G525" t="str">
        <f>CONCATENATE(H525,", ",I525)</f>
        <v>, Senoia, GA   30276</v>
      </c>
      <c r="I525" t="s">
        <v>1994</v>
      </c>
      <c r="L525" t="str">
        <f>CONCATENATE("+1-",M525)</f>
        <v>+1-770-599-6457</v>
      </c>
      <c r="M525" t="s">
        <v>1995</v>
      </c>
    </row>
    <row r="526" spans="1:14" x14ac:dyDescent="0.25">
      <c r="A526">
        <v>629</v>
      </c>
      <c r="B526" t="s">
        <v>1996</v>
      </c>
      <c r="E526" t="s">
        <v>421</v>
      </c>
      <c r="G526" t="str">
        <f>CONCATENATE(H526,", ",I526)</f>
        <v>116 Brown Industrial Parkway, Canton, GA   30114</v>
      </c>
      <c r="H526" t="s">
        <v>1997</v>
      </c>
      <c r="I526" t="s">
        <v>423</v>
      </c>
      <c r="L526" t="str">
        <f>CONCATENATE("+1-",M526)</f>
        <v>+1-770-479-3090</v>
      </c>
      <c r="M526" t="s">
        <v>1998</v>
      </c>
      <c r="N526" t="s">
        <v>1999</v>
      </c>
    </row>
    <row r="527" spans="1:14" x14ac:dyDescent="0.25">
      <c r="A527">
        <v>630</v>
      </c>
      <c r="B527" t="s">
        <v>2000</v>
      </c>
      <c r="C527" t="s">
        <v>54</v>
      </c>
      <c r="D527">
        <v>1985</v>
      </c>
      <c r="E527" t="s">
        <v>13</v>
      </c>
      <c r="F527">
        <v>4</v>
      </c>
      <c r="G527" t="str">
        <f>CONCATENATE(H527,", ",I527)</f>
        <v>3901 Brownsville Road, Powder Springs, GA   30127</v>
      </c>
      <c r="H527" t="s">
        <v>2001</v>
      </c>
      <c r="I527" t="s">
        <v>2002</v>
      </c>
      <c r="L527" t="str">
        <f>CONCATENATE("+1-",M527)</f>
        <v>+1-678-567-5611</v>
      </c>
      <c r="M527" t="s">
        <v>2003</v>
      </c>
      <c r="N527" t="s">
        <v>2004</v>
      </c>
    </row>
    <row r="528" spans="1:14" x14ac:dyDescent="0.25">
      <c r="A528">
        <v>631</v>
      </c>
      <c r="B528" t="s">
        <v>2005</v>
      </c>
      <c r="C528" t="s">
        <v>120</v>
      </c>
      <c r="D528">
        <v>1994</v>
      </c>
      <c r="E528" t="s">
        <v>596</v>
      </c>
      <c r="F528">
        <v>662</v>
      </c>
      <c r="G528" t="str">
        <f>CONCATENATE(H528,", ",I528)</f>
        <v>2355 Ethridge Road, Jefferson, GA   30549</v>
      </c>
      <c r="H528" t="s">
        <v>2006</v>
      </c>
      <c r="I528" t="s">
        <v>635</v>
      </c>
      <c r="L528" t="str">
        <f>CONCATENATE("+1-",M528)</f>
        <v>+1-706-367-2949</v>
      </c>
      <c r="M528" t="s">
        <v>2007</v>
      </c>
      <c r="N528" t="s">
        <v>2008</v>
      </c>
    </row>
    <row r="529" spans="1:15" x14ac:dyDescent="0.25">
      <c r="A529">
        <v>632</v>
      </c>
      <c r="B529" t="s">
        <v>2009</v>
      </c>
      <c r="C529" t="s">
        <v>2</v>
      </c>
      <c r="D529">
        <v>1966</v>
      </c>
      <c r="E529" t="s">
        <v>86</v>
      </c>
      <c r="G529" t="str">
        <f>CONCATENATE(H529,", ",I529)</f>
        <v>41 Martin Luther King, Jr. Blvd, Savannah, GA   31401</v>
      </c>
      <c r="H529" t="s">
        <v>2010</v>
      </c>
      <c r="I529" t="s">
        <v>88</v>
      </c>
      <c r="L529" t="str">
        <f>CONCATENATE("+1-",M529)</f>
        <v>+1-912-232-1511</v>
      </c>
      <c r="M529" t="s">
        <v>2011</v>
      </c>
      <c r="N529" t="s">
        <v>2012</v>
      </c>
    </row>
    <row r="530" spans="1:15" x14ac:dyDescent="0.25">
      <c r="A530">
        <v>633</v>
      </c>
      <c r="B530" t="s">
        <v>2013</v>
      </c>
      <c r="C530" t="s">
        <v>1538</v>
      </c>
      <c r="D530">
        <v>1966</v>
      </c>
      <c r="E530" t="s">
        <v>255</v>
      </c>
      <c r="G530" t="str">
        <f>CONCATENATE(H530,", ",I530)</f>
        <v>315 Shorter Avenue, Rome, GA   30165</v>
      </c>
      <c r="H530" t="s">
        <v>2014</v>
      </c>
      <c r="I530" t="s">
        <v>2015</v>
      </c>
      <c r="K530" t="s">
        <v>3232</v>
      </c>
      <c r="L530" t="str">
        <f>CONCATENATE("+1-",M530)</f>
        <v>+1-706-233-7891  </v>
      </c>
      <c r="M530" t="s">
        <v>2692</v>
      </c>
      <c r="N530" t="s">
        <v>2016</v>
      </c>
    </row>
    <row r="531" spans="1:15" x14ac:dyDescent="0.25">
      <c r="A531">
        <v>634</v>
      </c>
      <c r="B531" t="s">
        <v>2017</v>
      </c>
      <c r="C531" t="s">
        <v>111</v>
      </c>
      <c r="D531">
        <v>1984</v>
      </c>
      <c r="E531" t="s">
        <v>176</v>
      </c>
      <c r="G531" t="str">
        <f>CONCATENATE(H531,", ",I531)</f>
        <v>431 B Street, Bldg. 29717, Fort Gordon, GA   30905</v>
      </c>
      <c r="H531" t="s">
        <v>3767</v>
      </c>
      <c r="I531" t="s">
        <v>2018</v>
      </c>
      <c r="K531" t="s">
        <v>3371</v>
      </c>
      <c r="L531" t="str">
        <f>CONCATENATE("+1-",M531)</f>
        <v>+1-706-791-3920  </v>
      </c>
      <c r="M531" t="s">
        <v>2761</v>
      </c>
      <c r="N531" t="s">
        <v>2019</v>
      </c>
    </row>
    <row r="532" spans="1:15" x14ac:dyDescent="0.25">
      <c r="A532">
        <v>635</v>
      </c>
      <c r="B532" t="s">
        <v>2020</v>
      </c>
      <c r="C532" t="s">
        <v>226</v>
      </c>
      <c r="D532">
        <v>1985</v>
      </c>
      <c r="E532" t="s">
        <v>13</v>
      </c>
      <c r="G532" t="str">
        <f>CONCATENATE(H532,", ",I532)</f>
        <v>2861 Atlanta Rd, 825 Austin Drive, Smyrna, GA   30080</v>
      </c>
      <c r="H532" t="s">
        <v>3768</v>
      </c>
      <c r="I532" t="s">
        <v>368</v>
      </c>
      <c r="L532" t="str">
        <f>CONCATENATE("+1-",M532)</f>
        <v>+1-770-431-2858</v>
      </c>
      <c r="M532" t="s">
        <v>2021</v>
      </c>
      <c r="N532" t="s">
        <v>2022</v>
      </c>
    </row>
    <row r="533" spans="1:15" x14ac:dyDescent="0.25">
      <c r="A533">
        <v>636</v>
      </c>
      <c r="B533" t="s">
        <v>2023</v>
      </c>
      <c r="C533" t="s">
        <v>54</v>
      </c>
      <c r="D533">
        <v>1992</v>
      </c>
      <c r="E533" t="s">
        <v>86</v>
      </c>
      <c r="F533">
        <v>10315</v>
      </c>
      <c r="G533" t="str">
        <f>CONCATENATE(H533,", ",I533)</f>
        <v>, Savannah, GA   31412</v>
      </c>
      <c r="I533" t="s">
        <v>804</v>
      </c>
      <c r="L533" t="str">
        <f>CONCATENATE("+1-",M533)</f>
        <v>+1-912-232-7656</v>
      </c>
      <c r="M533" t="s">
        <v>2024</v>
      </c>
    </row>
    <row r="534" spans="1:15" x14ac:dyDescent="0.25">
      <c r="A534">
        <v>637</v>
      </c>
      <c r="B534" t="s">
        <v>2025</v>
      </c>
      <c r="C534" t="s">
        <v>48</v>
      </c>
      <c r="D534">
        <v>1969</v>
      </c>
      <c r="E534" t="s">
        <v>31</v>
      </c>
      <c r="F534">
        <v>133085</v>
      </c>
      <c r="G534" t="str">
        <f>CONCATENATE(H534,", ",I534)</f>
        <v>, Atlanta, GA   30333</v>
      </c>
      <c r="I534" t="s">
        <v>2026</v>
      </c>
      <c r="K534" t="s">
        <v>2027</v>
      </c>
      <c r="L534" t="str">
        <f>CONCATENATE("+1-",M534)</f>
        <v>+1-</v>
      </c>
      <c r="N534" t="s">
        <v>2028</v>
      </c>
    </row>
    <row r="535" spans="1:15" x14ac:dyDescent="0.25">
      <c r="A535">
        <v>638</v>
      </c>
      <c r="B535" t="s">
        <v>2029</v>
      </c>
      <c r="C535" t="s">
        <v>48</v>
      </c>
      <c r="D535">
        <v>1983</v>
      </c>
      <c r="E535" t="s">
        <v>421</v>
      </c>
      <c r="G535" t="str">
        <f>CONCATENATE(H535,", ",I535)</f>
        <v>148 Weatherstone Square Drive, Woodstock, GA   30188</v>
      </c>
      <c r="H535" t="s">
        <v>2030</v>
      </c>
      <c r="I535" t="s">
        <v>2031</v>
      </c>
      <c r="L535" t="str">
        <f>CONCATENATE("+1-",M535)</f>
        <v>+1-770-804-9938</v>
      </c>
      <c r="M535" t="s">
        <v>2032</v>
      </c>
    </row>
    <row r="536" spans="1:15" x14ac:dyDescent="0.25">
      <c r="A536">
        <v>639</v>
      </c>
      <c r="B536" t="s">
        <v>2033</v>
      </c>
      <c r="C536" t="s">
        <v>154</v>
      </c>
      <c r="D536">
        <v>1930</v>
      </c>
      <c r="E536" t="s">
        <v>31</v>
      </c>
      <c r="G536" t="str">
        <f>CONCATENATE(H536,", ",I536)</f>
        <v>1604 Executive Park Ln, NE, Atlanta, GA   30329</v>
      </c>
      <c r="H536" t="s">
        <v>2034</v>
      </c>
      <c r="I536" t="s">
        <v>831</v>
      </c>
      <c r="K536" t="s">
        <v>2035</v>
      </c>
      <c r="L536" t="str">
        <f>CONCATENATE("+1-",M536)</f>
        <v>+1-</v>
      </c>
      <c r="N536" t="s">
        <v>2036</v>
      </c>
    </row>
    <row r="537" spans="1:15" x14ac:dyDescent="0.25">
      <c r="A537">
        <v>640</v>
      </c>
      <c r="B537" t="s">
        <v>2037</v>
      </c>
      <c r="C537" t="s">
        <v>48</v>
      </c>
      <c r="D537">
        <v>1896</v>
      </c>
      <c r="E537" t="s">
        <v>13</v>
      </c>
      <c r="F537">
        <v>763</v>
      </c>
      <c r="G537" t="str">
        <f>CONCATENATE(H537,", ",I537)</f>
        <v>, Kennesaw, GA   30144</v>
      </c>
      <c r="I537" t="s">
        <v>1391</v>
      </c>
      <c r="L537" t="str">
        <f>CONCATENATE("+1-",M537)</f>
        <v>+1-770-436-9600</v>
      </c>
      <c r="M537" t="s">
        <v>2038</v>
      </c>
      <c r="N537" t="s">
        <v>2039</v>
      </c>
    </row>
    <row r="538" spans="1:15" x14ac:dyDescent="0.25">
      <c r="A538">
        <v>641</v>
      </c>
      <c r="B538" t="s">
        <v>2037</v>
      </c>
      <c r="C538" t="s">
        <v>2040</v>
      </c>
      <c r="D538">
        <v>1896</v>
      </c>
      <c r="E538" t="s">
        <v>575</v>
      </c>
      <c r="F538">
        <v>1213</v>
      </c>
      <c r="G538" t="str">
        <f>CONCATENATE(H538,", ",I538)</f>
        <v>500 4th St. S.E., Moultrie, GA   31776</v>
      </c>
      <c r="H538" t="s">
        <v>1675</v>
      </c>
      <c r="I538" t="s">
        <v>1676</v>
      </c>
      <c r="K538" t="s">
        <v>3006</v>
      </c>
      <c r="L538" t="str">
        <f>CONCATENATE("+1-",M538)</f>
        <v>+1-886-SCV-INGA  </v>
      </c>
      <c r="M538" t="s">
        <v>2849</v>
      </c>
      <c r="N538" t="s">
        <v>2041</v>
      </c>
    </row>
    <row r="539" spans="1:15" x14ac:dyDescent="0.25">
      <c r="A539">
        <v>642</v>
      </c>
      <c r="B539" t="s">
        <v>2042</v>
      </c>
      <c r="C539" t="s">
        <v>146</v>
      </c>
      <c r="E539" t="s">
        <v>758</v>
      </c>
      <c r="G539" t="str">
        <f>CONCATENATE(H539,", ",I539)</f>
        <v>17th Street &amp; Highway 21, Rincon, GA   31326</v>
      </c>
      <c r="H539" t="s">
        <v>2043</v>
      </c>
      <c r="I539" t="s">
        <v>1023</v>
      </c>
      <c r="K539" t="s">
        <v>3562</v>
      </c>
      <c r="L539" t="str">
        <f>CONCATENATE("+1-",M539)</f>
        <v>+1-912-826-2222  </v>
      </c>
      <c r="M539" t="s">
        <v>2913</v>
      </c>
      <c r="N539" t="s">
        <v>761</v>
      </c>
    </row>
    <row r="540" spans="1:15" x14ac:dyDescent="0.25">
      <c r="A540">
        <v>643</v>
      </c>
      <c r="B540" t="s">
        <v>2044</v>
      </c>
      <c r="C540" t="s">
        <v>347</v>
      </c>
      <c r="D540">
        <v>1986</v>
      </c>
      <c r="E540" t="s">
        <v>1325</v>
      </c>
      <c r="G540" t="str">
        <f>CONCATENATE(H540,", ",I540)</f>
        <v>706 Crabapple Drive, Thomasville, GA   31757</v>
      </c>
      <c r="H540" t="s">
        <v>2045</v>
      </c>
      <c r="I540" t="s">
        <v>2046</v>
      </c>
      <c r="L540" t="str">
        <f>CONCATENATE("+1-",M540)</f>
        <v>+1-229-226-0158</v>
      </c>
      <c r="M540" t="s">
        <v>2047</v>
      </c>
    </row>
    <row r="541" spans="1:15" x14ac:dyDescent="0.25">
      <c r="A541">
        <v>644</v>
      </c>
      <c r="B541" t="s">
        <v>2048</v>
      </c>
      <c r="D541">
        <v>1914</v>
      </c>
      <c r="E541" t="s">
        <v>638</v>
      </c>
      <c r="G541" t="str">
        <f>CONCATENATE(H541,", ",I541)</f>
        <v>300 Woodrow Wilson Drive, Valdosta, GA   31602</v>
      </c>
      <c r="H541" t="s">
        <v>2049</v>
      </c>
      <c r="I541" t="s">
        <v>2050</v>
      </c>
      <c r="L541" t="str">
        <f>CONCATENATE("+1-",M541)</f>
        <v>+1-229-333-0086</v>
      </c>
      <c r="M541" t="s">
        <v>2051</v>
      </c>
      <c r="N541" t="s">
        <v>2052</v>
      </c>
    </row>
    <row r="542" spans="1:15" x14ac:dyDescent="0.25">
      <c r="A542">
        <v>645</v>
      </c>
      <c r="B542" t="s">
        <v>2053</v>
      </c>
      <c r="C542" t="s">
        <v>48</v>
      </c>
      <c r="D542">
        <v>1976</v>
      </c>
      <c r="E542" t="s">
        <v>1325</v>
      </c>
      <c r="F542">
        <v>367</v>
      </c>
      <c r="G542" t="str">
        <f>CONCATENATE(H542,", ",I542)</f>
        <v>, Ochlocknee, GA   31773</v>
      </c>
      <c r="I542" t="s">
        <v>2054</v>
      </c>
      <c r="L542" t="str">
        <f>CONCATENATE("+1-",M542)</f>
        <v>+1-229-574-5497</v>
      </c>
      <c r="M542" t="s">
        <v>2055</v>
      </c>
      <c r="N542" t="s">
        <v>2056</v>
      </c>
    </row>
    <row r="543" spans="1:15" x14ac:dyDescent="0.25">
      <c r="A543">
        <v>646</v>
      </c>
      <c r="B543" t="s">
        <v>2057</v>
      </c>
      <c r="C543" t="s">
        <v>2</v>
      </c>
      <c r="D543">
        <v>1959</v>
      </c>
      <c r="E543" t="s">
        <v>486</v>
      </c>
      <c r="F543">
        <v>1267</v>
      </c>
      <c r="G543" t="str">
        <f>CONCATENATE(H543,", ",I543)</f>
        <v>3595 Peachtree Road, Duluth, GA   30096</v>
      </c>
      <c r="H543" t="s">
        <v>2058</v>
      </c>
      <c r="I543" t="s">
        <v>721</v>
      </c>
      <c r="K543" t="s">
        <v>3469</v>
      </c>
      <c r="L543" t="str">
        <f>CONCATENATE("+1-",M543)</f>
        <v>+1-770-476-2013  </v>
      </c>
      <c r="M543" t="s">
        <v>2806</v>
      </c>
      <c r="N543" t="s">
        <v>2059</v>
      </c>
    </row>
    <row r="544" spans="1:15" x14ac:dyDescent="0.25">
      <c r="A544">
        <v>647</v>
      </c>
      <c r="B544" t="s">
        <v>2060</v>
      </c>
      <c r="C544" t="s">
        <v>2</v>
      </c>
      <c r="D544">
        <v>1980</v>
      </c>
      <c r="E544" t="s">
        <v>1746</v>
      </c>
      <c r="G544" t="str">
        <f>CONCATENATE(H544,", ",I544)</f>
        <v>1440 N. Augusta Ave., Waycross, GA   31503</v>
      </c>
      <c r="H544" t="s">
        <v>2061</v>
      </c>
      <c r="I544" t="s">
        <v>1748</v>
      </c>
      <c r="L544" t="str">
        <f>CONCATENATE("+1-",M544)</f>
        <v>+1-912-285-4056</v>
      </c>
      <c r="M544" t="s">
        <v>2062</v>
      </c>
      <c r="N544" t="s">
        <v>2063</v>
      </c>
      <c r="O544" t="s">
        <v>3729</v>
      </c>
    </row>
    <row r="545" spans="1:14" x14ac:dyDescent="0.25">
      <c r="A545">
        <v>648</v>
      </c>
      <c r="B545" t="s">
        <v>2064</v>
      </c>
      <c r="C545" t="s">
        <v>2</v>
      </c>
      <c r="E545" t="s">
        <v>13</v>
      </c>
      <c r="G545" t="str">
        <f>CONCATENATE(H545,", ",I545)</f>
        <v>2829 Cherokee Street, Kennesaw, GA   30144</v>
      </c>
      <c r="H545" t="s">
        <v>1390</v>
      </c>
      <c r="I545" t="s">
        <v>1391</v>
      </c>
      <c r="K545" t="s">
        <v>3453</v>
      </c>
      <c r="L545" t="str">
        <f>CONCATENATE("+1-",M545)</f>
        <v>+1-770-427-2117  </v>
      </c>
      <c r="M545" t="s">
        <v>2798</v>
      </c>
      <c r="N545" t="s">
        <v>2065</v>
      </c>
    </row>
    <row r="546" spans="1:14" x14ac:dyDescent="0.25">
      <c r="A546">
        <v>649</v>
      </c>
      <c r="B546" t="s">
        <v>2066</v>
      </c>
      <c r="C546" t="s">
        <v>2</v>
      </c>
      <c r="D546">
        <v>1972</v>
      </c>
      <c r="E546" t="s">
        <v>13</v>
      </c>
      <c r="G546" t="str">
        <f>CONCATENATE(H546,", ",I546)</f>
        <v>2829 Cherokee Street, Kennesaw, GA   30144</v>
      </c>
      <c r="H546" t="s">
        <v>1390</v>
      </c>
      <c r="I546" t="s">
        <v>1391</v>
      </c>
      <c r="K546" t="s">
        <v>3451</v>
      </c>
      <c r="L546" t="str">
        <f>CONCATENATE("+1-",M546)</f>
        <v>+1-770-427-2117  </v>
      </c>
      <c r="M546" t="s">
        <v>2798</v>
      </c>
      <c r="N546" t="s">
        <v>2065</v>
      </c>
    </row>
    <row r="547" spans="1:14" x14ac:dyDescent="0.25">
      <c r="A547">
        <v>650</v>
      </c>
      <c r="B547" t="s">
        <v>2067</v>
      </c>
      <c r="C547" t="s">
        <v>254</v>
      </c>
      <c r="D547">
        <v>1948</v>
      </c>
      <c r="E547" t="s">
        <v>13</v>
      </c>
      <c r="G547" t="str">
        <f>CONCATENATE(H547,", ",I547)</f>
        <v>1100 S. Marietta Parkway, Marietta, GA   30060</v>
      </c>
      <c r="H547" t="s">
        <v>2068</v>
      </c>
      <c r="I547" t="s">
        <v>544</v>
      </c>
      <c r="K547" t="s">
        <v>3224</v>
      </c>
      <c r="L547" t="str">
        <f>CONCATENATE("+1-",M547)</f>
        <v>+1-678-915-7444  </v>
      </c>
      <c r="M547" t="s">
        <v>2688</v>
      </c>
      <c r="N547" t="s">
        <v>2069</v>
      </c>
    </row>
    <row r="548" spans="1:14" x14ac:dyDescent="0.25">
      <c r="A548">
        <v>651</v>
      </c>
      <c r="B548" t="s">
        <v>2070</v>
      </c>
      <c r="C548" t="s">
        <v>146</v>
      </c>
      <c r="E548" t="s">
        <v>86</v>
      </c>
      <c r="G548" t="str">
        <f>CONCATENATE(H548,", ",I548)</f>
        <v>14097 Abercorn Street, Savannah, GA   31419</v>
      </c>
      <c r="H548" t="s">
        <v>2071</v>
      </c>
      <c r="I548" t="s">
        <v>519</v>
      </c>
      <c r="K548" t="s">
        <v>3562</v>
      </c>
      <c r="L548" t="str">
        <f>CONCATENATE("+1-",M548)</f>
        <v>+1-912-652-3604  </v>
      </c>
      <c r="M548" t="s">
        <v>2899</v>
      </c>
      <c r="N548" t="s">
        <v>2072</v>
      </c>
    </row>
    <row r="549" spans="1:14" x14ac:dyDescent="0.25">
      <c r="A549">
        <v>652</v>
      </c>
      <c r="B549" t="s">
        <v>2073</v>
      </c>
      <c r="C549" t="s">
        <v>347</v>
      </c>
      <c r="D549">
        <v>1968</v>
      </c>
      <c r="E549" t="s">
        <v>18</v>
      </c>
      <c r="F549">
        <v>4672</v>
      </c>
      <c r="G549" t="str">
        <f>CONCATENATE(H549,", ",I549)</f>
        <v>, Albany, GA   31706</v>
      </c>
      <c r="I549" t="s">
        <v>2074</v>
      </c>
      <c r="K549" t="s">
        <v>3004</v>
      </c>
      <c r="L549" t="str">
        <f>CONCATENATE("+1-",M549)</f>
        <v>+1-229-883-3082  </v>
      </c>
      <c r="M549" t="s">
        <v>2578</v>
      </c>
      <c r="N549" t="s">
        <v>2075</v>
      </c>
    </row>
    <row r="550" spans="1:14" x14ac:dyDescent="0.25">
      <c r="A550">
        <v>653</v>
      </c>
      <c r="B550" t="s">
        <v>2076</v>
      </c>
      <c r="D550">
        <v>1902</v>
      </c>
      <c r="E550" t="s">
        <v>671</v>
      </c>
      <c r="G550" t="str">
        <f>CONCATENATE(H550,", ",I550)</f>
        <v>301 S. Monroe Street, Bainbridge, GA   39819</v>
      </c>
      <c r="H550" t="s">
        <v>2077</v>
      </c>
      <c r="I550" t="s">
        <v>2078</v>
      </c>
      <c r="K550" t="s">
        <v>2940</v>
      </c>
      <c r="L550" t="str">
        <f>CONCATENATE("+1-",M550)</f>
        <v>+1-229-248-2665  </v>
      </c>
      <c r="M550" t="s">
        <v>2546</v>
      </c>
      <c r="N550" t="s">
        <v>2079</v>
      </c>
    </row>
    <row r="551" spans="1:14" x14ac:dyDescent="0.25">
      <c r="A551">
        <v>654</v>
      </c>
      <c r="B551" t="s">
        <v>2080</v>
      </c>
      <c r="C551" t="s">
        <v>54</v>
      </c>
      <c r="D551">
        <v>1994</v>
      </c>
      <c r="E551" t="s">
        <v>2081</v>
      </c>
      <c r="G551" t="str">
        <f>CONCATENATE(H551,", ",I551)</f>
        <v>526 Court Street, Sparta, GA   31087</v>
      </c>
      <c r="H551" t="s">
        <v>2082</v>
      </c>
      <c r="I551" t="s">
        <v>2083</v>
      </c>
      <c r="K551" t="s">
        <v>3289</v>
      </c>
      <c r="L551" t="str">
        <f>CONCATENATE("+1-",M551)</f>
        <v>+1-706-444-7412  </v>
      </c>
      <c r="M551" t="s">
        <v>2720</v>
      </c>
      <c r="N551" t="s">
        <v>2084</v>
      </c>
    </row>
    <row r="552" spans="1:14" x14ac:dyDescent="0.25">
      <c r="A552">
        <v>655</v>
      </c>
      <c r="B552" t="s">
        <v>2085</v>
      </c>
      <c r="C552" t="s">
        <v>254</v>
      </c>
      <c r="D552">
        <v>1881</v>
      </c>
      <c r="E552" t="s">
        <v>31</v>
      </c>
      <c r="F552">
        <v>115</v>
      </c>
      <c r="G552" t="str">
        <f>CONCATENATE(H552,", ",I552)</f>
        <v>350 Spelman Lane, S.W., Atlanta, GA   30314</v>
      </c>
      <c r="H552" t="s">
        <v>2086</v>
      </c>
      <c r="I552" t="s">
        <v>108</v>
      </c>
      <c r="L552" t="str">
        <f>CONCATENATE("+1-",M552)</f>
        <v>+1-404-270-5533</v>
      </c>
      <c r="M552" t="s">
        <v>2087</v>
      </c>
      <c r="N552" t="s">
        <v>2088</v>
      </c>
    </row>
    <row r="553" spans="1:14" x14ac:dyDescent="0.25">
      <c r="A553">
        <v>656</v>
      </c>
      <c r="B553" t="s">
        <v>2089</v>
      </c>
      <c r="C553" t="s">
        <v>120</v>
      </c>
      <c r="D553">
        <v>1871</v>
      </c>
      <c r="E553" t="s">
        <v>357</v>
      </c>
      <c r="F553">
        <v>1626</v>
      </c>
      <c r="G553" t="str">
        <f>CONCATENATE(H553,", ",I553)</f>
        <v>103 Tenth Street, Columbus, GA   31091</v>
      </c>
      <c r="H553" t="s">
        <v>2090</v>
      </c>
      <c r="I553" t="s">
        <v>2091</v>
      </c>
      <c r="L553" t="str">
        <f>CONCATENATE("+1-",M553)</f>
        <v>+1-706-324-5714</v>
      </c>
      <c r="M553" t="s">
        <v>2092</v>
      </c>
      <c r="N553" t="s">
        <v>2093</v>
      </c>
    </row>
    <row r="554" spans="1:14" x14ac:dyDescent="0.25">
      <c r="A554">
        <v>657</v>
      </c>
      <c r="B554" t="s">
        <v>2094</v>
      </c>
      <c r="C554" t="s">
        <v>54</v>
      </c>
      <c r="D554">
        <v>1978</v>
      </c>
      <c r="E554" t="s">
        <v>303</v>
      </c>
      <c r="G554" t="str">
        <f>CONCATENATE(H554,", ",I554)</f>
        <v>418 Osborne Street, St. Marys, GA   31558</v>
      </c>
      <c r="H554" t="s">
        <v>2095</v>
      </c>
      <c r="I554" t="s">
        <v>335</v>
      </c>
      <c r="L554" t="str">
        <f>CONCATENATE("+1-",M554)</f>
        <v>+1-912-882-5516</v>
      </c>
      <c r="M554" t="s">
        <v>2096</v>
      </c>
    </row>
    <row r="555" spans="1:14" x14ac:dyDescent="0.25">
      <c r="A555">
        <v>658</v>
      </c>
      <c r="B555" t="s">
        <v>2097</v>
      </c>
      <c r="C555" t="s">
        <v>2</v>
      </c>
      <c r="E555" t="s">
        <v>303</v>
      </c>
      <c r="G555" t="str">
        <f>CONCATENATE(H555,", ",I555)</f>
        <v>102 St. Marys Street, St. Marys, GA   31558</v>
      </c>
      <c r="H555" t="s">
        <v>2098</v>
      </c>
      <c r="I555" t="s">
        <v>335</v>
      </c>
      <c r="K555" t="s">
        <v>3679</v>
      </c>
      <c r="L555" t="str">
        <f>CONCATENATE("+1-",M555)</f>
        <v>+1-912-882-2782  </v>
      </c>
      <c r="M555" t="s">
        <v>2915</v>
      </c>
      <c r="N555" t="s">
        <v>2099</v>
      </c>
    </row>
    <row r="556" spans="1:14" x14ac:dyDescent="0.25">
      <c r="A556">
        <v>659</v>
      </c>
      <c r="B556" t="s">
        <v>2100</v>
      </c>
      <c r="C556" t="s">
        <v>111</v>
      </c>
      <c r="D556">
        <v>1934</v>
      </c>
      <c r="E556" t="s">
        <v>31</v>
      </c>
      <c r="G556" t="str">
        <f>CONCATENATE(H556,", ",I556)</f>
        <v>205 Butler Street SE, Suite 1352, Atlanta, GA   30334</v>
      </c>
      <c r="H556" t="s">
        <v>3766</v>
      </c>
      <c r="I556" t="s">
        <v>969</v>
      </c>
      <c r="L556" t="str">
        <f>CONCATENATE("+1-",M556)</f>
        <v>+1-404-656-2770</v>
      </c>
      <c r="M556" t="s">
        <v>2101</v>
      </c>
      <c r="N556" t="s">
        <v>2102</v>
      </c>
    </row>
    <row r="557" spans="1:14" x14ac:dyDescent="0.25">
      <c r="A557">
        <v>660</v>
      </c>
      <c r="B557" t="s">
        <v>2103</v>
      </c>
      <c r="E557" t="s">
        <v>309</v>
      </c>
      <c r="G557" t="str">
        <f>CONCATENATE(H557,", ",I557)</f>
        <v>124 S. Main St., Statesboro, GA   30458</v>
      </c>
      <c r="H557" t="s">
        <v>2104</v>
      </c>
      <c r="I557" t="s">
        <v>2105</v>
      </c>
      <c r="L557" t="str">
        <f>CONCATENATE("+1-",M557)</f>
        <v>+1-912-764-1341</v>
      </c>
      <c r="M557" t="s">
        <v>2106</v>
      </c>
      <c r="N557" t="s">
        <v>2107</v>
      </c>
    </row>
    <row r="558" spans="1:14" x14ac:dyDescent="0.25">
      <c r="A558">
        <v>661</v>
      </c>
      <c r="B558" t="s">
        <v>2108</v>
      </c>
      <c r="C558" t="s">
        <v>2</v>
      </c>
      <c r="E558" t="s">
        <v>1533</v>
      </c>
      <c r="G558" t="str">
        <f>CONCATENATE(H558,", ",I558)</f>
        <v>4200 Bethany Road, Buckhead, GA   30625</v>
      </c>
      <c r="H558" t="s">
        <v>2109</v>
      </c>
      <c r="I558" t="s">
        <v>2110</v>
      </c>
      <c r="K558" t="s">
        <v>3262</v>
      </c>
      <c r="L558" t="str">
        <f>CONCATENATE("+1-",M558)</f>
        <v>+1-706-342-7557  </v>
      </c>
      <c r="M558" t="s">
        <v>2707</v>
      </c>
      <c r="N558" t="s">
        <v>2111</v>
      </c>
    </row>
    <row r="559" spans="1:14" x14ac:dyDescent="0.25">
      <c r="A559">
        <v>662</v>
      </c>
      <c r="B559" t="s">
        <v>2112</v>
      </c>
      <c r="C559" t="s">
        <v>120</v>
      </c>
      <c r="D559">
        <v>1954</v>
      </c>
      <c r="E559" t="s">
        <v>398</v>
      </c>
      <c r="G559" t="str">
        <f>CONCATENATE(H559,", ",I559)</f>
        <v>17515 Hwy. 177, Fargo, GA   31631</v>
      </c>
      <c r="H559" t="s">
        <v>2113</v>
      </c>
      <c r="I559" t="s">
        <v>2114</v>
      </c>
      <c r="K559" t="s">
        <v>3638</v>
      </c>
      <c r="L559" t="str">
        <f>CONCATENATE("+1-",M559)</f>
        <v>+1-912-637-5274  </v>
      </c>
      <c r="M559" t="s">
        <v>2892</v>
      </c>
      <c r="N559" t="s">
        <v>2115</v>
      </c>
    </row>
    <row r="560" spans="1:14" x14ac:dyDescent="0.25">
      <c r="A560">
        <v>663</v>
      </c>
      <c r="B560" t="s">
        <v>2116</v>
      </c>
      <c r="C560" t="s">
        <v>42</v>
      </c>
      <c r="D560">
        <v>1974</v>
      </c>
      <c r="E560" t="s">
        <v>2117</v>
      </c>
      <c r="G560" t="str">
        <f>CONCATENATE(H560,", ",I560)</f>
        <v>160 N. Alexander Street, Toccoa, GA   30577</v>
      </c>
      <c r="H560" t="s">
        <v>2118</v>
      </c>
      <c r="I560" t="s">
        <v>2119</v>
      </c>
      <c r="K560" t="s">
        <v>3246</v>
      </c>
      <c r="L560" t="str">
        <f>CONCATENATE("+1-",M560)</f>
        <v>+1-706-282-5055  </v>
      </c>
      <c r="M560" t="s">
        <v>2699</v>
      </c>
      <c r="N560" t="s">
        <v>2120</v>
      </c>
    </row>
    <row r="561" spans="1:15" x14ac:dyDescent="0.25">
      <c r="A561">
        <v>664</v>
      </c>
      <c r="B561" t="s">
        <v>2121</v>
      </c>
      <c r="C561" t="s">
        <v>54</v>
      </c>
      <c r="D561">
        <v>1966</v>
      </c>
      <c r="E561" t="s">
        <v>1268</v>
      </c>
      <c r="F561">
        <v>818</v>
      </c>
      <c r="G561" t="str">
        <f>CONCATENATE(H561,", ",I561)</f>
        <v>Broad and Cotton Streets, Lumpkin, GA   31815</v>
      </c>
      <c r="H561" t="s">
        <v>2122</v>
      </c>
      <c r="I561" t="s">
        <v>1270</v>
      </c>
      <c r="L561" t="str">
        <f>CONCATENATE("+1-",M561)</f>
        <v>+1-229-838-6419</v>
      </c>
      <c r="M561" t="s">
        <v>2123</v>
      </c>
      <c r="N561" t="s">
        <v>2124</v>
      </c>
    </row>
    <row r="562" spans="1:15" x14ac:dyDescent="0.25">
      <c r="A562">
        <v>665</v>
      </c>
      <c r="B562" t="s">
        <v>2125</v>
      </c>
      <c r="C562" t="s">
        <v>120</v>
      </c>
      <c r="D562">
        <v>1963</v>
      </c>
      <c r="E562" t="s">
        <v>49</v>
      </c>
      <c r="F562">
        <v>778</v>
      </c>
      <c r="G562" t="str">
        <f>CONCATENATE(H562,", ",I562)</f>
        <v>, Stone Mountain, GA   30086</v>
      </c>
      <c r="I562" t="s">
        <v>2126</v>
      </c>
      <c r="K562" t="s">
        <v>3471</v>
      </c>
      <c r="L562" t="str">
        <f>CONCATENATE("+1-",M562)</f>
        <v>+1-770-498-5722  </v>
      </c>
      <c r="M562" t="s">
        <v>2807</v>
      </c>
      <c r="N562" t="s">
        <v>2127</v>
      </c>
    </row>
    <row r="563" spans="1:15" x14ac:dyDescent="0.25">
      <c r="A563">
        <v>666</v>
      </c>
      <c r="B563" t="s">
        <v>2125</v>
      </c>
      <c r="C563" t="s">
        <v>120</v>
      </c>
      <c r="D563">
        <v>1963</v>
      </c>
      <c r="E563" t="s">
        <v>49</v>
      </c>
      <c r="F563">
        <v>778</v>
      </c>
      <c r="G563" t="str">
        <f>CONCATENATE(H563,", ",I563)</f>
        <v>Highway 78 East, Stone Mountain, GA   30086</v>
      </c>
      <c r="H563" t="s">
        <v>2128</v>
      </c>
      <c r="I563" t="s">
        <v>2126</v>
      </c>
      <c r="L563" t="str">
        <f>CONCATENATE("+1-",M563)</f>
        <v>+1-770-413-5086</v>
      </c>
      <c r="M563" t="s">
        <v>2129</v>
      </c>
      <c r="N563" t="s">
        <v>2130</v>
      </c>
    </row>
    <row r="564" spans="1:15" x14ac:dyDescent="0.25">
      <c r="A564">
        <v>667</v>
      </c>
      <c r="B564" t="s">
        <v>2131</v>
      </c>
      <c r="C564" t="s">
        <v>146</v>
      </c>
      <c r="D564">
        <v>1836</v>
      </c>
      <c r="E564" t="s">
        <v>49</v>
      </c>
      <c r="G564" t="str">
        <f>CONCATENATE(H564,", ",I564)</f>
        <v>540 Asbury Circle, Atlanta, GA   30322</v>
      </c>
      <c r="H564" t="s">
        <v>2132</v>
      </c>
      <c r="I564" t="s">
        <v>130</v>
      </c>
      <c r="K564" t="s">
        <v>3082</v>
      </c>
      <c r="L564" t="str">
        <f>CONCATENATE("+1-",M564)</f>
        <v>+1-404-727-6887  </v>
      </c>
      <c r="M564" t="s">
        <v>2617</v>
      </c>
      <c r="N564" t="s">
        <v>2133</v>
      </c>
    </row>
    <row r="565" spans="1:15" x14ac:dyDescent="0.25">
      <c r="A565">
        <v>668</v>
      </c>
      <c r="B565" t="s">
        <v>2134</v>
      </c>
      <c r="C565" t="s">
        <v>54</v>
      </c>
      <c r="D565">
        <v>1976</v>
      </c>
      <c r="E565" t="s">
        <v>70</v>
      </c>
      <c r="F565">
        <v>1416</v>
      </c>
      <c r="G565" t="str">
        <f>CONCATENATE(H565,", ",I565)</f>
        <v>318 E. Church Street, Americus, GA   31709</v>
      </c>
      <c r="H565" t="s">
        <v>2135</v>
      </c>
      <c r="I565" t="s">
        <v>1332</v>
      </c>
      <c r="L565" t="str">
        <f>CONCATENATE("+1-",M565)</f>
        <v>+1-229-924-1163</v>
      </c>
      <c r="M565" t="s">
        <v>2136</v>
      </c>
    </row>
    <row r="566" spans="1:15" x14ac:dyDescent="0.25">
      <c r="A566">
        <v>669</v>
      </c>
      <c r="B566" t="s">
        <v>2137</v>
      </c>
      <c r="C566" t="s">
        <v>54</v>
      </c>
      <c r="D566">
        <v>1986</v>
      </c>
      <c r="E566" t="s">
        <v>486</v>
      </c>
      <c r="F566">
        <v>815</v>
      </c>
      <c r="G566" t="str">
        <f>CONCATENATE(H566,", ",I566)</f>
        <v>, Suwanee, GA   30174</v>
      </c>
      <c r="I566" t="s">
        <v>2138</v>
      </c>
      <c r="L566" t="str">
        <f>CONCATENATE("+1-",M566)</f>
        <v>+1-</v>
      </c>
    </row>
    <row r="567" spans="1:15" x14ac:dyDescent="0.25">
      <c r="A567">
        <v>670</v>
      </c>
      <c r="B567" t="s">
        <v>2139</v>
      </c>
      <c r="C567" t="s">
        <v>120</v>
      </c>
      <c r="D567">
        <v>1971</v>
      </c>
      <c r="E567" t="s">
        <v>426</v>
      </c>
      <c r="F567">
        <v>816</v>
      </c>
      <c r="G567" t="str">
        <f>CONCATENATE(H567,", ",I567)</f>
        <v>, Lithia Springs, GA   30122</v>
      </c>
      <c r="I567" t="s">
        <v>427</v>
      </c>
      <c r="K567" t="s">
        <v>3517</v>
      </c>
      <c r="L567" t="str">
        <f>CONCATENATE("+1-",M567)</f>
        <v>+1-770-732-5871  </v>
      </c>
      <c r="M567" t="s">
        <v>2830</v>
      </c>
      <c r="N567" t="s">
        <v>2140</v>
      </c>
    </row>
    <row r="568" spans="1:15" x14ac:dyDescent="0.25">
      <c r="A568">
        <v>671</v>
      </c>
      <c r="B568" t="s">
        <v>2141</v>
      </c>
      <c r="C568" t="s">
        <v>2142</v>
      </c>
      <c r="D568">
        <v>1979</v>
      </c>
      <c r="E568" t="s">
        <v>2143</v>
      </c>
      <c r="F568">
        <v>32</v>
      </c>
      <c r="G568" t="str">
        <f>CONCATENATE(H568,", ",I568)</f>
        <v>, Crawfordville, GA   30631</v>
      </c>
      <c r="I568" t="s">
        <v>26</v>
      </c>
      <c r="L568" t="str">
        <f>CONCATENATE("+1-",M568)</f>
        <v>+1-706-456-2017</v>
      </c>
      <c r="M568" t="s">
        <v>2144</v>
      </c>
    </row>
    <row r="569" spans="1:15" x14ac:dyDescent="0.25">
      <c r="A569">
        <v>672</v>
      </c>
      <c r="B569" t="s">
        <v>2145</v>
      </c>
      <c r="C569" t="s">
        <v>120</v>
      </c>
      <c r="E569" t="s">
        <v>911</v>
      </c>
      <c r="F569">
        <v>248</v>
      </c>
      <c r="G569" t="str">
        <f>CONCATENATE(H569,", ",I569)</f>
        <v>U.S. Highway 441, Tallulah Falls, GA   30573</v>
      </c>
      <c r="H569" t="s">
        <v>2146</v>
      </c>
      <c r="I569" t="s">
        <v>2147</v>
      </c>
      <c r="L569" t="str">
        <f>CONCATENATE("+1-",M569)</f>
        <v>+1-706-754-7970</v>
      </c>
      <c r="M569" t="s">
        <v>2148</v>
      </c>
      <c r="N569" t="s">
        <v>2149</v>
      </c>
      <c r="O569" t="s">
        <v>3694</v>
      </c>
    </row>
    <row r="570" spans="1:15" x14ac:dyDescent="0.25">
      <c r="A570">
        <v>673</v>
      </c>
      <c r="B570" t="s">
        <v>2150</v>
      </c>
      <c r="C570" t="s">
        <v>54</v>
      </c>
      <c r="D570">
        <v>1979</v>
      </c>
      <c r="E570" t="s">
        <v>1089</v>
      </c>
      <c r="F570">
        <v>392</v>
      </c>
      <c r="G570" t="str">
        <f>CONCATENATE(H570,", ",I570)</f>
        <v>Brazell Street, Reidsville, GA   30453</v>
      </c>
      <c r="H570" t="s">
        <v>2151</v>
      </c>
      <c r="I570" t="s">
        <v>2152</v>
      </c>
      <c r="L570" t="str">
        <f>CONCATENATE("+1-",M570)</f>
        <v>+1-912-557-6323</v>
      </c>
      <c r="M570" t="s">
        <v>2153</v>
      </c>
    </row>
    <row r="571" spans="1:15" x14ac:dyDescent="0.25">
      <c r="A571">
        <v>674</v>
      </c>
      <c r="B571" t="s">
        <v>2154</v>
      </c>
      <c r="C571" t="s">
        <v>54</v>
      </c>
      <c r="D571">
        <v>1995</v>
      </c>
      <c r="E571" t="s">
        <v>2155</v>
      </c>
      <c r="F571">
        <v>5059</v>
      </c>
      <c r="G571" t="str">
        <f>CONCATENATE(H571,", ",I571)</f>
        <v>, Warner Robins, GA   31099</v>
      </c>
      <c r="I571" t="s">
        <v>394</v>
      </c>
      <c r="K571" t="s">
        <v>3194</v>
      </c>
      <c r="L571" t="str">
        <f>CONCATENATE("+1-",M571)</f>
        <v>+1-478-923-1525  </v>
      </c>
      <c r="M571" t="s">
        <v>2673</v>
      </c>
      <c r="N571" t="s">
        <v>2156</v>
      </c>
    </row>
    <row r="572" spans="1:15" x14ac:dyDescent="0.25">
      <c r="A572">
        <v>675</v>
      </c>
      <c r="B572" t="s">
        <v>2157</v>
      </c>
      <c r="C572" t="s">
        <v>2158</v>
      </c>
      <c r="D572">
        <v>1839</v>
      </c>
      <c r="E572" t="s">
        <v>134</v>
      </c>
      <c r="G572" t="str">
        <f>CONCATENATE(H572,", ",I572)</f>
        <v>634 Prince Street, Athens, GA   30601</v>
      </c>
      <c r="H572" t="s">
        <v>2159</v>
      </c>
      <c r="I572" t="s">
        <v>136</v>
      </c>
      <c r="K572" t="s">
        <v>3309</v>
      </c>
      <c r="L572" t="str">
        <f>CONCATENATE("+1-",M572)</f>
        <v>+1-706-549-8688  </v>
      </c>
      <c r="M572" t="s">
        <v>2730</v>
      </c>
      <c r="N572" t="s">
        <v>2160</v>
      </c>
    </row>
    <row r="573" spans="1:15" x14ac:dyDescent="0.25">
      <c r="A573">
        <v>676</v>
      </c>
      <c r="B573" t="s">
        <v>2161</v>
      </c>
      <c r="C573" t="s">
        <v>180</v>
      </c>
      <c r="E573" t="s">
        <v>86</v>
      </c>
      <c r="G573" t="str">
        <f>CONCATENATE(H573,", ",I573)</f>
        <v>121 Barnard Street, Savannah, GA   31401</v>
      </c>
      <c r="H573" t="s">
        <v>2162</v>
      </c>
      <c r="I573" t="s">
        <v>88</v>
      </c>
      <c r="K573" t="s">
        <v>3570</v>
      </c>
      <c r="L573" t="str">
        <f>CONCATENATE("+1-",M573)</f>
        <v>+1-912-790-8800  </v>
      </c>
      <c r="M573" t="s">
        <v>2911</v>
      </c>
      <c r="N573" t="s">
        <v>1370</v>
      </c>
    </row>
    <row r="574" spans="1:15" x14ac:dyDescent="0.25">
      <c r="A574">
        <v>677</v>
      </c>
      <c r="B574" t="s">
        <v>2163</v>
      </c>
      <c r="C574" t="s">
        <v>470</v>
      </c>
      <c r="D574">
        <v>1886</v>
      </c>
      <c r="E574" t="s">
        <v>86</v>
      </c>
      <c r="F574">
        <v>10081</v>
      </c>
      <c r="G574" t="str">
        <f>CONCATENATE(H574,", ",I574)</f>
        <v>Owens-Thomas House, Savannah, GA   31412</v>
      </c>
      <c r="H574" t="s">
        <v>1782</v>
      </c>
      <c r="I574" t="s">
        <v>804</v>
      </c>
      <c r="K574" t="s">
        <v>3570</v>
      </c>
      <c r="L574" t="str">
        <f>CONCATENATE("+1-",M574)</f>
        <v>+1-912-790-8800  </v>
      </c>
      <c r="M574" t="s">
        <v>2911</v>
      </c>
      <c r="N574" t="s">
        <v>2164</v>
      </c>
    </row>
    <row r="575" spans="1:15" x14ac:dyDescent="0.25">
      <c r="A575">
        <v>678</v>
      </c>
      <c r="B575" t="s">
        <v>2165</v>
      </c>
      <c r="C575" t="s">
        <v>2</v>
      </c>
      <c r="E575" t="s">
        <v>227</v>
      </c>
      <c r="G575" t="str">
        <f>CONCATENATE(H575,", ",I575)</f>
        <v>100 Tellus Drive, Cartersville, GA   30120</v>
      </c>
      <c r="H575" t="s">
        <v>2166</v>
      </c>
      <c r="I575" t="s">
        <v>229</v>
      </c>
      <c r="K575" t="s">
        <v>3497</v>
      </c>
      <c r="L575" t="str">
        <f>CONCATENATE("+1-",M575)</f>
        <v>+1-770-606-5700  </v>
      </c>
      <c r="M575" t="s">
        <v>2820</v>
      </c>
      <c r="N575" t="s">
        <v>2167</v>
      </c>
    </row>
    <row r="576" spans="1:15" x14ac:dyDescent="0.25">
      <c r="A576">
        <v>679</v>
      </c>
      <c r="B576" t="s">
        <v>2168</v>
      </c>
      <c r="C576" t="s">
        <v>54</v>
      </c>
      <c r="D576">
        <v>1987</v>
      </c>
      <c r="E576" t="s">
        <v>1403</v>
      </c>
      <c r="F576">
        <v>63</v>
      </c>
      <c r="G576" t="str">
        <f>CONCATENATE(H576,", ",I576)</f>
        <v>, Dawson, GA   39842</v>
      </c>
      <c r="I576" t="s">
        <v>1405</v>
      </c>
      <c r="K576" t="s">
        <v>3018</v>
      </c>
      <c r="L576" t="str">
        <f>CONCATENATE("+1-",M576)</f>
        <v>+1-229-995-2449  </v>
      </c>
      <c r="M576" t="s">
        <v>2585</v>
      </c>
      <c r="N576" t="s">
        <v>2169</v>
      </c>
    </row>
    <row r="577" spans="1:15" x14ac:dyDescent="0.25">
      <c r="A577">
        <v>680</v>
      </c>
      <c r="B577" t="s">
        <v>2170</v>
      </c>
      <c r="E577" t="s">
        <v>1403</v>
      </c>
      <c r="G577" t="str">
        <f>CONCATENATE(H577,", ",I577)</f>
        <v>913 Forrester Drive, SE, Dawson, GA   31742</v>
      </c>
      <c r="H577" t="s">
        <v>2171</v>
      </c>
      <c r="I577" t="s">
        <v>2172</v>
      </c>
      <c r="K577" t="s">
        <v>3020</v>
      </c>
      <c r="L577" t="str">
        <f>CONCATENATE("+1-",M577)</f>
        <v>+1-229-995-2902  </v>
      </c>
      <c r="M577" t="s">
        <v>2586</v>
      </c>
      <c r="N577" t="s">
        <v>2173</v>
      </c>
    </row>
    <row r="578" spans="1:15" x14ac:dyDescent="0.25">
      <c r="A578">
        <v>681</v>
      </c>
      <c r="B578" t="s">
        <v>2174</v>
      </c>
      <c r="C578" t="s">
        <v>2175</v>
      </c>
      <c r="E578" t="s">
        <v>2176</v>
      </c>
      <c r="G578" t="str">
        <f>CONCATENATE(H578,", ",I578)</f>
        <v>1100 Second St., SE, Cochran, GA   31014</v>
      </c>
      <c r="H578" t="s">
        <v>2177</v>
      </c>
      <c r="I578" t="s">
        <v>2178</v>
      </c>
      <c r="K578" t="s">
        <v>3196</v>
      </c>
      <c r="L578" t="str">
        <f>CONCATENATE("+1-",M578)</f>
        <v>+1-478-934-7673  </v>
      </c>
      <c r="M578" t="s">
        <v>2674</v>
      </c>
      <c r="N578" t="s">
        <v>2179</v>
      </c>
      <c r="O578" t="s">
        <v>3730</v>
      </c>
    </row>
    <row r="579" spans="1:15" x14ac:dyDescent="0.25">
      <c r="A579">
        <v>682</v>
      </c>
      <c r="B579" t="s">
        <v>2180</v>
      </c>
      <c r="C579" t="s">
        <v>42</v>
      </c>
      <c r="D579">
        <v>1952</v>
      </c>
      <c r="E579" t="s">
        <v>1325</v>
      </c>
      <c r="F579">
        <v>1922</v>
      </c>
      <c r="G579" t="str">
        <f>CONCATENATE(H579,", ",I579)</f>
        <v>725 N. Dawson Street, Thomasville, GA   31799</v>
      </c>
      <c r="H579" t="s">
        <v>2181</v>
      </c>
      <c r="I579" t="s">
        <v>1804</v>
      </c>
      <c r="K579" t="s">
        <v>2934</v>
      </c>
      <c r="L579" t="str">
        <f>CONCATENATE("+1-",M579)</f>
        <v>+1-229-226-7664  </v>
      </c>
      <c r="M579" t="s">
        <v>2543</v>
      </c>
      <c r="N579" t="s">
        <v>2182</v>
      </c>
    </row>
    <row r="580" spans="1:15" x14ac:dyDescent="0.25">
      <c r="A580">
        <v>683</v>
      </c>
      <c r="B580" t="s">
        <v>2183</v>
      </c>
      <c r="C580" t="s">
        <v>146</v>
      </c>
      <c r="D580">
        <v>1988</v>
      </c>
      <c r="E580" t="s">
        <v>1325</v>
      </c>
      <c r="G580" t="str">
        <f>CONCATENATE(H580,", ",I580)</f>
        <v>201 North Madison Street, Thomasville, GA   31792</v>
      </c>
      <c r="H580" t="s">
        <v>2184</v>
      </c>
      <c r="I580" t="s">
        <v>1327</v>
      </c>
      <c r="K580" t="s">
        <v>2926</v>
      </c>
      <c r="L580" t="str">
        <f>CONCATENATE("+1-",M580)</f>
        <v>+1-229-225-5252  </v>
      </c>
      <c r="M580" t="s">
        <v>2539</v>
      </c>
      <c r="N580" t="s">
        <v>2185</v>
      </c>
    </row>
    <row r="581" spans="1:15" x14ac:dyDescent="0.25">
      <c r="A581">
        <v>684</v>
      </c>
      <c r="B581" t="s">
        <v>2186</v>
      </c>
      <c r="C581" t="s">
        <v>79</v>
      </c>
      <c r="D581">
        <v>1950</v>
      </c>
      <c r="E581" t="s">
        <v>1325</v>
      </c>
      <c r="G581" t="str">
        <f>CONCATENATE(H581,", ",I581)</f>
        <v>1501 Millpond Road, Thomasville, GA   31792</v>
      </c>
      <c r="H581" t="s">
        <v>2187</v>
      </c>
      <c r="I581" t="s">
        <v>1327</v>
      </c>
      <c r="L581" t="str">
        <f>CONCATENATE("+1-",M581)</f>
        <v>+1-229-226-1621</v>
      </c>
      <c r="M581" t="s">
        <v>2188</v>
      </c>
      <c r="N581" t="s">
        <v>2189</v>
      </c>
    </row>
    <row r="582" spans="1:15" x14ac:dyDescent="0.25">
      <c r="A582">
        <v>685</v>
      </c>
      <c r="B582" t="s">
        <v>2190</v>
      </c>
      <c r="C582" t="s">
        <v>2191</v>
      </c>
      <c r="D582">
        <v>1996</v>
      </c>
      <c r="E582" t="s">
        <v>2192</v>
      </c>
      <c r="F582">
        <v>1137</v>
      </c>
      <c r="G582" t="str">
        <f>CONCATENATE(H582,", ",I582)</f>
        <v>301 S. Center Street, Thomaston, GA   30286</v>
      </c>
      <c r="H582" t="s">
        <v>2193</v>
      </c>
      <c r="I582" t="s">
        <v>2194</v>
      </c>
      <c r="L582" t="str">
        <f>CONCATENATE("+1-",M582)</f>
        <v>+1-706-646-2437</v>
      </c>
      <c r="M582" t="s">
        <v>2195</v>
      </c>
      <c r="N582" t="s">
        <v>2196</v>
      </c>
    </row>
    <row r="583" spans="1:15" x14ac:dyDescent="0.25">
      <c r="A583">
        <v>686</v>
      </c>
      <c r="B583" t="s">
        <v>2197</v>
      </c>
      <c r="C583" t="s">
        <v>175</v>
      </c>
      <c r="D583">
        <v>1988</v>
      </c>
      <c r="E583" t="s">
        <v>1325</v>
      </c>
      <c r="F583">
        <v>1597</v>
      </c>
      <c r="G583" t="str">
        <f>CONCATENATE(H583,", ",I583)</f>
        <v>135 North Broad Street, Thomasville, GA   31792</v>
      </c>
      <c r="H583" t="s">
        <v>2198</v>
      </c>
      <c r="I583" t="s">
        <v>1327</v>
      </c>
      <c r="K583" t="s">
        <v>2936</v>
      </c>
      <c r="L583" t="str">
        <f>CONCATENATE("+1-",M583)</f>
        <v>+1-229-226-9640  </v>
      </c>
      <c r="M583" t="s">
        <v>2544</v>
      </c>
      <c r="N583" t="s">
        <v>2199</v>
      </c>
    </row>
    <row r="584" spans="1:15" x14ac:dyDescent="0.25">
      <c r="A584">
        <v>687</v>
      </c>
      <c r="B584" t="s">
        <v>2200</v>
      </c>
      <c r="C584" t="s">
        <v>154</v>
      </c>
      <c r="D584">
        <v>1964</v>
      </c>
      <c r="E584" t="s">
        <v>1325</v>
      </c>
      <c r="F584">
        <v>1285</v>
      </c>
      <c r="G584" t="str">
        <f>CONCATENATE(H584,", ",I584)</f>
        <v>312 N. Broad Street, Thomas, GA   31799</v>
      </c>
      <c r="H584" t="s">
        <v>2201</v>
      </c>
      <c r="I584" t="s">
        <v>2202</v>
      </c>
      <c r="K584" t="s">
        <v>2932</v>
      </c>
      <c r="L584" t="str">
        <f>CONCATENATE("+1-",M584)</f>
        <v>+1-229-226-6016  </v>
      </c>
      <c r="M584" t="s">
        <v>2542</v>
      </c>
      <c r="N584" t="s">
        <v>2203</v>
      </c>
    </row>
    <row r="585" spans="1:15" x14ac:dyDescent="0.25">
      <c r="A585">
        <v>688</v>
      </c>
      <c r="B585" t="s">
        <v>2204</v>
      </c>
      <c r="C585" t="s">
        <v>342</v>
      </c>
      <c r="D585">
        <v>1974</v>
      </c>
      <c r="E585" t="s">
        <v>18</v>
      </c>
      <c r="G585" t="str">
        <f>CONCATENATE(H585,", ",I585)</f>
        <v>100 West Roosevelt Avenue, Albany, GA   31701</v>
      </c>
      <c r="H585" t="s">
        <v>1229</v>
      </c>
      <c r="I585" t="s">
        <v>710</v>
      </c>
      <c r="K585" t="s">
        <v>2975</v>
      </c>
      <c r="L585" t="str">
        <f>CONCATENATE("+1-",M585)</f>
        <v>+1-229-432-6955  </v>
      </c>
      <c r="M585" t="s">
        <v>2563</v>
      </c>
      <c r="N585" t="s">
        <v>1230</v>
      </c>
    </row>
    <row r="586" spans="1:15" x14ac:dyDescent="0.25">
      <c r="A586">
        <v>689</v>
      </c>
      <c r="B586" t="s">
        <v>2205</v>
      </c>
      <c r="C586" t="s">
        <v>146</v>
      </c>
      <c r="E586" t="s">
        <v>86</v>
      </c>
      <c r="G586" t="str">
        <f>CONCATENATE(H586,", ",I586)</f>
        <v>2708 Mechanics Avenue, Thunderbolt, GA   31404</v>
      </c>
      <c r="H586" t="s">
        <v>2206</v>
      </c>
      <c r="I586" t="s">
        <v>275</v>
      </c>
      <c r="K586" t="s">
        <v>3562</v>
      </c>
      <c r="L586" t="str">
        <f>CONCATENATE("+1-",M586)</f>
        <v>+1-912-354-5864  </v>
      </c>
      <c r="M586" t="s">
        <v>2870</v>
      </c>
      <c r="N586" t="s">
        <v>761</v>
      </c>
    </row>
    <row r="587" spans="1:15" x14ac:dyDescent="0.25">
      <c r="A587">
        <v>690</v>
      </c>
      <c r="B587" t="s">
        <v>2207</v>
      </c>
      <c r="C587" t="s">
        <v>2208</v>
      </c>
      <c r="D587">
        <v>1999</v>
      </c>
      <c r="E587" t="s">
        <v>1657</v>
      </c>
      <c r="F587">
        <v>101</v>
      </c>
      <c r="G587" t="str">
        <f>CONCATENATE(H587,", ",I587)</f>
        <v>, Young Harris, GA   30582</v>
      </c>
      <c r="I587" t="s">
        <v>1659</v>
      </c>
      <c r="K587" t="s">
        <v>3280</v>
      </c>
      <c r="L587" t="str">
        <f>CONCATENATE("+1-",M587)</f>
        <v>+1-706-370-3150  </v>
      </c>
      <c r="M587" t="s">
        <v>2715</v>
      </c>
      <c r="N587" t="s">
        <v>2209</v>
      </c>
    </row>
    <row r="588" spans="1:15" x14ac:dyDescent="0.25">
      <c r="A588">
        <v>691</v>
      </c>
      <c r="B588" t="s">
        <v>2210</v>
      </c>
      <c r="C588" t="s">
        <v>180</v>
      </c>
      <c r="D588">
        <v>1955</v>
      </c>
      <c r="E588" t="s">
        <v>2117</v>
      </c>
      <c r="G588" t="str">
        <f>CONCATENATE(H588,", ",I588)</f>
        <v>4339 Riverdale Road, Toccoa, GA   30577</v>
      </c>
      <c r="H588" t="s">
        <v>2211</v>
      </c>
      <c r="I588" t="s">
        <v>2119</v>
      </c>
      <c r="K588" t="s">
        <v>3411</v>
      </c>
      <c r="L588" t="str">
        <f>CONCATENATE("+1-",M588)</f>
        <v>+1-706-886-2256  </v>
      </c>
      <c r="M588" t="s">
        <v>2779</v>
      </c>
      <c r="N588" t="s">
        <v>2212</v>
      </c>
    </row>
    <row r="589" spans="1:15" x14ac:dyDescent="0.25">
      <c r="A589">
        <v>692</v>
      </c>
      <c r="B589" t="s">
        <v>2213</v>
      </c>
      <c r="C589" t="s">
        <v>54</v>
      </c>
      <c r="D589">
        <v>1978</v>
      </c>
      <c r="E589" t="s">
        <v>2214</v>
      </c>
      <c r="G589" t="str">
        <f>CONCATENATE(H589,", ",I589)</f>
        <v>Treutlen County Museum of Local History, Soperton, GA   30457</v>
      </c>
      <c r="H589" t="s">
        <v>2215</v>
      </c>
      <c r="I589" t="s">
        <v>2216</v>
      </c>
      <c r="L589" t="str">
        <f>CONCATENATE("+1-",M589)</f>
        <v>+1-</v>
      </c>
    </row>
    <row r="590" spans="1:15" x14ac:dyDescent="0.25">
      <c r="A590">
        <v>693</v>
      </c>
      <c r="B590" t="s">
        <v>2217</v>
      </c>
      <c r="C590" t="s">
        <v>2218</v>
      </c>
      <c r="D590">
        <v>1972</v>
      </c>
      <c r="E590" t="s">
        <v>250</v>
      </c>
      <c r="F590">
        <v>1051</v>
      </c>
      <c r="G590" t="str">
        <f>CONCATENATE(H590,", ",I590)</f>
        <v>136 Main Street, LaGrange, GA   30241</v>
      </c>
      <c r="H590" t="s">
        <v>2219</v>
      </c>
      <c r="I590" t="s">
        <v>2220</v>
      </c>
      <c r="K590" t="s">
        <v>3407</v>
      </c>
      <c r="L590" t="str">
        <f>CONCATENATE("+1-",M590)</f>
        <v>+1-706-884-1828  </v>
      </c>
      <c r="M590" t="s">
        <v>2777</v>
      </c>
      <c r="N590" t="s">
        <v>2221</v>
      </c>
    </row>
    <row r="591" spans="1:15" x14ac:dyDescent="0.25">
      <c r="A591">
        <v>694</v>
      </c>
      <c r="B591" t="s">
        <v>2222</v>
      </c>
      <c r="C591" t="s">
        <v>48</v>
      </c>
      <c r="E591" t="s">
        <v>250</v>
      </c>
      <c r="G591" t="str">
        <f>CONCATENATE(H591,", ",I591)</f>
        <v>115 Alford Street, LaGrange, GA   30240</v>
      </c>
      <c r="H591" t="s">
        <v>1432</v>
      </c>
      <c r="I591" t="s">
        <v>252</v>
      </c>
      <c r="K591" t="s">
        <v>3405</v>
      </c>
      <c r="L591" t="str">
        <f>CONCATENATE("+1-",M591)</f>
        <v>+1-706-882-7784  </v>
      </c>
      <c r="M591" t="s">
        <v>2776</v>
      </c>
      <c r="N591" t="s">
        <v>2223</v>
      </c>
    </row>
    <row r="592" spans="1:15" x14ac:dyDescent="0.25">
      <c r="A592">
        <v>695</v>
      </c>
      <c r="B592" t="s">
        <v>2224</v>
      </c>
      <c r="C592" t="s">
        <v>2</v>
      </c>
      <c r="D592">
        <v>1981</v>
      </c>
      <c r="E592" t="s">
        <v>37</v>
      </c>
      <c r="G592" t="str">
        <f>CONCATENATE(H592,", ",I592)</f>
        <v>340 Walnut Street, Macon, GA   31201</v>
      </c>
      <c r="H592" t="s">
        <v>2225</v>
      </c>
      <c r="I592" t="s">
        <v>344</v>
      </c>
      <c r="K592" t="s">
        <v>3176</v>
      </c>
      <c r="L592" t="str">
        <f>CONCATENATE("+1-",M592)</f>
        <v>+1-478-743-8544  </v>
      </c>
      <c r="M592" t="s">
        <v>2664</v>
      </c>
      <c r="N592" t="s">
        <v>2226</v>
      </c>
    </row>
    <row r="593" spans="1:14" x14ac:dyDescent="0.25">
      <c r="A593">
        <v>696</v>
      </c>
      <c r="B593" t="s">
        <v>2227</v>
      </c>
      <c r="C593" t="s">
        <v>2</v>
      </c>
      <c r="E593" t="s">
        <v>916</v>
      </c>
      <c r="G593" t="str">
        <f>CONCATENATE(H593,", ",I593)</f>
        <v>461 Cook Street, Royston, GA   30662</v>
      </c>
      <c r="H593" t="s">
        <v>2228</v>
      </c>
      <c r="I593" t="s">
        <v>2229</v>
      </c>
      <c r="K593" t="s">
        <v>3238</v>
      </c>
      <c r="L593" t="str">
        <f>CONCATENATE("+1-",M593)</f>
        <v>+1-706-245-1825  </v>
      </c>
      <c r="M593" t="s">
        <v>2695</v>
      </c>
      <c r="N593" t="s">
        <v>2230</v>
      </c>
    </row>
    <row r="594" spans="1:14" x14ac:dyDescent="0.25">
      <c r="A594">
        <v>697</v>
      </c>
      <c r="B594" t="s">
        <v>2231</v>
      </c>
      <c r="C594" t="s">
        <v>146</v>
      </c>
      <c r="E594" t="s">
        <v>86</v>
      </c>
      <c r="G594" t="str">
        <f>CONCATENATE(H594,", ",I594)</f>
        <v>405 Butler Avenue, Tybee Island, GA   31328</v>
      </c>
      <c r="H594" t="s">
        <v>2232</v>
      </c>
      <c r="I594" t="s">
        <v>2233</v>
      </c>
      <c r="K594" t="s">
        <v>3562</v>
      </c>
      <c r="L594" t="str">
        <f>CONCATENATE("+1-",M594)</f>
        <v>+1-912-786-7733  </v>
      </c>
      <c r="M594" t="s">
        <v>2910</v>
      </c>
      <c r="N594" t="s">
        <v>761</v>
      </c>
    </row>
    <row r="595" spans="1:14" x14ac:dyDescent="0.25">
      <c r="A595">
        <v>698</v>
      </c>
      <c r="B595" t="s">
        <v>2234</v>
      </c>
      <c r="C595" t="s">
        <v>54</v>
      </c>
      <c r="D595">
        <v>1976</v>
      </c>
      <c r="E595" t="s">
        <v>86</v>
      </c>
      <c r="F595">
        <v>366</v>
      </c>
      <c r="G595" t="str">
        <f>CONCATENATE(H595,", ",I595)</f>
        <v>, Tybee Island, GA   31328</v>
      </c>
      <c r="I595" t="s">
        <v>2233</v>
      </c>
      <c r="K595" t="s">
        <v>3670</v>
      </c>
      <c r="L595" t="str">
        <f>CONCATENATE("+1-",M595)</f>
        <v>+1-912-786-5801  </v>
      </c>
      <c r="M595" t="s">
        <v>2909</v>
      </c>
      <c r="N595" t="s">
        <v>2235</v>
      </c>
    </row>
    <row r="596" spans="1:14" x14ac:dyDescent="0.25">
      <c r="A596">
        <v>699</v>
      </c>
      <c r="B596" t="s">
        <v>2236</v>
      </c>
      <c r="C596" t="s">
        <v>111</v>
      </c>
      <c r="E596" t="s">
        <v>31</v>
      </c>
      <c r="G596" t="str">
        <f>CONCATENATE(H596,", ",I596)</f>
        <v>1777 Hardee Avenue S.W., Fort McPherson, GA   30330</v>
      </c>
      <c r="H596" t="s">
        <v>2237</v>
      </c>
      <c r="I596" t="s">
        <v>2238</v>
      </c>
      <c r="L596" t="str">
        <f>CONCATENATE("+1-",M596)</f>
        <v>+1-404-464-6754</v>
      </c>
      <c r="M596" t="s">
        <v>2239</v>
      </c>
      <c r="N596" t="s">
        <v>2240</v>
      </c>
    </row>
    <row r="597" spans="1:14" x14ac:dyDescent="0.25">
      <c r="A597">
        <v>700</v>
      </c>
      <c r="B597" t="s">
        <v>2241</v>
      </c>
      <c r="C597" t="s">
        <v>120</v>
      </c>
      <c r="D597">
        <v>1936</v>
      </c>
      <c r="E597" t="s">
        <v>763</v>
      </c>
      <c r="G597" t="str">
        <f>CONCATENATE(H597,", ",I597)</f>
        <v>1755 Cleveland Hwy., Gainesville, GA   30501</v>
      </c>
      <c r="H597" t="s">
        <v>2242</v>
      </c>
      <c r="I597" t="s">
        <v>1018</v>
      </c>
      <c r="K597" t="s">
        <v>3483</v>
      </c>
      <c r="L597" t="str">
        <f>CONCATENATE("+1-",M597)</f>
        <v>+1-770-536-0541  </v>
      </c>
      <c r="M597" t="s">
        <v>2813</v>
      </c>
      <c r="N597" t="s">
        <v>2243</v>
      </c>
    </row>
    <row r="598" spans="1:14" x14ac:dyDescent="0.25">
      <c r="A598">
        <v>701</v>
      </c>
      <c r="B598" t="s">
        <v>2244</v>
      </c>
      <c r="C598" t="s">
        <v>2245</v>
      </c>
      <c r="D598">
        <v>1974</v>
      </c>
      <c r="E598" t="s">
        <v>134</v>
      </c>
      <c r="G598" t="str">
        <f>CONCATENATE(H598,", ",I598)</f>
        <v>1425 Prince Avenue, Athens, GA   30606</v>
      </c>
      <c r="H598" t="s">
        <v>2246</v>
      </c>
      <c r="I598" t="s">
        <v>2247</v>
      </c>
      <c r="K598" t="s">
        <v>3274</v>
      </c>
      <c r="L598" t="str">
        <f>CONCATENATE("+1-",M598)</f>
        <v>+1-706-354-7349  </v>
      </c>
      <c r="M598" t="s">
        <v>2712</v>
      </c>
      <c r="N598" t="s">
        <v>2248</v>
      </c>
    </row>
    <row r="599" spans="1:14" x14ac:dyDescent="0.25">
      <c r="A599">
        <v>702</v>
      </c>
      <c r="B599" t="s">
        <v>2249</v>
      </c>
      <c r="C599" t="s">
        <v>2</v>
      </c>
      <c r="D599">
        <v>1963</v>
      </c>
      <c r="E599" t="s">
        <v>753</v>
      </c>
      <c r="F599">
        <v>3184</v>
      </c>
      <c r="G599" t="str">
        <f>CONCATENATE(H599,", ",I599)</f>
        <v>, Eatonton, GA   31024</v>
      </c>
      <c r="I599" t="s">
        <v>755</v>
      </c>
      <c r="K599" t="s">
        <v>3297</v>
      </c>
      <c r="L599" t="str">
        <f>CONCATENATE("+1-",M599)</f>
        <v>+1-706-485-6856  </v>
      </c>
      <c r="M599" t="s">
        <v>2724</v>
      </c>
      <c r="N599" t="s">
        <v>2250</v>
      </c>
    </row>
    <row r="600" spans="1:14" x14ac:dyDescent="0.25">
      <c r="A600">
        <v>703</v>
      </c>
      <c r="B600" t="s">
        <v>2251</v>
      </c>
      <c r="C600" t="s">
        <v>2191</v>
      </c>
      <c r="D600">
        <v>1976</v>
      </c>
      <c r="E600" t="s">
        <v>290</v>
      </c>
      <c r="F600">
        <v>35</v>
      </c>
      <c r="G600" t="str">
        <f>CONCATENATE(H600,", ",I600)</f>
        <v>Courthouse Square, Blairsville, GA   30514</v>
      </c>
      <c r="H600" t="s">
        <v>2252</v>
      </c>
      <c r="I600" t="s">
        <v>292</v>
      </c>
      <c r="L600" t="str">
        <f>CONCATENATE("+1-",M600)</f>
        <v>+1-706-745-5493</v>
      </c>
      <c r="M600" t="s">
        <v>2253</v>
      </c>
      <c r="N600" t="s">
        <v>2254</v>
      </c>
    </row>
    <row r="601" spans="1:14" x14ac:dyDescent="0.25">
      <c r="A601">
        <v>704</v>
      </c>
      <c r="B601" t="s">
        <v>2255</v>
      </c>
      <c r="C601" t="s">
        <v>154</v>
      </c>
      <c r="D601">
        <v>1895</v>
      </c>
      <c r="E601" t="s">
        <v>49</v>
      </c>
      <c r="G601" t="str">
        <f>CONCATENATE(H601,", ",I601)</f>
        <v>1604 Executive Park Lane NE, Atlanta, GA   30329</v>
      </c>
      <c r="H601" t="s">
        <v>2256</v>
      </c>
      <c r="I601" t="s">
        <v>831</v>
      </c>
      <c r="K601" t="s">
        <v>3056</v>
      </c>
      <c r="L601" t="str">
        <f>CONCATENATE("+1-",M601)</f>
        <v>+1-404-634-9866  </v>
      </c>
      <c r="M601" t="s">
        <v>2604</v>
      </c>
      <c r="N601" t="s">
        <v>2257</v>
      </c>
    </row>
    <row r="602" spans="1:14" x14ac:dyDescent="0.25">
      <c r="A602">
        <v>705</v>
      </c>
      <c r="B602" t="s">
        <v>2258</v>
      </c>
      <c r="C602" t="s">
        <v>48</v>
      </c>
      <c r="D602">
        <v>1901</v>
      </c>
      <c r="E602" t="s">
        <v>227</v>
      </c>
      <c r="F602">
        <v>160</v>
      </c>
      <c r="G602" t="str">
        <f>CONCATENATE(H602,", ",I602)</f>
        <v>, Kingston, GA   30145</v>
      </c>
      <c r="I602" t="s">
        <v>2259</v>
      </c>
      <c r="K602" t="s">
        <v>2260</v>
      </c>
      <c r="L602" t="str">
        <f>CONCATENATE("+1-",M602)</f>
        <v>+1-</v>
      </c>
      <c r="N602" t="s">
        <v>2261</v>
      </c>
    </row>
    <row r="603" spans="1:14" x14ac:dyDescent="0.25">
      <c r="A603">
        <v>706</v>
      </c>
      <c r="B603" t="s">
        <v>1011</v>
      </c>
      <c r="C603" t="s">
        <v>79</v>
      </c>
      <c r="E603" t="s">
        <v>134</v>
      </c>
      <c r="G603" t="str">
        <f>CONCATENATE(H603,", ",I603)</f>
        <v>Law Library, Athens, GA   30605</v>
      </c>
      <c r="H603" t="s">
        <v>2262</v>
      </c>
      <c r="I603" t="s">
        <v>2263</v>
      </c>
      <c r="K603" t="s">
        <v>3417</v>
      </c>
      <c r="L603" t="str">
        <f>CONCATENATE("+1-",M603)</f>
        <v>+1-760-542-1922  </v>
      </c>
      <c r="M603" t="s">
        <v>2782</v>
      </c>
      <c r="N603" t="s">
        <v>2264</v>
      </c>
    </row>
    <row r="604" spans="1:14" x14ac:dyDescent="0.25">
      <c r="A604">
        <v>707</v>
      </c>
      <c r="B604" t="s">
        <v>2265</v>
      </c>
      <c r="E604" t="s">
        <v>134</v>
      </c>
      <c r="G604" t="str">
        <f>CONCATENATE(H604,", ",I604)</f>
        <v>University of Georgia, Athens, GA   30602</v>
      </c>
      <c r="H604" t="s">
        <v>1011</v>
      </c>
      <c r="I604" t="s">
        <v>935</v>
      </c>
      <c r="L604" t="str">
        <f>CONCATENATE("+1-",M604)</f>
        <v>+1-706-542-7123</v>
      </c>
      <c r="M604" t="s">
        <v>496</v>
      </c>
      <c r="N604" t="s">
        <v>2266</v>
      </c>
    </row>
    <row r="605" spans="1:14" x14ac:dyDescent="0.25">
      <c r="A605">
        <v>708</v>
      </c>
      <c r="B605" t="s">
        <v>2265</v>
      </c>
      <c r="E605" t="s">
        <v>134</v>
      </c>
      <c r="G605" t="str">
        <f>CONCATENATE(H605,", ",I605)</f>
        <v>955 Whitehall Road, Athens, GA   30602</v>
      </c>
      <c r="H605" t="s">
        <v>2267</v>
      </c>
      <c r="I605" t="s">
        <v>935</v>
      </c>
      <c r="K605" t="s">
        <v>3299</v>
      </c>
      <c r="L605" t="str">
        <f>CONCATENATE("+1-",M605)</f>
        <v>+1-706-542-0690  </v>
      </c>
      <c r="M605" t="s">
        <v>2725</v>
      </c>
      <c r="N605" t="s">
        <v>2268</v>
      </c>
    </row>
    <row r="606" spans="1:14" x14ac:dyDescent="0.25">
      <c r="A606">
        <v>709</v>
      </c>
      <c r="B606" t="s">
        <v>2265</v>
      </c>
      <c r="C606" t="s">
        <v>2</v>
      </c>
      <c r="D606">
        <v>1974</v>
      </c>
      <c r="E606" t="s">
        <v>134</v>
      </c>
      <c r="G606" t="str">
        <f>CONCATENATE(H606,", ",I606)</f>
        <v>University of Georgia Libraries, Athens, GA   30602</v>
      </c>
      <c r="H606" t="s">
        <v>2265</v>
      </c>
      <c r="I606" t="s">
        <v>935</v>
      </c>
      <c r="K606" t="s">
        <v>3303</v>
      </c>
      <c r="L606" t="str">
        <f>CONCATENATE("+1-",M606)</f>
        <v>+1-706-542-5788  </v>
      </c>
      <c r="M606" t="s">
        <v>2727</v>
      </c>
      <c r="N606" t="s">
        <v>2269</v>
      </c>
    </row>
    <row r="607" spans="1:14" x14ac:dyDescent="0.25">
      <c r="A607">
        <v>710</v>
      </c>
      <c r="B607" t="s">
        <v>2270</v>
      </c>
      <c r="C607" t="s">
        <v>342</v>
      </c>
      <c r="E607" t="s">
        <v>86</v>
      </c>
      <c r="G607" t="str">
        <f>CONCATENATE(H607,", ",I607)</f>
        <v>30 Ocean Science Circle, Savannah, GA   31411</v>
      </c>
      <c r="H607" t="s">
        <v>2271</v>
      </c>
      <c r="I607" t="s">
        <v>2272</v>
      </c>
      <c r="K607" t="s">
        <v>3632</v>
      </c>
      <c r="L607" t="str">
        <f>CONCATENATE("+1-",M607)</f>
        <v>+1-912-598-2338  </v>
      </c>
      <c r="M607" t="s">
        <v>2889</v>
      </c>
      <c r="N607" t="s">
        <v>2273</v>
      </c>
    </row>
    <row r="608" spans="1:14" x14ac:dyDescent="0.25">
      <c r="A608">
        <v>711</v>
      </c>
      <c r="B608" t="s">
        <v>2274</v>
      </c>
      <c r="E608" t="s">
        <v>134</v>
      </c>
      <c r="G608" t="str">
        <f>CONCATENATE(H608,", ",I608)</f>
        <v>University of Georgia Libraries, Athens, GA   30602</v>
      </c>
      <c r="H608" t="s">
        <v>2265</v>
      </c>
      <c r="I608" t="s">
        <v>935</v>
      </c>
      <c r="K608" t="s">
        <v>3305</v>
      </c>
      <c r="L608" t="str">
        <f>CONCATENATE("+1-",M608)</f>
        <v>+1-706-542-7360  </v>
      </c>
      <c r="M608" t="s">
        <v>2728</v>
      </c>
      <c r="N608" t="s">
        <v>2275</v>
      </c>
    </row>
    <row r="609" spans="1:14" x14ac:dyDescent="0.25">
      <c r="A609">
        <v>712</v>
      </c>
      <c r="B609" t="s">
        <v>2276</v>
      </c>
      <c r="C609" t="s">
        <v>254</v>
      </c>
      <c r="D609">
        <v>1981</v>
      </c>
      <c r="E609" t="s">
        <v>282</v>
      </c>
      <c r="G609" t="str">
        <f>CONCATENATE(H609,", ",I609)</f>
        <v>1601 Maple St., Carrollton, GA   30118</v>
      </c>
      <c r="H609" t="s">
        <v>2277</v>
      </c>
      <c r="I609" t="s">
        <v>386</v>
      </c>
      <c r="K609" t="s">
        <v>3222</v>
      </c>
      <c r="L609" t="str">
        <f>CONCATENATE("+1-",M609)</f>
        <v>+1-678-839-6361  </v>
      </c>
      <c r="M609" t="s">
        <v>2687</v>
      </c>
      <c r="N609" t="s">
        <v>2278</v>
      </c>
    </row>
    <row r="610" spans="1:14" x14ac:dyDescent="0.25">
      <c r="A610">
        <v>713</v>
      </c>
      <c r="B610" t="s">
        <v>2279</v>
      </c>
      <c r="C610" t="s">
        <v>54</v>
      </c>
      <c r="D610">
        <v>1967</v>
      </c>
      <c r="E610" t="s">
        <v>2192</v>
      </c>
      <c r="F610">
        <v>363</v>
      </c>
      <c r="G610" t="str">
        <f>CONCATENATE(H610,", ",I610)</f>
        <v>, Thomaston, GA   30286</v>
      </c>
      <c r="I610" t="s">
        <v>2194</v>
      </c>
      <c r="L610" t="str">
        <f>CONCATENATE("+1-",M610)</f>
        <v>+1-706-646-2437</v>
      </c>
      <c r="M610" t="s">
        <v>2195</v>
      </c>
      <c r="N610" t="s">
        <v>2280</v>
      </c>
    </row>
    <row r="611" spans="1:14" x14ac:dyDescent="0.25">
      <c r="A611">
        <v>714</v>
      </c>
      <c r="B611" t="s">
        <v>2281</v>
      </c>
      <c r="C611" t="s">
        <v>54</v>
      </c>
      <c r="D611">
        <v>1979</v>
      </c>
      <c r="E611" t="s">
        <v>638</v>
      </c>
      <c r="F611">
        <v>1792</v>
      </c>
      <c r="G611" t="str">
        <f>CONCATENATE(H611,", ",I611)</f>
        <v>, Valdosta, GA   31603</v>
      </c>
      <c r="I611" t="s">
        <v>2282</v>
      </c>
      <c r="L611" t="str">
        <f>CONCATENATE("+1-",M611)</f>
        <v>+1-229-245-0784</v>
      </c>
      <c r="M611" t="s">
        <v>2283</v>
      </c>
    </row>
    <row r="612" spans="1:14" x14ac:dyDescent="0.25">
      <c r="A612">
        <v>715</v>
      </c>
      <c r="B612" t="s">
        <v>2284</v>
      </c>
      <c r="C612" t="s">
        <v>254</v>
      </c>
      <c r="E612" t="s">
        <v>638</v>
      </c>
      <c r="G612" t="str">
        <f>CONCATENATE(H612,", ",I612)</f>
        <v>Odum Library, Valdosta State University, Valdosta, GA   31698</v>
      </c>
      <c r="H612" t="s">
        <v>3765</v>
      </c>
      <c r="I612" t="s">
        <v>2285</v>
      </c>
      <c r="K612" t="s">
        <v>2951</v>
      </c>
      <c r="L612" t="str">
        <f>CONCATENATE("+1-",M612)</f>
        <v>+1-229-333-7150  </v>
      </c>
      <c r="M612" t="s">
        <v>2552</v>
      </c>
      <c r="N612" t="s">
        <v>2286</v>
      </c>
    </row>
    <row r="613" spans="1:14" x14ac:dyDescent="0.25">
      <c r="A613">
        <v>716</v>
      </c>
      <c r="B613" t="s">
        <v>2287</v>
      </c>
      <c r="C613" t="s">
        <v>48</v>
      </c>
      <c r="D613">
        <v>1994</v>
      </c>
      <c r="E613" t="s">
        <v>86</v>
      </c>
      <c r="F613">
        <v>3146</v>
      </c>
      <c r="G613" t="str">
        <f>CONCATENATE(H613,", ",I613)</f>
        <v>Department of Architectural History, SCAD, Savannah, GA   31402</v>
      </c>
      <c r="H613" t="s">
        <v>2288</v>
      </c>
      <c r="I613" t="s">
        <v>492</v>
      </c>
      <c r="K613" t="s">
        <v>2289</v>
      </c>
      <c r="L613" t="str">
        <f>CONCATENATE("+1-",M613)</f>
        <v>+1-</v>
      </c>
    </row>
    <row r="614" spans="1:14" x14ac:dyDescent="0.25">
      <c r="A614">
        <v>717</v>
      </c>
      <c r="B614" t="s">
        <v>2290</v>
      </c>
      <c r="C614" t="s">
        <v>48</v>
      </c>
      <c r="D614">
        <v>1964</v>
      </c>
      <c r="E614" t="s">
        <v>86</v>
      </c>
      <c r="G614" t="str">
        <f>CONCATENATE(H614,", ",I614)</f>
        <v>101 East 45th Street, Savannah, GA   31405</v>
      </c>
      <c r="H614" t="s">
        <v>2291</v>
      </c>
      <c r="I614" t="s">
        <v>2292</v>
      </c>
      <c r="L614" t="str">
        <f>CONCATENATE("+1-",M614)</f>
        <v>+1-912-233-0626</v>
      </c>
      <c r="M614" t="s">
        <v>2293</v>
      </c>
    </row>
    <row r="615" spans="1:14" x14ac:dyDescent="0.25">
      <c r="A615">
        <v>718</v>
      </c>
      <c r="B615" t="s">
        <v>2294</v>
      </c>
      <c r="C615" t="s">
        <v>54</v>
      </c>
      <c r="D615">
        <v>1983</v>
      </c>
      <c r="E615" t="s">
        <v>698</v>
      </c>
      <c r="F615">
        <v>309</v>
      </c>
      <c r="G615" t="str">
        <f>CONCATENATE(H615,", ",I615)</f>
        <v>, Vienna, GA   31092</v>
      </c>
      <c r="I615" t="s">
        <v>700</v>
      </c>
      <c r="K615" t="s">
        <v>2944</v>
      </c>
      <c r="L615" t="str">
        <f>CONCATENATE("+1-",M615)</f>
        <v>+1-229-268-4458  </v>
      </c>
      <c r="M615" t="s">
        <v>2548</v>
      </c>
      <c r="N615" t="s">
        <v>2295</v>
      </c>
    </row>
    <row r="616" spans="1:14" x14ac:dyDescent="0.25">
      <c r="A616">
        <v>719</v>
      </c>
      <c r="B616" t="s">
        <v>2296</v>
      </c>
      <c r="C616" t="s">
        <v>146</v>
      </c>
      <c r="E616" t="s">
        <v>86</v>
      </c>
      <c r="G616" t="str">
        <f>CONCATENATE(H616,", ",I616)</f>
        <v>909 East Bolton Street, Savannah, GA   31401</v>
      </c>
      <c r="H616" t="s">
        <v>2297</v>
      </c>
      <c r="I616" t="s">
        <v>88</v>
      </c>
      <c r="K616" t="s">
        <v>3562</v>
      </c>
      <c r="L616" t="str">
        <f>CONCATENATE("+1-",M616)</f>
        <v>+1-912-236-8040  </v>
      </c>
      <c r="M616" t="s">
        <v>2861</v>
      </c>
      <c r="N616" t="s">
        <v>761</v>
      </c>
    </row>
    <row r="617" spans="1:14" x14ac:dyDescent="0.25">
      <c r="A617">
        <v>720</v>
      </c>
      <c r="B617" t="s">
        <v>2298</v>
      </c>
      <c r="C617" t="s">
        <v>54</v>
      </c>
      <c r="D617">
        <v>1976</v>
      </c>
      <c r="E617" t="s">
        <v>431</v>
      </c>
      <c r="F617">
        <v>707</v>
      </c>
      <c r="G617" t="str">
        <f>CONCATENATE(H617,", ",I617)</f>
        <v>305 S. Duke Street, Lafayette, GA   30728</v>
      </c>
      <c r="H617" t="s">
        <v>443</v>
      </c>
      <c r="I617" t="s">
        <v>2299</v>
      </c>
      <c r="K617" t="s">
        <v>3325</v>
      </c>
      <c r="L617" t="str">
        <f>CONCATENATE("+1-",M617)</f>
        <v>+1-706-638-4912  </v>
      </c>
      <c r="M617" t="s">
        <v>2738</v>
      </c>
    </row>
    <row r="618" spans="1:14" x14ac:dyDescent="0.25">
      <c r="A618">
        <v>721</v>
      </c>
      <c r="B618" t="s">
        <v>2300</v>
      </c>
      <c r="C618" t="s">
        <v>54</v>
      </c>
      <c r="D618">
        <v>1976</v>
      </c>
      <c r="E618" t="s">
        <v>1162</v>
      </c>
      <c r="F618">
        <v>6088</v>
      </c>
      <c r="G618" t="str">
        <f>CONCATENATE(H618,", ",I618)</f>
        <v>129 Jones Street, Sandersville, GA   31082</v>
      </c>
      <c r="H618" t="s">
        <v>2301</v>
      </c>
      <c r="I618" t="s">
        <v>1942</v>
      </c>
      <c r="L618" t="str">
        <f>CONCATENATE("+1-",M618)</f>
        <v>+1-478-552-6965</v>
      </c>
      <c r="M618" t="s">
        <v>2302</v>
      </c>
    </row>
    <row r="619" spans="1:14" x14ac:dyDescent="0.25">
      <c r="A619">
        <v>722</v>
      </c>
      <c r="B619" t="s">
        <v>2303</v>
      </c>
      <c r="C619" t="s">
        <v>2</v>
      </c>
      <c r="D619">
        <v>1960</v>
      </c>
      <c r="E619" t="s">
        <v>242</v>
      </c>
      <c r="G619" t="str">
        <f>CONCATENATE(H619,", ",I619)</f>
        <v>308 E. Robert Toombs Avenue, Washington, GA   30673</v>
      </c>
      <c r="H619" t="s">
        <v>2304</v>
      </c>
      <c r="I619" t="s">
        <v>244</v>
      </c>
      <c r="K619" t="s">
        <v>3329</v>
      </c>
      <c r="L619" t="str">
        <f>CONCATENATE("+1-",M619)</f>
        <v>+1-706-678-2105  </v>
      </c>
      <c r="M619" t="s">
        <v>2740</v>
      </c>
      <c r="N619" t="s">
        <v>2305</v>
      </c>
    </row>
    <row r="620" spans="1:14" x14ac:dyDescent="0.25">
      <c r="A620">
        <v>723</v>
      </c>
      <c r="B620" t="s">
        <v>2306</v>
      </c>
      <c r="C620" t="s">
        <v>146</v>
      </c>
      <c r="D620">
        <v>1923</v>
      </c>
      <c r="E620" t="s">
        <v>37</v>
      </c>
      <c r="F620">
        <v>6334</v>
      </c>
      <c r="G620" t="str">
        <f>CONCATENATE(H620,", ",I620)</f>
        <v>1180 Washington Avenue, Macon, GA   31201</v>
      </c>
      <c r="H620" t="s">
        <v>1602</v>
      </c>
      <c r="I620" t="s">
        <v>344</v>
      </c>
      <c r="K620" t="s">
        <v>3178</v>
      </c>
      <c r="L620" t="str">
        <f>CONCATENATE("+1-",M620)</f>
        <v>+1-478-744-0820  </v>
      </c>
      <c r="M620" t="s">
        <v>2665</v>
      </c>
      <c r="N620" t="s">
        <v>2307</v>
      </c>
    </row>
    <row r="621" spans="1:14" x14ac:dyDescent="0.25">
      <c r="A621">
        <v>724</v>
      </c>
      <c r="B621" t="s">
        <v>2308</v>
      </c>
      <c r="C621" t="s">
        <v>54</v>
      </c>
      <c r="D621">
        <v>1968</v>
      </c>
      <c r="E621" t="s">
        <v>242</v>
      </c>
      <c r="F621">
        <v>337</v>
      </c>
      <c r="G621" t="str">
        <f>CONCATENATE(H621,", ",I621)</f>
        <v>, Washington, GA   30673</v>
      </c>
      <c r="I621" t="s">
        <v>244</v>
      </c>
      <c r="K621" t="s">
        <v>3333</v>
      </c>
      <c r="L621" t="str">
        <f>CONCATENATE("+1-",M621)</f>
        <v>+1-706-678-5001  </v>
      </c>
      <c r="M621" t="s">
        <v>2742</v>
      </c>
      <c r="N621" t="s">
        <v>2309</v>
      </c>
    </row>
    <row r="622" spans="1:14" x14ac:dyDescent="0.25">
      <c r="A622">
        <v>725</v>
      </c>
      <c r="B622" t="s">
        <v>2310</v>
      </c>
      <c r="C622" t="s">
        <v>180</v>
      </c>
      <c r="E622" t="s">
        <v>1574</v>
      </c>
      <c r="G622" t="str">
        <f>CONCATENATE(H622,", ",I622)</f>
        <v>502 Hickory Hill Drive, Thomson, GA   30824</v>
      </c>
      <c r="H622" t="s">
        <v>2311</v>
      </c>
      <c r="I622" t="s">
        <v>1576</v>
      </c>
      <c r="K622" t="s">
        <v>3315</v>
      </c>
      <c r="L622" t="str">
        <f>CONCATENATE("+1-",M622)</f>
        <v>+1-706-595-7777  </v>
      </c>
      <c r="M622" t="s">
        <v>2733</v>
      </c>
      <c r="N622" t="s">
        <v>2312</v>
      </c>
    </row>
    <row r="623" spans="1:14" x14ac:dyDescent="0.25">
      <c r="A623">
        <v>727</v>
      </c>
      <c r="B623" t="s">
        <v>2313</v>
      </c>
      <c r="C623" t="s">
        <v>54</v>
      </c>
      <c r="D623">
        <v>1986</v>
      </c>
      <c r="E623" t="s">
        <v>2314</v>
      </c>
      <c r="G623" t="str">
        <f>CONCATENATE(H623,", ",I623)</f>
        <v>125 Northeast Broad Street, Jesup, GA   31545</v>
      </c>
      <c r="H623" t="s">
        <v>2315</v>
      </c>
      <c r="I623" t="s">
        <v>2316</v>
      </c>
      <c r="L623" t="str">
        <f>CONCATENATE("+1-",M623)</f>
        <v>+1-</v>
      </c>
    </row>
    <row r="624" spans="1:14" x14ac:dyDescent="0.25">
      <c r="A624">
        <v>728</v>
      </c>
      <c r="B624" t="s">
        <v>2317</v>
      </c>
      <c r="C624" t="s">
        <v>2318</v>
      </c>
      <c r="E624" t="s">
        <v>86</v>
      </c>
      <c r="G624" t="str">
        <f>CONCATENATE(H624,", ",I624)</f>
        <v>1110 May St., Savannah, GA   31415</v>
      </c>
      <c r="H624" t="s">
        <v>2319</v>
      </c>
      <c r="I624" t="s">
        <v>857</v>
      </c>
      <c r="K624" t="s">
        <v>3562</v>
      </c>
      <c r="L624" t="str">
        <f>CONCATENATE("+1-",M624)</f>
        <v>+1-912-232-6395  </v>
      </c>
      <c r="M624" t="s">
        <v>2853</v>
      </c>
      <c r="N624" t="s">
        <v>761</v>
      </c>
    </row>
    <row r="625" spans="1:15" x14ac:dyDescent="0.25">
      <c r="A625">
        <v>729</v>
      </c>
      <c r="B625" t="s">
        <v>2320</v>
      </c>
      <c r="C625" t="s">
        <v>146</v>
      </c>
      <c r="E625" t="s">
        <v>86</v>
      </c>
      <c r="G625" t="str">
        <f>CONCATENATE(H625,", ",I625)</f>
        <v>216 South Rogers Street, Pooler, GA   31322</v>
      </c>
      <c r="H625" t="s">
        <v>2321</v>
      </c>
      <c r="I625" t="s">
        <v>1611</v>
      </c>
      <c r="K625" t="s">
        <v>3562</v>
      </c>
      <c r="L625" t="str">
        <f>CONCATENATE("+1-",M625)</f>
        <v>+1-912-748-0471  </v>
      </c>
      <c r="M625" t="s">
        <v>2902</v>
      </c>
      <c r="N625" t="s">
        <v>761</v>
      </c>
    </row>
    <row r="626" spans="1:15" x14ac:dyDescent="0.25">
      <c r="A626">
        <v>730</v>
      </c>
      <c r="B626" t="s">
        <v>2322</v>
      </c>
      <c r="C626" t="s">
        <v>2</v>
      </c>
      <c r="D626">
        <v>1990</v>
      </c>
      <c r="E626" t="s">
        <v>1177</v>
      </c>
      <c r="F626">
        <v>725</v>
      </c>
      <c r="G626" t="str">
        <f>CONCATENATE(H626,", ",I626)</f>
        <v>21 West Lyon Street, Tallapoosa, GA   30176</v>
      </c>
      <c r="H626" t="s">
        <v>2323</v>
      </c>
      <c r="I626" t="s">
        <v>2324</v>
      </c>
      <c r="K626" t="s">
        <v>3491</v>
      </c>
      <c r="L626" t="str">
        <f>CONCATENATE("+1-",M626)</f>
        <v>+1-770-574-3125  </v>
      </c>
      <c r="M626" t="s">
        <v>2817</v>
      </c>
      <c r="N626" t="s">
        <v>2325</v>
      </c>
    </row>
    <row r="627" spans="1:15" x14ac:dyDescent="0.25">
      <c r="A627">
        <v>731</v>
      </c>
      <c r="B627" t="s">
        <v>2326</v>
      </c>
      <c r="D627">
        <v>1944</v>
      </c>
      <c r="E627" t="s">
        <v>282</v>
      </c>
      <c r="G627" t="str">
        <f>CONCATENATE(H627,", ",I627)</f>
        <v>710 Rome Street, Carrollton, GA   30117</v>
      </c>
      <c r="H627" t="s">
        <v>2327</v>
      </c>
      <c r="I627" t="s">
        <v>353</v>
      </c>
      <c r="K627" t="s">
        <v>3535</v>
      </c>
      <c r="L627" t="str">
        <f>CONCATENATE("+1-",M627)</f>
        <v>+1-770-836-6711  </v>
      </c>
      <c r="M627" t="s">
        <v>2839</v>
      </c>
      <c r="N627" t="s">
        <v>2328</v>
      </c>
    </row>
    <row r="628" spans="1:15" x14ac:dyDescent="0.25">
      <c r="A628">
        <v>732</v>
      </c>
      <c r="B628" t="s">
        <v>2329</v>
      </c>
      <c r="C628" t="s">
        <v>48</v>
      </c>
      <c r="D628">
        <v>1946</v>
      </c>
      <c r="E628" t="s">
        <v>2330</v>
      </c>
      <c r="F628">
        <v>127</v>
      </c>
      <c r="G628" t="str">
        <f>CONCATENATE(H628,", ",I628)</f>
        <v>, Weston, GA   31832</v>
      </c>
      <c r="I628" t="s">
        <v>2331</v>
      </c>
      <c r="L628" t="str">
        <f>CONCATENATE("+1-",M628)</f>
        <v>+1-229-828-2601</v>
      </c>
      <c r="M628" t="s">
        <v>2332</v>
      </c>
    </row>
    <row r="629" spans="1:15" x14ac:dyDescent="0.25">
      <c r="A629">
        <v>733</v>
      </c>
      <c r="B629" t="s">
        <v>2333</v>
      </c>
      <c r="C629" t="s">
        <v>48</v>
      </c>
      <c r="D629">
        <v>1965</v>
      </c>
      <c r="E629" t="s">
        <v>557</v>
      </c>
      <c r="F629">
        <v>1139</v>
      </c>
      <c r="G629" t="str">
        <f>CONCATENATE(H629,", ",I629)</f>
        <v>Courthouse Square, Cleveland, GA   30528</v>
      </c>
      <c r="H629" t="s">
        <v>2252</v>
      </c>
      <c r="I629" t="s">
        <v>559</v>
      </c>
      <c r="L629" t="str">
        <f>CONCATENATE("+1-",M629)</f>
        <v>+1-706-865-3225</v>
      </c>
      <c r="M629" t="s">
        <v>2334</v>
      </c>
    </row>
    <row r="630" spans="1:15" x14ac:dyDescent="0.25">
      <c r="A630">
        <v>734</v>
      </c>
      <c r="B630" t="s">
        <v>2335</v>
      </c>
      <c r="C630" t="s">
        <v>54</v>
      </c>
      <c r="D630">
        <v>1976</v>
      </c>
      <c r="E630" t="s">
        <v>326</v>
      </c>
      <c r="G630" t="str">
        <f>CONCATENATE(H630,", ",I630)</f>
        <v>715 Chattanooga Avenue, Dalton, GA   30720</v>
      </c>
      <c r="H630" t="s">
        <v>2336</v>
      </c>
      <c r="I630" t="s">
        <v>660</v>
      </c>
      <c r="K630" t="s">
        <v>3244</v>
      </c>
      <c r="L630" t="str">
        <f>CONCATENATE("+1-",M630)</f>
        <v>+1-706-278-0217  </v>
      </c>
      <c r="M630" t="s">
        <v>2698</v>
      </c>
      <c r="N630" t="s">
        <v>2337</v>
      </c>
    </row>
    <row r="631" spans="1:15" x14ac:dyDescent="0.25">
      <c r="A631">
        <v>735</v>
      </c>
      <c r="B631" t="s">
        <v>2338</v>
      </c>
      <c r="C631" t="s">
        <v>79</v>
      </c>
      <c r="D631">
        <v>1836</v>
      </c>
      <c r="E631" t="s">
        <v>37</v>
      </c>
      <c r="G631" t="str">
        <f>CONCATENATE(H631,", ",I631)</f>
        <v>4760 Forsyth Road, Macon, GA   31210</v>
      </c>
      <c r="H631" t="s">
        <v>2339</v>
      </c>
      <c r="I631" t="s">
        <v>1523</v>
      </c>
      <c r="K631" t="s">
        <v>3186</v>
      </c>
      <c r="L631" t="str">
        <f>CONCATENATE("+1-",M631)</f>
        <v>+1-478-757-5200  </v>
      </c>
      <c r="M631" t="s">
        <v>2669</v>
      </c>
      <c r="N631" t="s">
        <v>2340</v>
      </c>
    </row>
    <row r="632" spans="1:15" x14ac:dyDescent="0.25">
      <c r="A632">
        <v>736</v>
      </c>
      <c r="B632" t="s">
        <v>2341</v>
      </c>
      <c r="C632" t="s">
        <v>48</v>
      </c>
      <c r="D632">
        <v>1985</v>
      </c>
      <c r="E632" t="s">
        <v>31</v>
      </c>
      <c r="G632" t="str">
        <f>CONCATENATE(H632,", ",I632)</f>
        <v>1440 Spring Street, Atlanta, GA   30309</v>
      </c>
      <c r="H632" t="s">
        <v>2342</v>
      </c>
      <c r="I632" t="s">
        <v>390</v>
      </c>
      <c r="K632" t="s">
        <v>3112</v>
      </c>
      <c r="L632" t="str">
        <f>CONCATENATE("+1-",M632)</f>
        <v>+1-404-870-1862  </v>
      </c>
      <c r="M632" t="s">
        <v>2631</v>
      </c>
      <c r="N632" t="s">
        <v>2343</v>
      </c>
    </row>
    <row r="633" spans="1:15" x14ac:dyDescent="0.25">
      <c r="A633">
        <v>737</v>
      </c>
      <c r="B633" t="s">
        <v>2344</v>
      </c>
      <c r="C633" t="s">
        <v>79</v>
      </c>
      <c r="E633" t="s">
        <v>1209</v>
      </c>
      <c r="G633" t="str">
        <f>CONCATENATE(H633,", ",I633)</f>
        <v>100 West College Park Drive, Douglas, GA   31533</v>
      </c>
      <c r="H633" t="s">
        <v>2345</v>
      </c>
      <c r="I633" t="s">
        <v>1211</v>
      </c>
      <c r="K633" t="s">
        <v>3582</v>
      </c>
      <c r="L633" t="str">
        <f>CONCATENATE("+1-",M633)</f>
        <v>+1-912-260-4331  </v>
      </c>
      <c r="M633" t="s">
        <v>2864</v>
      </c>
      <c r="N633" t="s">
        <v>2346</v>
      </c>
      <c r="O633" t="s">
        <v>3731</v>
      </c>
    </row>
    <row r="634" spans="1:15" x14ac:dyDescent="0.25">
      <c r="A634">
        <v>739</v>
      </c>
      <c r="B634" t="s">
        <v>2347</v>
      </c>
      <c r="C634" t="s">
        <v>79</v>
      </c>
      <c r="E634" t="s">
        <v>49</v>
      </c>
      <c r="G634" t="str">
        <f>CONCATENATE(H634,", ",I634)</f>
        <v>1462 Clifton Road, Atlanta, GA   30322</v>
      </c>
      <c r="H634" t="s">
        <v>2348</v>
      </c>
      <c r="I634" t="s">
        <v>130</v>
      </c>
      <c r="K634" t="s">
        <v>3084</v>
      </c>
      <c r="L634" t="str">
        <f>CONCATENATE("+1-",M634)</f>
        <v>+1-404-727-8727  </v>
      </c>
      <c r="M634" t="s">
        <v>2618</v>
      </c>
      <c r="N634" t="s">
        <v>2349</v>
      </c>
    </row>
    <row r="635" spans="1:15" x14ac:dyDescent="0.25">
      <c r="A635">
        <v>740</v>
      </c>
      <c r="B635" t="s">
        <v>2350</v>
      </c>
      <c r="C635" t="s">
        <v>154</v>
      </c>
      <c r="E635" t="s">
        <v>31</v>
      </c>
      <c r="G635" t="str">
        <f>CONCATENATE(H635,", ",I635)</f>
        <v>1662 Rugby Ave., College Park, GA   30337</v>
      </c>
      <c r="H635" t="s">
        <v>2351</v>
      </c>
      <c r="I635" t="s">
        <v>572</v>
      </c>
      <c r="K635" t="s">
        <v>3100</v>
      </c>
      <c r="L635" t="str">
        <f>CONCATENATE("+1-",M635)</f>
        <v>+1-404-765-1512  </v>
      </c>
      <c r="M635" t="s">
        <v>2626</v>
      </c>
      <c r="N635" t="s">
        <v>2352</v>
      </c>
    </row>
    <row r="636" spans="1:15" x14ac:dyDescent="0.25">
      <c r="A636">
        <v>741</v>
      </c>
      <c r="B636" t="s">
        <v>2353</v>
      </c>
      <c r="C636" t="s">
        <v>2</v>
      </c>
      <c r="E636" t="s">
        <v>1096</v>
      </c>
      <c r="F636">
        <v>368</v>
      </c>
      <c r="G636" t="str">
        <f>CONCATENATE(H636,", ",I636)</f>
        <v>Belwood Rd., SE, Calhoun, GA   30701</v>
      </c>
      <c r="H636" t="s">
        <v>2354</v>
      </c>
      <c r="I636" t="s">
        <v>1098</v>
      </c>
      <c r="L636" t="str">
        <f>CONCATENATE("+1-",M636)</f>
        <v>+1-706-629-6867</v>
      </c>
      <c r="M636" t="s">
        <v>2355</v>
      </c>
    </row>
    <row r="637" spans="1:15" x14ac:dyDescent="0.25">
      <c r="A637">
        <v>742</v>
      </c>
      <c r="B637" t="s">
        <v>2356</v>
      </c>
      <c r="C637" t="s">
        <v>115</v>
      </c>
      <c r="E637" t="s">
        <v>1209</v>
      </c>
      <c r="F637">
        <v>190</v>
      </c>
      <c r="G637" t="str">
        <f>CONCATENATE(H637,", ",I637)</f>
        <v>3 Airport Circle, Douglas, GA   31534</v>
      </c>
      <c r="H637" t="s">
        <v>2357</v>
      </c>
      <c r="I637" t="s">
        <v>2358</v>
      </c>
      <c r="L637" t="str">
        <f>CONCATENATE("+1-",M637)</f>
        <v>+1-912-383-9111</v>
      </c>
      <c r="M637" t="s">
        <v>2359</v>
      </c>
      <c r="N637" t="s">
        <v>2360</v>
      </c>
      <c r="O637" t="s">
        <v>3732</v>
      </c>
    </row>
    <row r="638" spans="1:15" x14ac:dyDescent="0.25">
      <c r="A638">
        <v>743</v>
      </c>
      <c r="B638" t="s">
        <v>2361</v>
      </c>
      <c r="C638" t="s">
        <v>120</v>
      </c>
      <c r="D638">
        <v>1973</v>
      </c>
      <c r="E638" t="s">
        <v>86</v>
      </c>
      <c r="G638" t="str">
        <f>CONCATENATE(H638,", ",I638)</f>
        <v>7601 Skidaway Road, Savannah, GA   31406</v>
      </c>
      <c r="H638" t="s">
        <v>2362</v>
      </c>
      <c r="I638" t="s">
        <v>261</v>
      </c>
      <c r="L638" t="str">
        <f>CONCATENATE("+1-",M638)</f>
        <v>+1-912-353-3023</v>
      </c>
      <c r="M638" t="s">
        <v>2363</v>
      </c>
      <c r="N638" t="s">
        <v>2364</v>
      </c>
    </row>
    <row r="639" spans="1:15" x14ac:dyDescent="0.25">
      <c r="A639">
        <v>744</v>
      </c>
      <c r="B639" t="s">
        <v>2365</v>
      </c>
      <c r="C639" t="s">
        <v>54</v>
      </c>
      <c r="D639">
        <v>1993</v>
      </c>
      <c r="E639" t="s">
        <v>1548</v>
      </c>
      <c r="F639">
        <v>5073</v>
      </c>
      <c r="G639" t="str">
        <f>CONCATENATE(H639,", ",I639)</f>
        <v>, Sylvester, GA   31791</v>
      </c>
      <c r="I639" t="s">
        <v>1550</v>
      </c>
      <c r="K639" t="s">
        <v>2995</v>
      </c>
      <c r="L639" t="str">
        <f>CONCATENATE("+1-",M639)</f>
        <v>+1-229-776-4481  </v>
      </c>
      <c r="M639" t="s">
        <v>2574</v>
      </c>
      <c r="O639" t="s">
        <v>3733</v>
      </c>
    </row>
    <row r="640" spans="1:15" x14ac:dyDescent="0.25">
      <c r="A640">
        <v>745</v>
      </c>
      <c r="B640" t="s">
        <v>2366</v>
      </c>
      <c r="C640" t="s">
        <v>48</v>
      </c>
      <c r="D640">
        <v>1965</v>
      </c>
      <c r="E640" t="s">
        <v>1574</v>
      </c>
      <c r="F640">
        <v>1816</v>
      </c>
      <c r="G640" t="str">
        <f>CONCATENATE(H640,", ",I640)</f>
        <v>633 Hemlock Drive, Thomson, GA   30824</v>
      </c>
      <c r="H640" t="s">
        <v>1575</v>
      </c>
      <c r="I640" t="s">
        <v>1576</v>
      </c>
      <c r="L640" t="str">
        <f>CONCATENATE("+1-",M640)</f>
        <v>+1-706-595-3548</v>
      </c>
      <c r="M640" t="s">
        <v>2367</v>
      </c>
    </row>
    <row r="641" spans="1:15" x14ac:dyDescent="0.25">
      <c r="A641">
        <v>746</v>
      </c>
      <c r="B641" t="s">
        <v>2368</v>
      </c>
      <c r="C641" t="s">
        <v>120</v>
      </c>
      <c r="E641" t="s">
        <v>486</v>
      </c>
      <c r="G641" t="str">
        <f>CONCATENATE(H641,", ",I641)</f>
        <v>76 Main Street, Lilburn, GA   30047</v>
      </c>
      <c r="H641" t="s">
        <v>2369</v>
      </c>
      <c r="I641" t="s">
        <v>2370</v>
      </c>
      <c r="L641" t="str">
        <f>CONCATENATE("+1-",M641)</f>
        <v>+1-770-921-2210</v>
      </c>
      <c r="M641" t="s">
        <v>2371</v>
      </c>
      <c r="N641" t="s">
        <v>2372</v>
      </c>
    </row>
    <row r="642" spans="1:15" x14ac:dyDescent="0.25">
      <c r="A642">
        <v>747</v>
      </c>
      <c r="B642" t="s">
        <v>2373</v>
      </c>
      <c r="C642" t="s">
        <v>254</v>
      </c>
      <c r="D642">
        <v>1886</v>
      </c>
      <c r="E642" t="s">
        <v>1657</v>
      </c>
      <c r="F642">
        <v>39</v>
      </c>
      <c r="G642" t="str">
        <f>CONCATENATE(H642,", ",I642)</f>
        <v>1 College Street, Young Harris, GA   30582</v>
      </c>
      <c r="H642" t="s">
        <v>2374</v>
      </c>
      <c r="I642" t="s">
        <v>1659</v>
      </c>
      <c r="K642" t="s">
        <v>3287</v>
      </c>
      <c r="L642" t="str">
        <f>CONCATENATE("+1-",M642)</f>
        <v>+1-706-379-4313  </v>
      </c>
      <c r="M642" t="s">
        <v>2719</v>
      </c>
      <c r="N642" t="s">
        <v>2375</v>
      </c>
    </row>
    <row r="643" spans="1:15" x14ac:dyDescent="0.25">
      <c r="A643">
        <v>749</v>
      </c>
      <c r="B643" t="s">
        <v>2376</v>
      </c>
      <c r="C643" t="s">
        <v>226</v>
      </c>
      <c r="D643">
        <v>2000</v>
      </c>
      <c r="E643" t="s">
        <v>31</v>
      </c>
      <c r="F643">
        <v>54131</v>
      </c>
      <c r="G643" t="str">
        <f>CONCATENATE(H643,", ",I643)</f>
        <v>, Atlanta, GA   30308-9998</v>
      </c>
      <c r="I643" t="s">
        <v>2377</v>
      </c>
      <c r="K643" t="s">
        <v>2378</v>
      </c>
      <c r="L643" t="str">
        <f>CONCATENATE("+1-",M643)</f>
        <v>+1-</v>
      </c>
      <c r="N643" t="s">
        <v>2379</v>
      </c>
      <c r="O643" t="s">
        <v>3734</v>
      </c>
    </row>
    <row r="644" spans="1:15" x14ac:dyDescent="0.25">
      <c r="A644">
        <v>750</v>
      </c>
      <c r="B644" t="s">
        <v>2380</v>
      </c>
      <c r="C644" t="s">
        <v>120</v>
      </c>
      <c r="D644">
        <v>1970</v>
      </c>
      <c r="E644" t="s">
        <v>70</v>
      </c>
      <c r="G644" t="str">
        <f>CONCATENATE(H644,", ",I644)</f>
        <v>496 Cemetery Road, Andersonville, GA   31711</v>
      </c>
      <c r="H644" t="s">
        <v>71</v>
      </c>
      <c r="I644" t="s">
        <v>72</v>
      </c>
      <c r="L644" t="str">
        <f>CONCATENATE("+1-",M644)</f>
        <v>+1-229-924-0343</v>
      </c>
      <c r="M644" t="s">
        <v>73</v>
      </c>
      <c r="N644" t="s">
        <v>2381</v>
      </c>
      <c r="O644" t="s">
        <v>3698</v>
      </c>
    </row>
    <row r="645" spans="1:15" x14ac:dyDescent="0.25">
      <c r="A645">
        <v>751</v>
      </c>
      <c r="B645" t="s">
        <v>715</v>
      </c>
      <c r="C645" t="s">
        <v>2</v>
      </c>
      <c r="D645">
        <v>1973</v>
      </c>
      <c r="E645" t="s">
        <v>70</v>
      </c>
      <c r="F645">
        <v>6</v>
      </c>
      <c r="G645" t="str">
        <f>CONCATENATE(H645,", ",I645)</f>
        <v>109 East Church Street, Andersonville, GA   31711</v>
      </c>
      <c r="H645" t="s">
        <v>76</v>
      </c>
      <c r="I645" t="s">
        <v>72</v>
      </c>
      <c r="K645" t="s">
        <v>3010</v>
      </c>
      <c r="L645" t="str">
        <f>CONCATENATE("+1-",M645)</f>
        <v>+1-229-924-2558  </v>
      </c>
      <c r="M645" t="s">
        <v>2580</v>
      </c>
      <c r="N645" t="s">
        <v>77</v>
      </c>
      <c r="O645" t="s">
        <v>3735</v>
      </c>
    </row>
    <row r="646" spans="1:15" x14ac:dyDescent="0.25">
      <c r="A646">
        <v>752</v>
      </c>
      <c r="B646" t="s">
        <v>2382</v>
      </c>
      <c r="C646" t="s">
        <v>54</v>
      </c>
      <c r="D646">
        <v>1899</v>
      </c>
      <c r="E646" t="s">
        <v>134</v>
      </c>
      <c r="F646">
        <v>7745</v>
      </c>
      <c r="G646" t="str">
        <f>CONCATENATE(H646,", ",I646)</f>
        <v>, Athens, GA   30604</v>
      </c>
      <c r="I646" t="s">
        <v>495</v>
      </c>
      <c r="K646" t="s">
        <v>2383</v>
      </c>
      <c r="L646" t="str">
        <f>CONCATENATE("+1-",M646)</f>
        <v>+1-</v>
      </c>
      <c r="N646" t="s">
        <v>2384</v>
      </c>
    </row>
    <row r="647" spans="1:15" x14ac:dyDescent="0.25">
      <c r="A647">
        <v>753</v>
      </c>
      <c r="B647" t="s">
        <v>2385</v>
      </c>
      <c r="C647" t="s">
        <v>146</v>
      </c>
      <c r="E647" t="s">
        <v>134</v>
      </c>
      <c r="G647" t="str">
        <f>CONCATENATE(H647,", ",I647)</f>
        <v>2025 Baxter Street, Athens, GA   30606</v>
      </c>
      <c r="H647" t="s">
        <v>2386</v>
      </c>
      <c r="I647" t="s">
        <v>2247</v>
      </c>
      <c r="K647" t="s">
        <v>3319</v>
      </c>
      <c r="L647" t="str">
        <f>CONCATENATE("+1-",M647)</f>
        <v>+1-706-613-3650  </v>
      </c>
      <c r="M647" t="s">
        <v>2735</v>
      </c>
      <c r="N647" t="s">
        <v>2387</v>
      </c>
      <c r="O647" t="s">
        <v>3736</v>
      </c>
    </row>
    <row r="648" spans="1:15" x14ac:dyDescent="0.25">
      <c r="A648">
        <v>754</v>
      </c>
      <c r="B648" t="s">
        <v>2388</v>
      </c>
      <c r="C648" t="s">
        <v>2</v>
      </c>
      <c r="E648" t="s">
        <v>18</v>
      </c>
      <c r="F648">
        <v>6036</v>
      </c>
      <c r="G648" t="str">
        <f>CONCATENATE(H648,", ",I648)</f>
        <v>326 Whitney Avenue, Albany, GA   31706</v>
      </c>
      <c r="H648" t="s">
        <v>2389</v>
      </c>
      <c r="I648" t="s">
        <v>2074</v>
      </c>
      <c r="K648" t="s">
        <v>2971</v>
      </c>
      <c r="L648" t="str">
        <f>CONCATENATE("+1-",M648)</f>
        <v>+1-229-432-1698  </v>
      </c>
      <c r="M648" t="s">
        <v>2562</v>
      </c>
      <c r="N648" t="s">
        <v>2390</v>
      </c>
    </row>
    <row r="649" spans="1:15" x14ac:dyDescent="0.25">
      <c r="A649">
        <v>755</v>
      </c>
      <c r="B649" t="s">
        <v>2391</v>
      </c>
      <c r="C649" t="s">
        <v>302</v>
      </c>
      <c r="E649" t="s">
        <v>2392</v>
      </c>
      <c r="G649" t="str">
        <f>CONCATENATE(H649,", ",I649)</f>
        <v>403 Old Herndon Road, Waynesboro, GA   30830</v>
      </c>
      <c r="H649" t="s">
        <v>2393</v>
      </c>
      <c r="I649" t="s">
        <v>2394</v>
      </c>
      <c r="K649" t="s">
        <v>3311</v>
      </c>
      <c r="L649" t="str">
        <f>CONCATENATE("+1-",M649)</f>
        <v>+1-706-554-2138  </v>
      </c>
      <c r="M649" t="s">
        <v>2731</v>
      </c>
      <c r="N649" t="s">
        <v>2395</v>
      </c>
    </row>
    <row r="650" spans="1:15" x14ac:dyDescent="0.25">
      <c r="A650">
        <v>756</v>
      </c>
      <c r="B650" t="s">
        <v>2396</v>
      </c>
      <c r="C650" t="s">
        <v>347</v>
      </c>
      <c r="E650" t="s">
        <v>2392</v>
      </c>
      <c r="G650" t="str">
        <f>CONCATENATE(H650,", ",I650)</f>
        <v>403 Old Herndon Road, Waynesboro, GA   30830</v>
      </c>
      <c r="H650" t="s">
        <v>2393</v>
      </c>
      <c r="I650" t="s">
        <v>2394</v>
      </c>
      <c r="L650" t="str">
        <f>CONCATENATE("+1-",M650)</f>
        <v>+1-706-554-2138</v>
      </c>
      <c r="M650" t="s">
        <v>2397</v>
      </c>
      <c r="O650" t="s">
        <v>3737</v>
      </c>
    </row>
    <row r="651" spans="1:15" x14ac:dyDescent="0.25">
      <c r="A651">
        <v>757</v>
      </c>
      <c r="C651" t="s">
        <v>146</v>
      </c>
      <c r="E651" t="s">
        <v>1026</v>
      </c>
      <c r="G651" t="str">
        <f>CONCATENATE(H651,", ",I651)</f>
        <v>531 Second Avenue, Eastman, GA   31023</v>
      </c>
      <c r="H651" t="s">
        <v>2398</v>
      </c>
      <c r="I651" t="s">
        <v>1732</v>
      </c>
      <c r="L651" t="str">
        <f>CONCATENATE("+1-",M651)</f>
        <v>+1-478-374-4711</v>
      </c>
      <c r="M651" t="s">
        <v>2399</v>
      </c>
      <c r="N651" t="s">
        <v>2400</v>
      </c>
    </row>
    <row r="652" spans="1:15" x14ac:dyDescent="0.25">
      <c r="A652">
        <v>758</v>
      </c>
      <c r="B652" t="s">
        <v>2401</v>
      </c>
      <c r="C652" t="s">
        <v>146</v>
      </c>
      <c r="D652">
        <v>1940</v>
      </c>
      <c r="E652" t="s">
        <v>1835</v>
      </c>
      <c r="G652" t="str">
        <f>CONCATENATE(H652,", ",I652)</f>
        <v>101 W College Street, McRae, GA   31055</v>
      </c>
      <c r="H652" t="s">
        <v>2402</v>
      </c>
      <c r="I652" t="s">
        <v>1836</v>
      </c>
      <c r="L652" t="str">
        <f>CONCATENATE("+1-",M652)</f>
        <v>+1-229-868-2978</v>
      </c>
      <c r="M652" t="s">
        <v>2403</v>
      </c>
      <c r="N652" t="s">
        <v>2404</v>
      </c>
    </row>
    <row r="653" spans="1:15" x14ac:dyDescent="0.25">
      <c r="A653">
        <v>759</v>
      </c>
      <c r="B653" t="s">
        <v>2405</v>
      </c>
      <c r="C653" t="s">
        <v>79</v>
      </c>
      <c r="E653" t="s">
        <v>1209</v>
      </c>
      <c r="G653" t="str">
        <f>CONCATENATE(H653,", ",I653)</f>
        <v>2001 South Georgia Parkway, Douglas, GA   31503</v>
      </c>
      <c r="H653" t="s">
        <v>2406</v>
      </c>
      <c r="I653" t="s">
        <v>2407</v>
      </c>
      <c r="L653" t="str">
        <f>CONCATENATE("+1-",M653)</f>
        <v>+1-912-449-7518</v>
      </c>
      <c r="M653" t="s">
        <v>2408</v>
      </c>
      <c r="N653" t="s">
        <v>2346</v>
      </c>
      <c r="O653" t="s">
        <v>3731</v>
      </c>
    </row>
    <row r="654" spans="1:15" x14ac:dyDescent="0.25">
      <c r="A654">
        <v>760</v>
      </c>
      <c r="B654" t="s">
        <v>2409</v>
      </c>
      <c r="C654" t="s">
        <v>54</v>
      </c>
      <c r="E654" t="s">
        <v>1209</v>
      </c>
      <c r="G654" t="str">
        <f>CONCATENATE(H654,", ",I654)</f>
        <v>219 West Ward Street, Douglas, GA   31533</v>
      </c>
      <c r="H654" t="s">
        <v>1210</v>
      </c>
      <c r="I654" t="s">
        <v>1211</v>
      </c>
      <c r="K654" t="s">
        <v>3602</v>
      </c>
      <c r="L654" t="str">
        <f>CONCATENATE("+1-",M654)</f>
        <v>+1-912-389-3461  </v>
      </c>
      <c r="M654" t="s">
        <v>2875</v>
      </c>
      <c r="O654" t="s">
        <v>3738</v>
      </c>
    </row>
    <row r="655" spans="1:15" x14ac:dyDescent="0.25">
      <c r="A655">
        <v>761</v>
      </c>
      <c r="B655" t="s">
        <v>2410</v>
      </c>
      <c r="C655" t="s">
        <v>146</v>
      </c>
      <c r="E655" t="s">
        <v>1306</v>
      </c>
      <c r="F655">
        <v>595</v>
      </c>
      <c r="G655" t="str">
        <f>CONCATENATE(H655,", ",I655)</f>
        <v>20 S. College St., Homerville, GA   31634</v>
      </c>
      <c r="H655" t="s">
        <v>2411</v>
      </c>
      <c r="I655" t="s">
        <v>1307</v>
      </c>
      <c r="K655" t="s">
        <v>3612</v>
      </c>
      <c r="L655" t="str">
        <f>CONCATENATE("+1-",M655)</f>
        <v>+1-912-487-2310  </v>
      </c>
      <c r="M655" t="s">
        <v>2880</v>
      </c>
      <c r="N655" t="s">
        <v>2412</v>
      </c>
    </row>
    <row r="656" spans="1:15" x14ac:dyDescent="0.25">
      <c r="A656">
        <v>762</v>
      </c>
      <c r="B656" t="s">
        <v>2413</v>
      </c>
      <c r="C656" t="s">
        <v>146</v>
      </c>
      <c r="E656" t="s">
        <v>2214</v>
      </c>
      <c r="G656" t="str">
        <f>CONCATENATE(H656,", ",I656)</f>
        <v>585 2nd Street, Soperton, GA   30457</v>
      </c>
      <c r="H656" t="s">
        <v>2414</v>
      </c>
      <c r="I656" t="s">
        <v>2216</v>
      </c>
      <c r="L656" t="str">
        <f>CONCATENATE("+1-",M656)</f>
        <v>+1-478-246-7181</v>
      </c>
      <c r="M656" t="s">
        <v>2415</v>
      </c>
      <c r="N656" t="s">
        <v>2416</v>
      </c>
    </row>
    <row r="657" spans="1:15" x14ac:dyDescent="0.25">
      <c r="A657">
        <v>763</v>
      </c>
      <c r="B657" t="s">
        <v>2417</v>
      </c>
      <c r="C657" t="s">
        <v>146</v>
      </c>
      <c r="D657">
        <v>1909</v>
      </c>
      <c r="E657" t="s">
        <v>1162</v>
      </c>
      <c r="G657" t="str">
        <f>CONCATENATE(H657,", ",I657)</f>
        <v>314 South Harris Street, Sandersville, GA   31082</v>
      </c>
      <c r="H657" t="s">
        <v>2418</v>
      </c>
      <c r="I657" t="s">
        <v>1942</v>
      </c>
      <c r="L657" t="str">
        <f>CONCATENATE("+1-",M657)</f>
        <v>+1-478-552-7466</v>
      </c>
      <c r="M657" t="s">
        <v>2419</v>
      </c>
      <c r="N657" t="s">
        <v>2420</v>
      </c>
    </row>
    <row r="658" spans="1:15" x14ac:dyDescent="0.25">
      <c r="A658">
        <v>764</v>
      </c>
      <c r="B658" t="s">
        <v>2421</v>
      </c>
      <c r="C658" t="s">
        <v>23</v>
      </c>
      <c r="D658">
        <v>2005</v>
      </c>
      <c r="E658" t="s">
        <v>309</v>
      </c>
      <c r="G658" t="str">
        <f>CONCATENATE(H658,", ",I658)</f>
        <v>4235 Willow Hill Road, Portal, GA   30450</v>
      </c>
      <c r="H658" t="s">
        <v>2422</v>
      </c>
      <c r="I658" t="s">
        <v>2423</v>
      </c>
      <c r="K658" t="s">
        <v>3674</v>
      </c>
      <c r="L658" t="str">
        <f>CONCATENATE("+1-",M658)</f>
        <v>+1-912-800-1467  </v>
      </c>
      <c r="M658" t="s">
        <v>2912</v>
      </c>
      <c r="N658" t="s">
        <v>2424</v>
      </c>
      <c r="O658" t="s">
        <v>3739</v>
      </c>
    </row>
    <row r="659" spans="1:15" x14ac:dyDescent="0.25">
      <c r="A659">
        <v>765</v>
      </c>
      <c r="B659" t="s">
        <v>2425</v>
      </c>
      <c r="C659" t="s">
        <v>146</v>
      </c>
      <c r="D659">
        <v>1936</v>
      </c>
      <c r="E659" t="s">
        <v>2426</v>
      </c>
      <c r="G659" t="str">
        <f>CONCATENATE(H659,", ",I659)</f>
        <v>104 North Broad Street, Abbeville, GA   31001</v>
      </c>
      <c r="H659" t="s">
        <v>2427</v>
      </c>
      <c r="I659" t="s">
        <v>2428</v>
      </c>
      <c r="L659" t="str">
        <f>CONCATENATE("+1-",M659)</f>
        <v>+1-229-467-2075</v>
      </c>
      <c r="M659" t="s">
        <v>2429</v>
      </c>
      <c r="N659" t="s">
        <v>2430</v>
      </c>
    </row>
    <row r="660" spans="1:15" x14ac:dyDescent="0.25">
      <c r="A660">
        <v>766</v>
      </c>
      <c r="B660" t="s">
        <v>2431</v>
      </c>
      <c r="C660" t="s">
        <v>146</v>
      </c>
      <c r="D660">
        <v>1878</v>
      </c>
      <c r="E660" t="s">
        <v>1857</v>
      </c>
      <c r="G660" t="str">
        <f>CONCATENATE(H660,", ",I660)</f>
        <v>151 Commerce St., Hawkinsville, GA   31036</v>
      </c>
      <c r="H660" t="s">
        <v>2432</v>
      </c>
      <c r="I660" t="s">
        <v>1858</v>
      </c>
      <c r="L660" t="str">
        <f>CONCATENATE("+1-",M660)</f>
        <v>+1-478-892-3155</v>
      </c>
      <c r="M660" t="s">
        <v>2433</v>
      </c>
      <c r="N660" t="s">
        <v>2434</v>
      </c>
    </row>
    <row r="661" spans="1:15" x14ac:dyDescent="0.25">
      <c r="A661">
        <v>767</v>
      </c>
      <c r="B661" t="s">
        <v>2435</v>
      </c>
      <c r="C661" t="s">
        <v>146</v>
      </c>
      <c r="D661">
        <v>1936</v>
      </c>
      <c r="E661" t="s">
        <v>2176</v>
      </c>
      <c r="G661" t="str">
        <f>CONCATENATE(H661,", ",I661)</f>
        <v>103 N. 3rd Street., Cochran, GA   31014</v>
      </c>
      <c r="H661" t="s">
        <v>2436</v>
      </c>
      <c r="I661" t="s">
        <v>2178</v>
      </c>
      <c r="L661" t="str">
        <f>CONCATENATE("+1-",M661)</f>
        <v>+1-478-934-2904</v>
      </c>
      <c r="M661" t="s">
        <v>2437</v>
      </c>
      <c r="N661" t="s">
        <v>2438</v>
      </c>
    </row>
    <row r="662" spans="1:15" x14ac:dyDescent="0.25">
      <c r="A662">
        <v>768</v>
      </c>
      <c r="B662" t="s">
        <v>2439</v>
      </c>
      <c r="C662" t="s">
        <v>146</v>
      </c>
      <c r="E662" t="s">
        <v>2392</v>
      </c>
      <c r="G662" t="str">
        <f>CONCATENATE(H662,", ",I662)</f>
        <v>130 Highway 24 South, Waynesboro, GA   30830</v>
      </c>
      <c r="H662" t="s">
        <v>2440</v>
      </c>
      <c r="I662" t="s">
        <v>2394</v>
      </c>
      <c r="L662" t="str">
        <f>CONCATENATE("+1-",M662)</f>
        <v>+1-706-554-3277</v>
      </c>
      <c r="M662" t="s">
        <v>2441</v>
      </c>
      <c r="N662" t="s">
        <v>2442</v>
      </c>
    </row>
    <row r="663" spans="1:15" x14ac:dyDescent="0.25">
      <c r="A663">
        <v>769</v>
      </c>
      <c r="B663" t="s">
        <v>2443</v>
      </c>
      <c r="C663" t="s">
        <v>146</v>
      </c>
      <c r="E663" t="s">
        <v>779</v>
      </c>
      <c r="G663" t="str">
        <f>CONCATENATE(H663,", ",I663)</f>
        <v>181 N. Peachtree St., Lincolnton, GA   30817</v>
      </c>
      <c r="H663" t="s">
        <v>2444</v>
      </c>
      <c r="I663" t="s">
        <v>781</v>
      </c>
      <c r="L663" t="str">
        <f>CONCATENATE("+1-",M663)</f>
        <v>+1-706-359-4014</v>
      </c>
      <c r="M663" t="s">
        <v>2445</v>
      </c>
      <c r="N663" t="s">
        <v>2446</v>
      </c>
    </row>
    <row r="664" spans="1:15" x14ac:dyDescent="0.25">
      <c r="A664">
        <v>770</v>
      </c>
      <c r="B664" t="s">
        <v>2447</v>
      </c>
      <c r="C664" t="s">
        <v>146</v>
      </c>
      <c r="E664" t="s">
        <v>1383</v>
      </c>
      <c r="G664" t="str">
        <f>CONCATENATE(H664,", ",I664)</f>
        <v>2456 West Elm Street, Wrightsville, GA   31096</v>
      </c>
      <c r="H664" t="s">
        <v>2448</v>
      </c>
      <c r="I664" t="s">
        <v>1384</v>
      </c>
      <c r="L664" t="str">
        <f>CONCATENATE("+1-",M664)</f>
        <v>+1-478-864-3940</v>
      </c>
      <c r="M664" t="s">
        <v>2449</v>
      </c>
      <c r="N664" t="s">
        <v>2450</v>
      </c>
    </row>
    <row r="665" spans="1:15" x14ac:dyDescent="0.25">
      <c r="A665">
        <v>771</v>
      </c>
      <c r="B665" t="s">
        <v>2451</v>
      </c>
      <c r="C665" t="s">
        <v>146</v>
      </c>
      <c r="E665" t="s">
        <v>309</v>
      </c>
      <c r="G665" t="str">
        <f>CONCATENATE(H665,", ",I665)</f>
        <v>124 S. Main St., Statesboro, GA   30458</v>
      </c>
      <c r="H665" t="s">
        <v>2104</v>
      </c>
      <c r="I665" t="s">
        <v>2105</v>
      </c>
      <c r="K665" t="s">
        <v>3666</v>
      </c>
      <c r="L665" t="str">
        <f>CONCATENATE("+1-",M665)</f>
        <v>+1-912-764-1341  </v>
      </c>
      <c r="M665" t="s">
        <v>2907</v>
      </c>
      <c r="N665" t="s">
        <v>2452</v>
      </c>
      <c r="O665" t="s">
        <v>3740</v>
      </c>
    </row>
    <row r="666" spans="1:15" x14ac:dyDescent="0.25">
      <c r="A666">
        <v>772</v>
      </c>
      <c r="B666" t="s">
        <v>2453</v>
      </c>
      <c r="C666" t="s">
        <v>146</v>
      </c>
      <c r="E666" t="s">
        <v>338</v>
      </c>
      <c r="G666" t="str">
        <f>CONCATENATE(H666,", ",I666)</f>
        <v>50 S. Kennedy Street, Metter, GA   30439</v>
      </c>
      <c r="H666" t="s">
        <v>2454</v>
      </c>
      <c r="I666" t="s">
        <v>339</v>
      </c>
      <c r="L666" t="str">
        <f>CONCATENATE("+1-",M666)</f>
        <v>+1-912-685-2455</v>
      </c>
      <c r="M666" t="s">
        <v>2455</v>
      </c>
      <c r="N666" t="s">
        <v>2456</v>
      </c>
      <c r="O666" t="s">
        <v>3741</v>
      </c>
    </row>
    <row r="667" spans="1:15" x14ac:dyDescent="0.25">
      <c r="A667">
        <v>773</v>
      </c>
      <c r="B667" t="s">
        <v>2457</v>
      </c>
      <c r="C667" t="s">
        <v>146</v>
      </c>
      <c r="E667" t="s">
        <v>875</v>
      </c>
      <c r="F667">
        <v>939</v>
      </c>
      <c r="G667" t="str">
        <f>CONCATENATE(H667,", ",I667)</f>
        <v>9607 Ford Avenue, Richmond Hill, GA   31324</v>
      </c>
      <c r="H667" t="s">
        <v>2458</v>
      </c>
      <c r="I667" t="s">
        <v>877</v>
      </c>
      <c r="L667" t="str">
        <f>CONCATENATE("+1-",M667)</f>
        <v>+1-912-756-3580</v>
      </c>
      <c r="M667" t="s">
        <v>2459</v>
      </c>
      <c r="N667" t="s">
        <v>2460</v>
      </c>
      <c r="O667" t="s">
        <v>3742</v>
      </c>
    </row>
    <row r="668" spans="1:15" x14ac:dyDescent="0.25">
      <c r="A668">
        <v>774</v>
      </c>
      <c r="B668" t="s">
        <v>2461</v>
      </c>
      <c r="C668" t="s">
        <v>146</v>
      </c>
      <c r="E668" t="s">
        <v>741</v>
      </c>
      <c r="G668" t="str">
        <f>CONCATENATE(H668,", ",I668)</f>
        <v>331 West Main Street, Swainsboro, GA   30401</v>
      </c>
      <c r="H668" t="s">
        <v>2462</v>
      </c>
      <c r="I668" t="s">
        <v>743</v>
      </c>
      <c r="L668" t="str">
        <f>CONCATENATE("+1-",M668)</f>
        <v>+1-478-237-7791</v>
      </c>
      <c r="M668" t="s">
        <v>2463</v>
      </c>
      <c r="N668" t="s">
        <v>2464</v>
      </c>
      <c r="O668" t="s">
        <v>3743</v>
      </c>
    </row>
    <row r="669" spans="1:15" x14ac:dyDescent="0.25">
      <c r="A669">
        <v>775</v>
      </c>
      <c r="B669" t="s">
        <v>2465</v>
      </c>
      <c r="C669" t="s">
        <v>146</v>
      </c>
      <c r="E669" t="s">
        <v>916</v>
      </c>
      <c r="G669" t="str">
        <f>CONCATENATE(H669,", ",I669)</f>
        <v>634 Franklin Springs Street, Royston, GA   30662</v>
      </c>
      <c r="H669" t="s">
        <v>2466</v>
      </c>
      <c r="I669" t="s">
        <v>2229</v>
      </c>
      <c r="L669" t="str">
        <f>CONCATENATE("+1-",M669)</f>
        <v>+1-706-245-6748</v>
      </c>
      <c r="M669" t="s">
        <v>2467</v>
      </c>
      <c r="N669" t="s">
        <v>2468</v>
      </c>
      <c r="O669" t="s">
        <v>3744</v>
      </c>
    </row>
    <row r="670" spans="1:15" x14ac:dyDescent="0.25">
      <c r="A670">
        <v>776</v>
      </c>
      <c r="B670" t="s">
        <v>2469</v>
      </c>
      <c r="C670" t="s">
        <v>146</v>
      </c>
      <c r="E670" t="s">
        <v>562</v>
      </c>
      <c r="G670" t="str">
        <f>CONCATENATE(H670,", ",I670)</f>
        <v>1315 Highway 98 West, Danielsville, GA   30633</v>
      </c>
      <c r="H670" t="s">
        <v>2470</v>
      </c>
      <c r="I670" t="s">
        <v>1530</v>
      </c>
      <c r="L670" t="str">
        <f>CONCATENATE("+1-",M670)</f>
        <v>+1-706-795-5597</v>
      </c>
      <c r="M670" t="s">
        <v>2471</v>
      </c>
      <c r="N670" t="s">
        <v>2472</v>
      </c>
      <c r="O670" t="s">
        <v>3745</v>
      </c>
    </row>
    <row r="671" spans="1:15" x14ac:dyDescent="0.25">
      <c r="A671">
        <v>777</v>
      </c>
      <c r="B671" t="s">
        <v>2473</v>
      </c>
      <c r="C671" t="s">
        <v>146</v>
      </c>
      <c r="E671" t="s">
        <v>725</v>
      </c>
      <c r="F671">
        <v>837</v>
      </c>
      <c r="G671" t="str">
        <f>CONCATENATE(H671,", ",I671)</f>
        <v>1080 Experiment Station Rd, Watkinsville, GA   30677</v>
      </c>
      <c r="H671" t="s">
        <v>2474</v>
      </c>
      <c r="I671" t="s">
        <v>727</v>
      </c>
      <c r="L671" t="str">
        <f>CONCATENATE("+1-",M671)</f>
        <v>+1-706-769-3950</v>
      </c>
      <c r="M671" t="s">
        <v>2475</v>
      </c>
      <c r="N671" t="s">
        <v>2476</v>
      </c>
      <c r="O671" t="s">
        <v>3746</v>
      </c>
    </row>
    <row r="672" spans="1:15" x14ac:dyDescent="0.25">
      <c r="A672">
        <v>778</v>
      </c>
      <c r="B672" t="s">
        <v>2477</v>
      </c>
      <c r="C672" t="s">
        <v>146</v>
      </c>
      <c r="E672" t="s">
        <v>1248</v>
      </c>
      <c r="G672" t="str">
        <f>CONCATENATE(H672,", ",I672)</f>
        <v>858 Athens Rd. (Hwy 78), Lexington, GA   30648</v>
      </c>
      <c r="H672" t="s">
        <v>2478</v>
      </c>
      <c r="I672" t="s">
        <v>1249</v>
      </c>
      <c r="L672" t="str">
        <f>CONCATENATE("+1-",M672)</f>
        <v>+1-706-743-8817</v>
      </c>
      <c r="M672" t="s">
        <v>2479</v>
      </c>
      <c r="N672" t="s">
        <v>2480</v>
      </c>
      <c r="O672" t="s">
        <v>3747</v>
      </c>
    </row>
    <row r="673" spans="1:15" x14ac:dyDescent="0.25">
      <c r="A673">
        <v>779</v>
      </c>
      <c r="B673" t="s">
        <v>2481</v>
      </c>
      <c r="C673" t="s">
        <v>146</v>
      </c>
      <c r="D673">
        <v>1916</v>
      </c>
      <c r="E673" t="s">
        <v>24</v>
      </c>
      <c r="G673" t="str">
        <f>CONCATENATE(H673,", ",I673)</f>
        <v>117 Askin Street, Crawfordville, GA   30631</v>
      </c>
      <c r="H673" t="s">
        <v>2482</v>
      </c>
      <c r="I673" t="s">
        <v>26</v>
      </c>
      <c r="K673" t="s">
        <v>3291</v>
      </c>
      <c r="L673" t="str">
        <f>CONCATENATE("+1-",M673)</f>
        <v>+1-706-456-2531  </v>
      </c>
      <c r="M673" t="s">
        <v>2721</v>
      </c>
      <c r="N673" t="s">
        <v>2483</v>
      </c>
      <c r="O673" t="s">
        <v>3748</v>
      </c>
    </row>
    <row r="674" spans="1:15" x14ac:dyDescent="0.25">
      <c r="A674">
        <v>780</v>
      </c>
      <c r="B674" t="s">
        <v>2484</v>
      </c>
      <c r="C674" t="s">
        <v>146</v>
      </c>
      <c r="D674">
        <v>1937</v>
      </c>
      <c r="E674" t="s">
        <v>1574</v>
      </c>
      <c r="G674" t="str">
        <f>CONCATENATE(H674,", ",I674)</f>
        <v>338 Main Street, Thomson, GA   30824</v>
      </c>
      <c r="H674" t="s">
        <v>2485</v>
      </c>
      <c r="I674" t="s">
        <v>1576</v>
      </c>
      <c r="K674" t="s">
        <v>3313</v>
      </c>
      <c r="L674" t="str">
        <f>CONCATENATE("+1-",M674)</f>
        <v>+1-706-595-1341  </v>
      </c>
      <c r="M674" t="s">
        <v>2732</v>
      </c>
      <c r="N674" t="s">
        <v>2486</v>
      </c>
      <c r="O674" t="s">
        <v>3749</v>
      </c>
    </row>
    <row r="675" spans="1:15" x14ac:dyDescent="0.25">
      <c r="A675">
        <v>781</v>
      </c>
      <c r="B675" t="s">
        <v>2487</v>
      </c>
      <c r="C675" t="s">
        <v>146</v>
      </c>
      <c r="E675" t="s">
        <v>2488</v>
      </c>
      <c r="F675">
        <v>128</v>
      </c>
      <c r="G675" t="str">
        <f>CONCATENATE(H675,", ",I675)</f>
        <v>738 Railroad Avenue, Gibson, GA   30810</v>
      </c>
      <c r="H675" t="s">
        <v>2489</v>
      </c>
      <c r="I675" t="s">
        <v>2490</v>
      </c>
      <c r="K675" t="s">
        <v>3317</v>
      </c>
      <c r="L675" t="str">
        <f>CONCATENATE("+1-",M675)</f>
        <v>+1-706-598-9837  </v>
      </c>
      <c r="M675" t="s">
        <v>2734</v>
      </c>
      <c r="N675" t="s">
        <v>2491</v>
      </c>
    </row>
    <row r="676" spans="1:15" x14ac:dyDescent="0.25">
      <c r="A676">
        <v>782</v>
      </c>
      <c r="B676" t="s">
        <v>2492</v>
      </c>
      <c r="C676" t="s">
        <v>146</v>
      </c>
      <c r="E676" t="s">
        <v>2493</v>
      </c>
      <c r="G676" t="str">
        <f>CONCATENATE(H676,", ",I676)</f>
        <v>701 West Main Street, Claxton, GA   30417</v>
      </c>
      <c r="H676" t="s">
        <v>2494</v>
      </c>
      <c r="I676" t="s">
        <v>2495</v>
      </c>
      <c r="L676" t="str">
        <f>CONCATENATE("+1-",M676)</f>
        <v>+1-912-739-1801</v>
      </c>
      <c r="M676" t="s">
        <v>2496</v>
      </c>
      <c r="N676" t="s">
        <v>2497</v>
      </c>
      <c r="O676" t="s">
        <v>3750</v>
      </c>
    </row>
    <row r="677" spans="1:15" x14ac:dyDescent="0.25">
      <c r="A677">
        <v>783</v>
      </c>
      <c r="B677" t="s">
        <v>2498</v>
      </c>
      <c r="C677" t="s">
        <v>146</v>
      </c>
      <c r="E677" t="s">
        <v>2499</v>
      </c>
      <c r="G677" t="str">
        <f>CONCATENATE(H677,", ",I677)</f>
        <v>61 W Main St., Almao, GA   30411</v>
      </c>
      <c r="H677" t="s">
        <v>2500</v>
      </c>
      <c r="I677" t="s">
        <v>2501</v>
      </c>
      <c r="L677" t="str">
        <f>CONCATENATE("+1-",M677)</f>
        <v>+1-912-568-7321</v>
      </c>
      <c r="M677" t="s">
        <v>2502</v>
      </c>
      <c r="N677" t="s">
        <v>2503</v>
      </c>
    </row>
    <row r="678" spans="1:15" x14ac:dyDescent="0.25">
      <c r="A678">
        <v>784</v>
      </c>
      <c r="B678" t="s">
        <v>2504</v>
      </c>
      <c r="C678" t="s">
        <v>146</v>
      </c>
      <c r="E678" t="s">
        <v>580</v>
      </c>
      <c r="G678" t="str">
        <f>CONCATENATE(H678,", ",I678)</f>
        <v>7022 Evans Town Center Blvd, Evans, GA   30809</v>
      </c>
      <c r="H678" t="s">
        <v>2505</v>
      </c>
      <c r="I678" t="s">
        <v>2506</v>
      </c>
      <c r="L678" t="str">
        <f>CONCATENATE("+1-",M678)</f>
        <v>+1-706-863-1946</v>
      </c>
      <c r="M678" t="s">
        <v>2507</v>
      </c>
      <c r="N678" t="s">
        <v>2508</v>
      </c>
    </row>
    <row r="679" spans="1:15" x14ac:dyDescent="0.25">
      <c r="A679">
        <v>785</v>
      </c>
      <c r="B679" t="s">
        <v>2509</v>
      </c>
      <c r="C679" t="s">
        <v>146</v>
      </c>
      <c r="E679" t="s">
        <v>2510</v>
      </c>
      <c r="G679" t="str">
        <f>CONCATENATE(H679,", ",I679)</f>
        <v>10 Warren St., Warrenton, GA   30828</v>
      </c>
      <c r="H679" t="s">
        <v>2511</v>
      </c>
      <c r="I679" t="s">
        <v>2512</v>
      </c>
      <c r="L679" t="str">
        <f>CONCATENATE("+1-",M679)</f>
        <v>+1-706-465-2656</v>
      </c>
      <c r="M679" t="s">
        <v>2513</v>
      </c>
      <c r="N679" t="s">
        <v>2514</v>
      </c>
    </row>
    <row r="680" spans="1:15" x14ac:dyDescent="0.25">
      <c r="A680">
        <v>786</v>
      </c>
      <c r="B680" t="s">
        <v>2515</v>
      </c>
      <c r="C680" t="s">
        <v>146</v>
      </c>
      <c r="E680" t="s">
        <v>911</v>
      </c>
      <c r="F680">
        <v>330</v>
      </c>
      <c r="G680" t="str">
        <f>CONCATENATE(H680,", ",I680)</f>
        <v>73 Jo Dotson Circle, Clayton, GA   30525</v>
      </c>
      <c r="H680" t="s">
        <v>2516</v>
      </c>
      <c r="I680" t="s">
        <v>1870</v>
      </c>
      <c r="L680" t="str">
        <f>CONCATENATE("+1-",M680)</f>
        <v>+1-706-782-3731</v>
      </c>
      <c r="M680" t="s">
        <v>2517</v>
      </c>
      <c r="N680" t="s">
        <v>2518</v>
      </c>
      <c r="O680" t="s">
        <v>3751</v>
      </c>
    </row>
    <row r="681" spans="1:15" x14ac:dyDescent="0.25">
      <c r="A681">
        <v>787</v>
      </c>
      <c r="B681" t="s">
        <v>2519</v>
      </c>
      <c r="C681" t="s">
        <v>146</v>
      </c>
      <c r="E681" t="s">
        <v>2117</v>
      </c>
      <c r="F681" t="s">
        <v>3760</v>
      </c>
      <c r="G681" t="str">
        <f>CONCATENATE(H681,", ",I681)</f>
        <v>53 West Savannah Street, Toccoa, GA   30577</v>
      </c>
      <c r="H681" t="s">
        <v>2520</v>
      </c>
      <c r="I681" t="s">
        <v>2119</v>
      </c>
      <c r="L681" t="str">
        <f>CONCATENATE("+1-",M681)</f>
        <v>+1-706-886-6082</v>
      </c>
      <c r="M681" t="s">
        <v>2521</v>
      </c>
      <c r="N681" t="s">
        <v>2522</v>
      </c>
      <c r="O681" t="s">
        <v>3752</v>
      </c>
    </row>
    <row r="682" spans="1:15" x14ac:dyDescent="0.25">
      <c r="A682">
        <v>788</v>
      </c>
      <c r="B682" t="s">
        <v>2523</v>
      </c>
      <c r="C682" t="s">
        <v>146</v>
      </c>
      <c r="E682" t="s">
        <v>557</v>
      </c>
      <c r="F682">
        <v>657</v>
      </c>
      <c r="G682" t="str">
        <f>CONCATENATE(H682,", ",I682)</f>
        <v>10 Colonial Drive, Cleveland, GA   30528</v>
      </c>
      <c r="H682" t="s">
        <v>2524</v>
      </c>
      <c r="I682" t="s">
        <v>559</v>
      </c>
      <c r="L682" t="str">
        <f>CONCATENATE("+1-",M682)</f>
        <v>+1-706-865-5572</v>
      </c>
      <c r="M682" t="s">
        <v>2525</v>
      </c>
      <c r="N682" t="s">
        <v>2526</v>
      </c>
      <c r="O682" t="s">
        <v>3753</v>
      </c>
    </row>
    <row r="683" spans="1:15" x14ac:dyDescent="0.25">
      <c r="A683">
        <v>789</v>
      </c>
      <c r="B683" t="s">
        <v>2527</v>
      </c>
      <c r="C683" t="s">
        <v>146</v>
      </c>
      <c r="E683" t="s">
        <v>465</v>
      </c>
      <c r="G683" t="str">
        <f>CONCATENATE(H683,", ",I683)</f>
        <v>100 North 3rd Avenue, Chatsworth, GA   30705</v>
      </c>
      <c r="H683" t="s">
        <v>2528</v>
      </c>
      <c r="I683" t="s">
        <v>467</v>
      </c>
      <c r="L683" t="str">
        <f>CONCATENATE("+1-",M683)</f>
        <v>+1-706-695-4200</v>
      </c>
      <c r="M683" t="s">
        <v>2529</v>
      </c>
      <c r="N683" t="s">
        <v>2530</v>
      </c>
      <c r="O683" t="s">
        <v>3755</v>
      </c>
    </row>
    <row r="684" spans="1:15" x14ac:dyDescent="0.25">
      <c r="A684">
        <v>790</v>
      </c>
      <c r="B684" t="s">
        <v>2531</v>
      </c>
      <c r="C684" t="s">
        <v>146</v>
      </c>
      <c r="E684" t="s">
        <v>1096</v>
      </c>
      <c r="G684" t="str">
        <f>CONCATENATE(H684,", ",I684)</f>
        <v>100 North Park Avenue, Calhoun, GA   30701</v>
      </c>
      <c r="H684" t="s">
        <v>2532</v>
      </c>
      <c r="I684" t="s">
        <v>1098</v>
      </c>
      <c r="L684" t="str">
        <f>CONCATENATE("+1-",M684)</f>
        <v>+1-706-624-1456</v>
      </c>
      <c r="M684" t="s">
        <v>2533</v>
      </c>
      <c r="N684" t="s">
        <v>2534</v>
      </c>
      <c r="O684" t="s">
        <v>3756</v>
      </c>
    </row>
  </sheetData>
  <sortState ref="A1:O684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4"/>
  <sheetViews>
    <sheetView topLeftCell="A361" workbookViewId="0">
      <selection activeCell="O2" sqref="O2:O404"/>
    </sheetView>
  </sheetViews>
  <sheetFormatPr defaultRowHeight="15" x14ac:dyDescent="0.25"/>
  <cols>
    <col min="1" max="1" width="57.7109375" bestFit="1" customWidth="1"/>
    <col min="2" max="2" width="14.42578125" bestFit="1" customWidth="1"/>
  </cols>
  <sheetData>
    <row r="1" spans="1:15" x14ac:dyDescent="0.25">
      <c r="A1" t="s">
        <v>7</v>
      </c>
    </row>
    <row r="2" spans="1:15" x14ac:dyDescent="0.25">
      <c r="A2" t="s">
        <v>2925</v>
      </c>
      <c r="B2" t="str">
        <f>LEFT(A2,FIND("/",A2)-1)</f>
        <v>229-225-5252  </v>
      </c>
      <c r="C2" t="str">
        <f>RIGHT(A2,LEN(A2)-FIND("/",A2))</f>
        <v>perida@tcpls.org</v>
      </c>
      <c r="H2" t="str">
        <f>TRIM(B2)</f>
        <v>229-225-5252  </v>
      </c>
      <c r="J2" t="str">
        <f>CLEAN(TRIM(C2))</f>
        <v>perida@tcpls.org</v>
      </c>
      <c r="O2" t="s">
        <v>2926</v>
      </c>
    </row>
    <row r="3" spans="1:15" x14ac:dyDescent="0.25">
      <c r="A3" t="s">
        <v>2927</v>
      </c>
      <c r="B3" t="str">
        <f t="shared" ref="B3:B66" si="0">LEFT(A3,FIND("/",A3)-1)</f>
        <v>229-226-2344  </v>
      </c>
      <c r="C3" t="str">
        <f t="shared" ref="C3:C66" si="1">RIGHT(A3,LEN(A3)-FIND("/",A3))</f>
        <v>info@pebblehill.com</v>
      </c>
      <c r="H3" t="str">
        <f t="shared" ref="H3:H66" si="2">TRIM(B3)</f>
        <v>229-226-2344  </v>
      </c>
      <c r="J3" t="str">
        <f t="shared" ref="J3:J66" si="3">TRIM(C3)</f>
        <v>info@pebblehill.com</v>
      </c>
      <c r="O3" t="s">
        <v>2928</v>
      </c>
    </row>
    <row r="4" spans="1:15" x14ac:dyDescent="0.25">
      <c r="A4" t="s">
        <v>2929</v>
      </c>
      <c r="B4" t="str">
        <f t="shared" si="0"/>
        <v>229-226-5029  </v>
      </c>
      <c r="C4" t="str">
        <f t="shared" si="1"/>
        <v>jackhadleyblackhistorymuseum@rose.net</v>
      </c>
      <c r="H4" t="str">
        <f t="shared" si="2"/>
        <v>229-226-5029  </v>
      </c>
      <c r="J4" t="str">
        <f t="shared" si="3"/>
        <v>jackhadleyblackhistorymuseum@rose.net</v>
      </c>
      <c r="O4" t="s">
        <v>2930</v>
      </c>
    </row>
    <row r="5" spans="1:15" x14ac:dyDescent="0.25">
      <c r="A5" t="s">
        <v>2931</v>
      </c>
      <c r="B5" t="str">
        <f t="shared" si="0"/>
        <v>229-226-6016  </v>
      </c>
      <c r="C5" t="str">
        <f t="shared" si="1"/>
        <v>tli@rose.net</v>
      </c>
      <c r="H5" t="str">
        <f t="shared" si="2"/>
        <v>229-226-6016  </v>
      </c>
      <c r="J5" t="str">
        <f t="shared" si="3"/>
        <v>tli@rose.net</v>
      </c>
      <c r="O5" t="s">
        <v>2932</v>
      </c>
    </row>
    <row r="6" spans="1:15" x14ac:dyDescent="0.25">
      <c r="A6" t="s">
        <v>2933</v>
      </c>
      <c r="B6" t="str">
        <f t="shared" si="0"/>
        <v>229-226-7664  </v>
      </c>
      <c r="C6" t="str">
        <f t="shared" si="1"/>
        <v>history@rose.net</v>
      </c>
      <c r="H6" t="str">
        <f t="shared" si="2"/>
        <v>229-226-7664  </v>
      </c>
      <c r="J6" t="str">
        <f t="shared" si="3"/>
        <v>history@rose.net</v>
      </c>
      <c r="O6" t="s">
        <v>2934</v>
      </c>
    </row>
    <row r="7" spans="1:15" x14ac:dyDescent="0.25">
      <c r="A7" t="s">
        <v>2935</v>
      </c>
      <c r="B7" t="str">
        <f t="shared" si="0"/>
        <v>229-226-9640  </v>
      </c>
      <c r="C7" t="str">
        <f t="shared" si="1"/>
        <v>glibrary@rose.net</v>
      </c>
      <c r="H7" t="str">
        <f t="shared" si="2"/>
        <v>229-226-9640  </v>
      </c>
      <c r="J7" t="str">
        <f t="shared" si="3"/>
        <v>glibrary@rose.net</v>
      </c>
      <c r="O7" t="s">
        <v>2936</v>
      </c>
    </row>
    <row r="8" spans="1:15" x14ac:dyDescent="0.25">
      <c r="A8" t="s">
        <v>2937</v>
      </c>
      <c r="B8" t="str">
        <f t="shared" si="0"/>
        <v>229-247-4780  </v>
      </c>
      <c r="C8" t="str">
        <f t="shared" si="1"/>
        <v>history@valdostamuseum.org</v>
      </c>
      <c r="H8" t="str">
        <f t="shared" si="2"/>
        <v>229-247-4780  </v>
      </c>
      <c r="J8" t="str">
        <f t="shared" si="3"/>
        <v>history@valdostamuseum.org</v>
      </c>
      <c r="O8" t="s">
        <v>2938</v>
      </c>
    </row>
    <row r="9" spans="1:15" x14ac:dyDescent="0.25">
      <c r="A9" t="s">
        <v>2939</v>
      </c>
      <c r="B9" t="str">
        <f t="shared" si="0"/>
        <v>229-248-2665  </v>
      </c>
      <c r="C9" t="str">
        <f t="shared" si="1"/>
        <v>swhittle@swgrl.org</v>
      </c>
      <c r="H9" t="str">
        <f t="shared" si="2"/>
        <v>229-248-2665  </v>
      </c>
      <c r="J9" t="str">
        <f t="shared" si="3"/>
        <v>swhittle@swgrl.org</v>
      </c>
      <c r="O9" t="s">
        <v>2940</v>
      </c>
    </row>
    <row r="10" spans="1:15" x14ac:dyDescent="0.25">
      <c r="A10" t="s">
        <v>2941</v>
      </c>
      <c r="B10" t="str">
        <f t="shared" si="0"/>
        <v>229-263-4412  </v>
      </c>
      <c r="C10" t="str">
        <f t="shared" si="1"/>
        <v>BCPLboardoftrustees@gmail.com</v>
      </c>
      <c r="H10" t="str">
        <f t="shared" si="2"/>
        <v>229-263-4412  </v>
      </c>
      <c r="J10" t="str">
        <f t="shared" si="3"/>
        <v>BCPLboardoftrustees@gmail.com</v>
      </c>
      <c r="O10" t="s">
        <v>2942</v>
      </c>
    </row>
    <row r="11" spans="1:15" x14ac:dyDescent="0.25">
      <c r="A11" t="s">
        <v>2943</v>
      </c>
      <c r="B11" t="str">
        <f t="shared" si="0"/>
        <v>229-268-4458  </v>
      </c>
      <c r="C11" t="str">
        <f t="shared" si="1"/>
        <v>jjoiner@sowega.net</v>
      </c>
      <c r="H11" t="str">
        <f t="shared" si="2"/>
        <v>229-268-4458  </v>
      </c>
      <c r="J11" t="str">
        <f t="shared" si="3"/>
        <v>jjoiner@sowega.net</v>
      </c>
      <c r="O11" t="s">
        <v>2944</v>
      </c>
    </row>
    <row r="12" spans="1:15" x14ac:dyDescent="0.25">
      <c r="A12" t="s">
        <v>2945</v>
      </c>
      <c r="B12" t="str">
        <f t="shared" si="0"/>
        <v>229-268-4687  </v>
      </c>
      <c r="C12" t="str">
        <f t="shared" si="1"/>
        <v>info@lbrls.org</v>
      </c>
      <c r="H12" t="str">
        <f t="shared" si="2"/>
        <v>229-268-4687  </v>
      </c>
      <c r="J12" t="str">
        <f t="shared" si="3"/>
        <v>info@lbrls.org</v>
      </c>
      <c r="O12" t="s">
        <v>2946</v>
      </c>
    </row>
    <row r="13" spans="1:15" x14ac:dyDescent="0.25">
      <c r="A13" t="s">
        <v>2947</v>
      </c>
      <c r="B13" t="str">
        <f t="shared" si="0"/>
        <v>229-276-1300  </v>
      </c>
      <c r="C13" t="str">
        <f t="shared" si="1"/>
        <v>info@lbrls.org</v>
      </c>
      <c r="H13" t="str">
        <f t="shared" si="2"/>
        <v>229-276-1300  </v>
      </c>
      <c r="J13" t="str">
        <f t="shared" si="3"/>
        <v>info@lbrls.org</v>
      </c>
      <c r="O13" t="s">
        <v>2946</v>
      </c>
    </row>
    <row r="14" spans="1:15" x14ac:dyDescent="0.25">
      <c r="A14" t="s">
        <v>2948</v>
      </c>
      <c r="B14" t="str">
        <f t="shared" si="0"/>
        <v>229-294-8628  </v>
      </c>
      <c r="C14" t="str">
        <f t="shared" si="1"/>
        <v>miriampowell@att.net</v>
      </c>
      <c r="H14" t="str">
        <f t="shared" si="2"/>
        <v>229-294-8628  </v>
      </c>
      <c r="J14" t="str">
        <f t="shared" si="3"/>
        <v>miriampowell@att.net</v>
      </c>
      <c r="O14" t="s">
        <v>2949</v>
      </c>
    </row>
    <row r="15" spans="1:15" x14ac:dyDescent="0.25">
      <c r="A15" t="s">
        <v>2950</v>
      </c>
      <c r="B15" t="str">
        <f t="shared" si="0"/>
        <v>229-333-7150  </v>
      </c>
      <c r="C15" t="str">
        <f t="shared" si="1"/>
        <v>dsdavis@valdosta.edu</v>
      </c>
      <c r="H15" t="str">
        <f t="shared" si="2"/>
        <v>229-333-7150  </v>
      </c>
      <c r="J15" t="str">
        <f t="shared" si="3"/>
        <v>dsdavis@valdosta.edu</v>
      </c>
      <c r="O15" t="s">
        <v>2951</v>
      </c>
    </row>
    <row r="16" spans="1:15" x14ac:dyDescent="0.25">
      <c r="A16" t="s">
        <v>2952</v>
      </c>
      <c r="B16" t="str">
        <f t="shared" si="0"/>
        <v>229-336-8372  </v>
      </c>
      <c r="C16" t="str">
        <f t="shared" si="1"/>
        <v>camillalibrary@yahoo.com</v>
      </c>
      <c r="H16" t="str">
        <f t="shared" si="2"/>
        <v>229-336-8372  </v>
      </c>
      <c r="J16" t="str">
        <f t="shared" si="3"/>
        <v>camillalibrary@yahoo.com</v>
      </c>
      <c r="O16" t="s">
        <v>2953</v>
      </c>
    </row>
    <row r="17" spans="1:15" x14ac:dyDescent="0.25">
      <c r="A17" t="s">
        <v>2954</v>
      </c>
      <c r="B17" t="str">
        <f t="shared" si="0"/>
        <v>229-377-3632  </v>
      </c>
      <c r="C17" t="str">
        <f t="shared" si="1"/>
        <v>rml@rmlibrary.org</v>
      </c>
      <c r="H17" t="str">
        <f t="shared" si="2"/>
        <v>229-377-3632  </v>
      </c>
      <c r="J17" t="str">
        <f t="shared" si="3"/>
        <v>rml@rmlibrary.org</v>
      </c>
      <c r="O17" t="s">
        <v>2955</v>
      </c>
    </row>
    <row r="18" spans="1:15" x14ac:dyDescent="0.25">
      <c r="A18" t="s">
        <v>2956</v>
      </c>
      <c r="B18" t="str">
        <f t="shared" si="0"/>
        <v>229-377-5142  </v>
      </c>
      <c r="C18" t="str">
        <f t="shared" si="1"/>
        <v>gradyhistory@syrupcity.net</v>
      </c>
      <c r="H18" t="str">
        <f t="shared" si="2"/>
        <v>229-377-5142  </v>
      </c>
      <c r="J18" t="str">
        <f t="shared" si="3"/>
        <v>gradyhistory@syrupcity.net</v>
      </c>
      <c r="O18" t="s">
        <v>2957</v>
      </c>
    </row>
    <row r="19" spans="1:15" x14ac:dyDescent="0.25">
      <c r="A19" t="s">
        <v>2958</v>
      </c>
      <c r="B19" t="str">
        <f t="shared" si="0"/>
        <v>229-386-3400  </v>
      </c>
      <c r="C19" t="str">
        <f t="shared" si="1"/>
        <v>czeiger@cprl.org</v>
      </c>
      <c r="H19" t="str">
        <f t="shared" si="2"/>
        <v>229-386-3400  </v>
      </c>
      <c r="J19" t="str">
        <f t="shared" si="3"/>
        <v>czeiger@cprl.org</v>
      </c>
      <c r="O19" t="s">
        <v>2959</v>
      </c>
    </row>
    <row r="20" spans="1:15" x14ac:dyDescent="0.25">
      <c r="A20" t="s">
        <v>2960</v>
      </c>
      <c r="B20" t="str">
        <f t="shared" si="0"/>
        <v>229-391-4993  </v>
      </c>
      <c r="C20" t="str">
        <f t="shared" si="1"/>
        <v>abacinfo@abac.edu</v>
      </c>
      <c r="H20" t="str">
        <f t="shared" si="2"/>
        <v>229-391-4993  </v>
      </c>
      <c r="J20" t="str">
        <f t="shared" si="3"/>
        <v>abacinfo@abac.edu</v>
      </c>
      <c r="O20" t="s">
        <v>2961</v>
      </c>
    </row>
    <row r="21" spans="1:15" x14ac:dyDescent="0.25">
      <c r="A21" t="s">
        <v>2962</v>
      </c>
      <c r="B21" t="str">
        <f t="shared" si="0"/>
        <v>229-391-5200  </v>
      </c>
      <c r="C21" t="str">
        <f t="shared" si="1"/>
        <v>pwillis@abac.edu</v>
      </c>
      <c r="H21" t="str">
        <f t="shared" si="2"/>
        <v>229-391-5200  </v>
      </c>
      <c r="J21" t="str">
        <f t="shared" si="3"/>
        <v>pwillis@abac.edu</v>
      </c>
      <c r="O21" t="s">
        <v>2963</v>
      </c>
    </row>
    <row r="22" spans="1:15" x14ac:dyDescent="0.25">
      <c r="A22" t="s">
        <v>2964</v>
      </c>
      <c r="B22" t="str">
        <f t="shared" si="0"/>
        <v>229-420-3200  </v>
      </c>
      <c r="C22" t="str">
        <f t="shared" si="1"/>
        <v>cole@docolib.org</v>
      </c>
      <c r="H22" t="str">
        <f t="shared" si="2"/>
        <v>229-420-3200  </v>
      </c>
      <c r="J22" t="str">
        <f t="shared" si="3"/>
        <v>cole@docolib.org</v>
      </c>
      <c r="O22" t="s">
        <v>2965</v>
      </c>
    </row>
    <row r="23" spans="1:15" x14ac:dyDescent="0.25">
      <c r="A23" t="s">
        <v>2966</v>
      </c>
      <c r="B23" t="str">
        <f t="shared" si="0"/>
        <v>229-426-5069  </v>
      </c>
      <c r="C23" t="str">
        <f t="shared" si="1"/>
        <v>bgmuseum@mchsi.com</v>
      </c>
      <c r="H23" t="str">
        <f t="shared" si="2"/>
        <v>229-426-5069  </v>
      </c>
      <c r="J23" t="str">
        <f t="shared" si="3"/>
        <v>bgmuseum@mchsi.com</v>
      </c>
      <c r="O23" t="s">
        <v>2967</v>
      </c>
    </row>
    <row r="24" spans="1:15" x14ac:dyDescent="0.25">
      <c r="A24" t="s">
        <v>2968</v>
      </c>
      <c r="B24" t="str">
        <f t="shared" si="0"/>
        <v>229-426-5080  </v>
      </c>
      <c r="C24" t="str">
        <f t="shared" si="1"/>
        <v>shester@fbhcl.org</v>
      </c>
      <c r="H24" t="str">
        <f t="shared" si="2"/>
        <v>229-426-5080  </v>
      </c>
      <c r="J24" t="str">
        <f t="shared" si="3"/>
        <v>shester@fbhcl.org</v>
      </c>
      <c r="O24" t="s">
        <v>2969</v>
      </c>
    </row>
    <row r="25" spans="1:15" x14ac:dyDescent="0.25">
      <c r="A25" t="s">
        <v>2970</v>
      </c>
      <c r="B25" t="str">
        <f t="shared" si="0"/>
        <v>229-432-1698  </v>
      </c>
      <c r="C25" t="str">
        <f t="shared" si="1"/>
        <v>grouptour@acrmm.org</v>
      </c>
      <c r="H25" t="str">
        <f t="shared" si="2"/>
        <v>229-432-1698  </v>
      </c>
      <c r="J25" t="str">
        <f t="shared" si="3"/>
        <v>grouptour@acrmm.org</v>
      </c>
      <c r="O25" t="s">
        <v>2971</v>
      </c>
    </row>
    <row r="26" spans="1:15" x14ac:dyDescent="0.25">
      <c r="A26" t="s">
        <v>2972</v>
      </c>
      <c r="B26" t="str">
        <f t="shared" si="0"/>
        <v>229-432-6955  </v>
      </c>
      <c r="C26" t="str">
        <f t="shared" si="1"/>
        <v>info@heritagecenter.org</v>
      </c>
      <c r="H26" t="str">
        <f t="shared" si="2"/>
        <v>229-432-6955  </v>
      </c>
      <c r="J26" t="str">
        <f t="shared" si="3"/>
        <v>info@heritagecenter.org</v>
      </c>
      <c r="O26" t="s">
        <v>2973</v>
      </c>
    </row>
    <row r="27" spans="1:15" x14ac:dyDescent="0.25">
      <c r="A27" t="s">
        <v>2974</v>
      </c>
      <c r="B27" t="str">
        <f t="shared" si="0"/>
        <v>229-432-6955  </v>
      </c>
      <c r="C27" t="str">
        <f t="shared" si="1"/>
        <v>tgregors@heritagecenter.org</v>
      </c>
      <c r="H27" t="str">
        <f t="shared" si="2"/>
        <v>229-432-6955  </v>
      </c>
      <c r="J27" t="str">
        <f t="shared" si="3"/>
        <v>tgregors@heritagecenter.org</v>
      </c>
      <c r="O27" t="s">
        <v>2975</v>
      </c>
    </row>
    <row r="28" spans="1:15" x14ac:dyDescent="0.25">
      <c r="A28" t="s">
        <v>2976</v>
      </c>
      <c r="B28" t="str">
        <f t="shared" si="0"/>
        <v>229-439-8400  </v>
      </c>
      <c r="C28" t="str">
        <f t="shared" si="1"/>
        <v>info@albanymuseum.com</v>
      </c>
      <c r="H28" t="str">
        <f t="shared" si="2"/>
        <v>229-439-8400  </v>
      </c>
      <c r="J28" t="str">
        <f t="shared" si="3"/>
        <v>info@albanymuseum.com</v>
      </c>
      <c r="O28" t="s">
        <v>2977</v>
      </c>
    </row>
    <row r="29" spans="1:15" x14ac:dyDescent="0.25">
      <c r="A29" t="s">
        <v>2978</v>
      </c>
      <c r="B29" t="str">
        <f t="shared" si="0"/>
        <v>229-468-7630  </v>
      </c>
      <c r="C29" t="str">
        <f t="shared" si="1"/>
        <v>jeff_davis_state_park@dnr.state.ga.us</v>
      </c>
      <c r="H29" t="str">
        <f t="shared" si="2"/>
        <v>229-468-7630  </v>
      </c>
      <c r="J29" t="str">
        <f t="shared" si="3"/>
        <v>jeff_davis_state_park@dnr.state.ga.us</v>
      </c>
      <c r="O29" t="s">
        <v>2979</v>
      </c>
    </row>
    <row r="30" spans="1:15" x14ac:dyDescent="0.25">
      <c r="A30" t="s">
        <v>2980</v>
      </c>
      <c r="B30" t="str">
        <f t="shared" si="0"/>
        <v>229-524-2665  </v>
      </c>
      <c r="C30" t="str">
        <f t="shared" si="1"/>
        <v>jsmith@swgrl.org</v>
      </c>
      <c r="H30" t="str">
        <f t="shared" si="2"/>
        <v>229-524-2665  </v>
      </c>
      <c r="J30" t="str">
        <f t="shared" si="3"/>
        <v>jsmith@swgrl.org</v>
      </c>
      <c r="O30" t="s">
        <v>2981</v>
      </c>
    </row>
    <row r="31" spans="1:15" x14ac:dyDescent="0.25">
      <c r="A31" t="s">
        <v>2982</v>
      </c>
      <c r="B31" t="str">
        <f t="shared" si="0"/>
        <v>229-567-3431  </v>
      </c>
      <c r="C31" t="str">
        <f t="shared" si="1"/>
        <v>gmwwilson@yahoo.com</v>
      </c>
      <c r="H31" t="str">
        <f t="shared" si="2"/>
        <v>229-567-3431  </v>
      </c>
      <c r="J31" t="str">
        <f t="shared" si="3"/>
        <v>gmwwilson@yahoo.com</v>
      </c>
      <c r="O31" t="s">
        <v>2983</v>
      </c>
    </row>
    <row r="32" spans="1:15" x14ac:dyDescent="0.25">
      <c r="A32" t="s">
        <v>2984</v>
      </c>
      <c r="B32" t="str">
        <f t="shared" si="0"/>
        <v>229-723-4977  </v>
      </c>
      <c r="C32" t="str">
        <f t="shared" si="1"/>
        <v>hherndon@windstream.net</v>
      </c>
      <c r="H32" t="str">
        <f t="shared" si="2"/>
        <v>229-723-4977  </v>
      </c>
      <c r="J32" t="str">
        <f t="shared" si="3"/>
        <v>hherndon@windstream.net</v>
      </c>
      <c r="O32" t="s">
        <v>2985</v>
      </c>
    </row>
    <row r="33" spans="1:15" x14ac:dyDescent="0.25">
      <c r="A33" t="s">
        <v>2986</v>
      </c>
      <c r="B33" t="str">
        <f t="shared" si="0"/>
        <v>229-724-7222  </v>
      </c>
      <c r="C33" t="str">
        <f t="shared" si="1"/>
        <v>ecm@earlycountymuseum.com</v>
      </c>
      <c r="H33" t="str">
        <f t="shared" si="2"/>
        <v>229-724-7222  </v>
      </c>
      <c r="J33" t="str">
        <f t="shared" si="3"/>
        <v>ecm@earlycountymuseum.com</v>
      </c>
      <c r="O33" t="s">
        <v>2987</v>
      </c>
    </row>
    <row r="34" spans="1:15" x14ac:dyDescent="0.25">
      <c r="A34" t="s">
        <v>2988</v>
      </c>
      <c r="B34" t="str">
        <f t="shared" si="0"/>
        <v>229-732-5944  </v>
      </c>
      <c r="C34" t="str">
        <f t="shared" si="1"/>
        <v>Pittslibrary@andrewcollege.edu</v>
      </c>
      <c r="H34" t="str">
        <f t="shared" si="2"/>
        <v>229-732-5944  </v>
      </c>
      <c r="J34" t="str">
        <f t="shared" si="3"/>
        <v>Pittslibrary@andrewcollege.edu</v>
      </c>
      <c r="O34" t="s">
        <v>2989</v>
      </c>
    </row>
    <row r="35" spans="1:15" x14ac:dyDescent="0.25">
      <c r="A35" t="s">
        <v>2990</v>
      </c>
      <c r="B35" t="str">
        <f t="shared" si="0"/>
        <v>229-758-3131  </v>
      </c>
      <c r="C35" t="str">
        <f t="shared" si="1"/>
        <v>sgrimsley@swgrl.org</v>
      </c>
      <c r="H35" t="str">
        <f t="shared" si="2"/>
        <v>229-758-3131  </v>
      </c>
      <c r="J35" t="str">
        <f t="shared" si="3"/>
        <v>sgrimsley@swgrl.org</v>
      </c>
      <c r="O35" t="s">
        <v>2991</v>
      </c>
    </row>
    <row r="36" spans="1:15" x14ac:dyDescent="0.25">
      <c r="A36" t="s">
        <v>2992</v>
      </c>
      <c r="B36" t="str">
        <f t="shared" si="0"/>
        <v>229-768-2248  </v>
      </c>
      <c r="C36" t="str">
        <f t="shared" si="1"/>
        <v>lindamorgan1@windstream.net</v>
      </c>
      <c r="H36" t="str">
        <f t="shared" si="2"/>
        <v>229-768-2248  </v>
      </c>
      <c r="J36" t="str">
        <f t="shared" si="3"/>
        <v>lindamorgan1@windstream.net</v>
      </c>
      <c r="O36" t="s">
        <v>2993</v>
      </c>
    </row>
    <row r="37" spans="1:15" x14ac:dyDescent="0.25">
      <c r="A37" t="s">
        <v>2994</v>
      </c>
      <c r="B37" t="str">
        <f t="shared" si="0"/>
        <v>229-776-2096  </v>
      </c>
      <c r="C37" t="str">
        <f t="shared" si="1"/>
        <v>leigh@worthlib.org</v>
      </c>
      <c r="H37" t="str">
        <f t="shared" si="2"/>
        <v>229-776-2096  </v>
      </c>
      <c r="J37" t="str">
        <f t="shared" si="3"/>
        <v>leigh@worthlib.org</v>
      </c>
      <c r="O37" t="s">
        <v>2995</v>
      </c>
    </row>
    <row r="38" spans="1:15" x14ac:dyDescent="0.25">
      <c r="A38" t="s">
        <v>2996</v>
      </c>
      <c r="B38" t="str">
        <f t="shared" si="0"/>
        <v>229-776-4481  </v>
      </c>
      <c r="C38" t="str">
        <f t="shared" si="1"/>
        <v>leigh@worthlib.org</v>
      </c>
      <c r="H38" t="str">
        <f t="shared" si="2"/>
        <v>229-776-4481  </v>
      </c>
      <c r="J38" t="str">
        <f t="shared" si="3"/>
        <v>leigh@worthlib.org</v>
      </c>
      <c r="O38" t="s">
        <v>2995</v>
      </c>
    </row>
    <row r="39" spans="1:15" x14ac:dyDescent="0.25">
      <c r="A39" t="s">
        <v>2997</v>
      </c>
      <c r="B39" t="str">
        <f t="shared" si="0"/>
        <v>229-787-5722  </v>
      </c>
      <c r="C39" t="str">
        <f t="shared" si="1"/>
        <v>info@acconfederacy.org</v>
      </c>
      <c r="H39" t="str">
        <f t="shared" si="2"/>
        <v>229-787-5722  </v>
      </c>
      <c r="J39" t="str">
        <f t="shared" si="3"/>
        <v>info@acconfederacy.org</v>
      </c>
      <c r="O39" t="s">
        <v>2998</v>
      </c>
    </row>
    <row r="40" spans="1:15" x14ac:dyDescent="0.25">
      <c r="A40" t="s">
        <v>2999</v>
      </c>
      <c r="B40" t="str">
        <f t="shared" si="0"/>
        <v>229-838-4486  </v>
      </c>
      <c r="C40" t="str">
        <f t="shared" si="1"/>
        <v>swcropin@bellsouth.net</v>
      </c>
      <c r="H40" t="str">
        <f t="shared" si="2"/>
        <v>229-838-4486  </v>
      </c>
      <c r="J40" t="str">
        <f t="shared" si="3"/>
        <v>swcropin@bellsouth.net</v>
      </c>
      <c r="O40" t="s">
        <v>3000</v>
      </c>
    </row>
    <row r="41" spans="1:15" x14ac:dyDescent="0.25">
      <c r="A41" t="s">
        <v>3001</v>
      </c>
      <c r="B41" t="str">
        <f t="shared" si="0"/>
        <v>229-838-6310  </v>
      </c>
      <c r="C41" t="str">
        <f t="shared" si="1"/>
        <v>office@westville.org</v>
      </c>
      <c r="H41" t="str">
        <f t="shared" si="2"/>
        <v>229-838-6310  </v>
      </c>
      <c r="J41" t="str">
        <f t="shared" si="3"/>
        <v>office@westville.org</v>
      </c>
      <c r="O41" t="s">
        <v>3002</v>
      </c>
    </row>
    <row r="42" spans="1:15" x14ac:dyDescent="0.25">
      <c r="A42" t="s">
        <v>3003</v>
      </c>
      <c r="B42" t="str">
        <f t="shared" si="0"/>
        <v>229-883-3082  </v>
      </c>
      <c r="C42" t="str">
        <f t="shared" si="1"/>
        <v>Freddypage@aol.com</v>
      </c>
      <c r="H42" t="str">
        <f t="shared" si="2"/>
        <v>229-883-3082  </v>
      </c>
      <c r="J42" t="str">
        <f t="shared" si="3"/>
        <v>Freddypage@aol.com</v>
      </c>
      <c r="O42" t="s">
        <v>3004</v>
      </c>
    </row>
    <row r="43" spans="1:15" x14ac:dyDescent="0.25">
      <c r="A43" t="s">
        <v>3005</v>
      </c>
      <c r="B43" t="str">
        <f t="shared" si="0"/>
        <v>229-890-1626  </v>
      </c>
      <c r="C43" t="str">
        <f t="shared" si="1"/>
        <v>olereb@moultriega.net</v>
      </c>
      <c r="H43" t="str">
        <f t="shared" si="2"/>
        <v>229-890-1626  </v>
      </c>
      <c r="J43" t="str">
        <f t="shared" si="3"/>
        <v>olereb@moultriega.net</v>
      </c>
      <c r="O43" t="s">
        <v>3006</v>
      </c>
    </row>
    <row r="44" spans="1:15" x14ac:dyDescent="0.25">
      <c r="A44" t="s">
        <v>3007</v>
      </c>
      <c r="B44" t="str">
        <f t="shared" si="0"/>
        <v>229-924-2558  </v>
      </c>
      <c r="C44" t="str">
        <f t="shared" si="1"/>
        <v>andersonvillega@bellsouth.net</v>
      </c>
      <c r="H44" t="str">
        <f t="shared" si="2"/>
        <v>229-924-2558  </v>
      </c>
      <c r="J44" t="str">
        <f t="shared" si="3"/>
        <v>andersonvillega@bellsouth.net</v>
      </c>
      <c r="O44" t="s">
        <v>3008</v>
      </c>
    </row>
    <row r="45" spans="1:15" x14ac:dyDescent="0.25">
      <c r="A45" t="s">
        <v>3009</v>
      </c>
      <c r="B45" t="str">
        <f t="shared" si="0"/>
        <v>229-924-2558  </v>
      </c>
      <c r="C45" t="str">
        <f t="shared" si="1"/>
        <v>info@andersonvillegeorgia.info</v>
      </c>
      <c r="H45" t="str">
        <f t="shared" si="2"/>
        <v>229-924-2558  </v>
      </c>
      <c r="J45" t="str">
        <f t="shared" si="3"/>
        <v>info@andersonvillegeorgia.info</v>
      </c>
      <c r="O45" t="s">
        <v>3010</v>
      </c>
    </row>
    <row r="46" spans="1:15" x14ac:dyDescent="0.25">
      <c r="A46" t="s">
        <v>3009</v>
      </c>
      <c r="B46" t="str">
        <f t="shared" si="0"/>
        <v>229-924-2558  </v>
      </c>
      <c r="C46" t="str">
        <f t="shared" si="1"/>
        <v>info@andersonvillegeorgia.info</v>
      </c>
      <c r="H46" t="str">
        <f t="shared" si="2"/>
        <v>229-924-2558  </v>
      </c>
      <c r="J46" t="str">
        <f t="shared" si="3"/>
        <v>info@andersonvillegeorgia.info</v>
      </c>
      <c r="O46" t="s">
        <v>3010</v>
      </c>
    </row>
    <row r="47" spans="1:15" x14ac:dyDescent="0.25">
      <c r="A47" t="s">
        <v>3011</v>
      </c>
      <c r="B47" t="str">
        <f t="shared" si="0"/>
        <v>229-924-8091  </v>
      </c>
      <c r="C47" t="str">
        <f t="shared" si="1"/>
        <v>info@lbrls.org</v>
      </c>
      <c r="H47" t="str">
        <f t="shared" si="2"/>
        <v>229-924-8091  </v>
      </c>
      <c r="J47" t="str">
        <f t="shared" si="3"/>
        <v>info@lbrls.org</v>
      </c>
      <c r="O47" t="s">
        <v>2946</v>
      </c>
    </row>
    <row r="48" spans="1:15" x14ac:dyDescent="0.25">
      <c r="A48" t="s">
        <v>3012</v>
      </c>
      <c r="B48" t="str">
        <f t="shared" si="0"/>
        <v>229-931-2259  </v>
      </c>
      <c r="C48" t="str">
        <f t="shared" si="1"/>
        <v>library@canes.gsw.edu</v>
      </c>
      <c r="H48" t="str">
        <f t="shared" si="2"/>
        <v>229-931-2259  </v>
      </c>
      <c r="J48" t="str">
        <f t="shared" si="3"/>
        <v>library@canes.gsw.edu</v>
      </c>
      <c r="O48" t="s">
        <v>3013</v>
      </c>
    </row>
    <row r="49" spans="1:15" x14ac:dyDescent="0.25">
      <c r="A49" t="s">
        <v>3014</v>
      </c>
      <c r="B49" t="str">
        <f t="shared" si="0"/>
        <v>229-937-2004  </v>
      </c>
      <c r="C49" t="str">
        <f t="shared" si="1"/>
        <v>info@lbrls.org</v>
      </c>
      <c r="H49" t="str">
        <f t="shared" si="2"/>
        <v>229-937-2004  </v>
      </c>
      <c r="J49" t="str">
        <f t="shared" si="3"/>
        <v>info@lbrls.org</v>
      </c>
      <c r="O49" t="s">
        <v>2946</v>
      </c>
    </row>
    <row r="50" spans="1:15" x14ac:dyDescent="0.25">
      <c r="A50" t="s">
        <v>3015</v>
      </c>
      <c r="B50" t="str">
        <f t="shared" si="0"/>
        <v>229-985-6540  </v>
      </c>
      <c r="C50" t="str">
        <f t="shared" si="1"/>
        <v>msj@mccls.org</v>
      </c>
      <c r="H50" t="str">
        <f t="shared" si="2"/>
        <v>229-985-6540  </v>
      </c>
      <c r="J50" t="str">
        <f t="shared" si="3"/>
        <v>msj@mccls.org</v>
      </c>
      <c r="O50" t="s">
        <v>3016</v>
      </c>
    </row>
    <row r="51" spans="1:15" x14ac:dyDescent="0.25">
      <c r="A51" t="s">
        <v>3017</v>
      </c>
      <c r="B51" t="str">
        <f t="shared" si="0"/>
        <v>229-995-2449  </v>
      </c>
      <c r="C51" t="str">
        <f t="shared" si="1"/>
        <v>terrellhistorical@windstream.net</v>
      </c>
      <c r="H51" t="str">
        <f t="shared" si="2"/>
        <v>229-995-2449  </v>
      </c>
      <c r="J51" t="str">
        <f t="shared" si="3"/>
        <v>terrellhistorical@windstream.net</v>
      </c>
      <c r="O51" t="s">
        <v>3018</v>
      </c>
    </row>
    <row r="52" spans="1:15" x14ac:dyDescent="0.25">
      <c r="A52" t="s">
        <v>3019</v>
      </c>
      <c r="B52" t="str">
        <f t="shared" si="0"/>
        <v>229-995-2902  </v>
      </c>
      <c r="C52" t="str">
        <f t="shared" si="1"/>
        <v>mcneelyg@krlibrary.org</v>
      </c>
      <c r="H52" t="str">
        <f t="shared" si="2"/>
        <v>229-995-2902  </v>
      </c>
      <c r="J52" t="str">
        <f t="shared" si="3"/>
        <v>mcneelyg@krlibrary.org</v>
      </c>
      <c r="O52" t="s">
        <v>3020</v>
      </c>
    </row>
    <row r="53" spans="1:15" x14ac:dyDescent="0.25">
      <c r="A53" t="s">
        <v>3021</v>
      </c>
      <c r="B53" t="str">
        <f t="shared" si="0"/>
        <v>404-235-7200  </v>
      </c>
      <c r="C53" t="str">
        <f t="shared" si="1"/>
        <v>pchambliss@georgialibraries.org</v>
      </c>
      <c r="H53" t="str">
        <f t="shared" si="2"/>
        <v>404-235-7200  </v>
      </c>
      <c r="J53" t="str">
        <f t="shared" si="3"/>
        <v>pchambliss@georgialibraries.org</v>
      </c>
      <c r="O53" t="s">
        <v>3022</v>
      </c>
    </row>
    <row r="54" spans="1:15" x14ac:dyDescent="0.25">
      <c r="A54" t="s">
        <v>3023</v>
      </c>
      <c r="B54" t="str">
        <f t="shared" si="0"/>
        <v>404-330-6145  </v>
      </c>
      <c r="C54" t="str">
        <f t="shared" si="1"/>
        <v>dyoung@atlantaga.gov</v>
      </c>
      <c r="H54" t="str">
        <f t="shared" si="2"/>
        <v>404-330-6145  </v>
      </c>
      <c r="J54" t="str">
        <f t="shared" si="3"/>
        <v>dyoung@atlantaga.gov</v>
      </c>
      <c r="O54" t="s">
        <v>3024</v>
      </c>
    </row>
    <row r="55" spans="1:15" x14ac:dyDescent="0.25">
      <c r="A55" t="s">
        <v>3025</v>
      </c>
      <c r="B55" t="str">
        <f t="shared" si="0"/>
        <v>404-331-5190  </v>
      </c>
      <c r="C55" t="str">
        <f t="shared" si="1"/>
        <v>malu_resourcemanagement@nps.gov</v>
      </c>
      <c r="H55" t="str">
        <f t="shared" si="2"/>
        <v>404-331-5190  </v>
      </c>
      <c r="J55" t="str">
        <f t="shared" si="3"/>
        <v>malu_resourcemanagement@nps.gov</v>
      </c>
      <c r="O55" t="s">
        <v>3026</v>
      </c>
    </row>
    <row r="56" spans="1:15" x14ac:dyDescent="0.25">
      <c r="A56" t="s">
        <v>3027</v>
      </c>
      <c r="B56" t="str">
        <f t="shared" si="0"/>
        <v>404-335-6395  </v>
      </c>
      <c r="C56" t="str">
        <f t="shared" si="1"/>
        <v>Wanda_Lamar@ca11.uscourts.gov</v>
      </c>
      <c r="H56" t="str">
        <f t="shared" si="2"/>
        <v>404-335-6395  </v>
      </c>
      <c r="J56" t="str">
        <f t="shared" si="3"/>
        <v>Wanda_Lamar@ca11.uscourts.gov</v>
      </c>
      <c r="O56" t="s">
        <v>3028</v>
      </c>
    </row>
    <row r="57" spans="1:15" x14ac:dyDescent="0.25">
      <c r="A57" t="s">
        <v>3029</v>
      </c>
      <c r="B57" t="str">
        <f t="shared" si="0"/>
        <v>404-364-8511  </v>
      </c>
      <c r="C57" t="str">
        <f t="shared" si="1"/>
        <v>asalter@oglethorpe.edu</v>
      </c>
      <c r="H57" t="str">
        <f t="shared" si="2"/>
        <v>404-364-8511  </v>
      </c>
      <c r="J57" t="str">
        <f t="shared" si="3"/>
        <v>asalter@oglethorpe.edu</v>
      </c>
      <c r="O57" t="s">
        <v>3030</v>
      </c>
    </row>
    <row r="58" spans="1:15" x14ac:dyDescent="0.25">
      <c r="A58" t="s">
        <v>3031</v>
      </c>
      <c r="B58" t="str">
        <f t="shared" si="0"/>
        <v>404-373-1088  </v>
      </c>
      <c r="C58" t="str">
        <f t="shared" si="1"/>
        <v>dhs@dekalbhistory.org</v>
      </c>
      <c r="H58" t="str">
        <f t="shared" si="2"/>
        <v>404-373-1088  </v>
      </c>
      <c r="J58" t="str">
        <f t="shared" si="3"/>
        <v>dhs@dekalbhistory.org</v>
      </c>
      <c r="O58" t="s">
        <v>3032</v>
      </c>
    </row>
    <row r="59" spans="1:15" x14ac:dyDescent="0.25">
      <c r="A59" t="s">
        <v>3033</v>
      </c>
      <c r="B59" t="str">
        <f t="shared" si="0"/>
        <v>404-378-3164  </v>
      </c>
      <c r="C59" t="str">
        <f t="shared" si="1"/>
        <v>info@alphadeltapi.com</v>
      </c>
      <c r="H59" t="str">
        <f t="shared" si="2"/>
        <v>404-378-3164  </v>
      </c>
      <c r="J59" t="str">
        <f t="shared" si="3"/>
        <v>info@alphadeltapi.com</v>
      </c>
      <c r="O59" t="s">
        <v>3034</v>
      </c>
    </row>
    <row r="60" spans="1:15" x14ac:dyDescent="0.25">
      <c r="A60" t="s">
        <v>3035</v>
      </c>
      <c r="B60" t="str">
        <f t="shared" si="0"/>
        <v>404-378-9590  </v>
      </c>
      <c r="C60" t="str">
        <f t="shared" si="1"/>
        <v>tfcraft@bellsouth.net</v>
      </c>
      <c r="H60" t="str">
        <f t="shared" si="2"/>
        <v>404-378-9590  </v>
      </c>
      <c r="J60" t="str">
        <f t="shared" si="3"/>
        <v>tfcraft@bellsouth.net</v>
      </c>
      <c r="O60" t="s">
        <v>3036</v>
      </c>
    </row>
    <row r="61" spans="1:15" x14ac:dyDescent="0.25">
      <c r="A61" t="s">
        <v>3037</v>
      </c>
      <c r="B61" t="str">
        <f t="shared" si="0"/>
        <v>404-464-8463  </v>
      </c>
      <c r="C61" t="str">
        <f t="shared" si="1"/>
        <v>deborah.fosterking@usar.army.mil</v>
      </c>
      <c r="H61" t="str">
        <f t="shared" si="2"/>
        <v>404-464-8463  </v>
      </c>
      <c r="J61" t="str">
        <f t="shared" si="3"/>
        <v>deborah.fosterking@usar.army.mil</v>
      </c>
      <c r="O61" t="s">
        <v>3038</v>
      </c>
    </row>
    <row r="62" spans="1:15" x14ac:dyDescent="0.25">
      <c r="A62" t="s">
        <v>3039</v>
      </c>
      <c r="B62" t="str">
        <f t="shared" si="0"/>
        <v>404-471-6090  </v>
      </c>
      <c r="C62" t="str">
        <f t="shared" si="1"/>
        <v>archives@agnesscott.edu_x001A_</v>
      </c>
      <c r="H62" t="str">
        <f t="shared" si="2"/>
        <v>404-471-6090  </v>
      </c>
      <c r="J62" t="str">
        <f t="shared" si="3"/>
        <v>archives@agnesscott.edu_x001A_</v>
      </c>
      <c r="O62" t="s">
        <v>3040</v>
      </c>
    </row>
    <row r="63" spans="1:15" x14ac:dyDescent="0.25">
      <c r="A63" t="s">
        <v>3041</v>
      </c>
      <c r="B63" t="str">
        <f t="shared" si="0"/>
        <v>404-498-8777  </v>
      </c>
      <c r="C63" t="str">
        <f t="shared" si="1"/>
        <v>atlantafed@frbatlanta.org</v>
      </c>
      <c r="H63" t="str">
        <f t="shared" si="2"/>
        <v>404-498-8777  </v>
      </c>
      <c r="J63" t="str">
        <f t="shared" si="3"/>
        <v>atlantafed@frbatlanta.org</v>
      </c>
      <c r="O63" t="s">
        <v>3042</v>
      </c>
    </row>
    <row r="64" spans="1:15" x14ac:dyDescent="0.25">
      <c r="A64" t="s">
        <v>3043</v>
      </c>
      <c r="B64" t="str">
        <f t="shared" si="0"/>
        <v>404-521-2739  </v>
      </c>
      <c r="C64" t="str">
        <f t="shared" si="1"/>
        <v>info@apexmuseum.org</v>
      </c>
      <c r="H64" t="str">
        <f t="shared" si="2"/>
        <v>404-521-2739  </v>
      </c>
      <c r="J64" t="str">
        <f t="shared" si="3"/>
        <v>info@apexmuseum.org</v>
      </c>
      <c r="O64" t="s">
        <v>3044</v>
      </c>
    </row>
    <row r="65" spans="1:15" x14ac:dyDescent="0.25">
      <c r="A65" t="s">
        <v>3045</v>
      </c>
      <c r="B65" t="str">
        <f t="shared" si="0"/>
        <v>404-523-6220  </v>
      </c>
      <c r="C65" t="str">
        <f t="shared" si="1"/>
        <v>jz@georgiahumanities.org</v>
      </c>
      <c r="H65" t="str">
        <f t="shared" si="2"/>
        <v>404-523-6220  </v>
      </c>
      <c r="J65" t="str">
        <f t="shared" si="3"/>
        <v>jz@georgiahumanities.org</v>
      </c>
      <c r="O65" t="s">
        <v>3046</v>
      </c>
    </row>
    <row r="66" spans="1:15" x14ac:dyDescent="0.25">
      <c r="A66" t="s">
        <v>3047</v>
      </c>
      <c r="B66" t="str">
        <f t="shared" si="0"/>
        <v>404-526-8986  </v>
      </c>
      <c r="C66" t="str">
        <f t="shared" si="1"/>
        <v>archives@thekingcenter.org</v>
      </c>
      <c r="H66" t="str">
        <f t="shared" si="2"/>
        <v>404-526-8986  </v>
      </c>
      <c r="J66" t="str">
        <f t="shared" si="3"/>
        <v>archives@thekingcenter.org</v>
      </c>
      <c r="O66" t="s">
        <v>3048</v>
      </c>
    </row>
    <row r="67" spans="1:15" x14ac:dyDescent="0.25">
      <c r="A67" t="s">
        <v>3049</v>
      </c>
      <c r="B67" t="str">
        <f t="shared" ref="B67:B130" si="4">LEFT(A67,FIND("/",A67)-1)</f>
        <v>404-530-4289  </v>
      </c>
      <c r="C67" t="str">
        <f t="shared" ref="C67:C130" si="5">RIGHT(A67,LEN(A67)-FIND("/",A67))</f>
        <v>david.vogt@atlanta-airport.com</v>
      </c>
      <c r="H67" t="str">
        <f t="shared" ref="H67:H130" si="6">TRIM(B67)</f>
        <v>404-530-4289  </v>
      </c>
      <c r="J67" t="str">
        <f t="shared" ref="J67:J130" si="7">TRIM(C67)</f>
        <v>david.vogt@atlanta-airport.com</v>
      </c>
      <c r="O67" t="s">
        <v>3050</v>
      </c>
    </row>
    <row r="68" spans="1:15" x14ac:dyDescent="0.25">
      <c r="A68" t="s">
        <v>3051</v>
      </c>
      <c r="B68" t="str">
        <f t="shared" si="4"/>
        <v>404-581-4000  </v>
      </c>
      <c r="C68" t="str">
        <f t="shared" si="5"/>
        <v>visitorservices@georgiaaquarium.org</v>
      </c>
      <c r="H68" t="str">
        <f t="shared" si="6"/>
        <v>404-581-4000  </v>
      </c>
      <c r="J68" t="str">
        <f t="shared" si="7"/>
        <v>visitorservices@georgiaaquarium.org</v>
      </c>
      <c r="O68" t="s">
        <v>3052</v>
      </c>
    </row>
    <row r="69" spans="1:15" x14ac:dyDescent="0.25">
      <c r="A69" t="s">
        <v>3053</v>
      </c>
      <c r="B69" t="str">
        <f t="shared" si="4"/>
        <v>404-627-2681  </v>
      </c>
      <c r="C69" t="str">
        <f t="shared" si="5"/>
        <v>benson.karanja@beulah.org</v>
      </c>
      <c r="H69" t="str">
        <f t="shared" si="6"/>
        <v>404-627-2681  </v>
      </c>
      <c r="J69" t="str">
        <f t="shared" si="7"/>
        <v>benson.karanja@beulah.org</v>
      </c>
      <c r="O69" t="s">
        <v>3054</v>
      </c>
    </row>
    <row r="70" spans="1:15" x14ac:dyDescent="0.25">
      <c r="A70" t="s">
        <v>3055</v>
      </c>
      <c r="B70" t="str">
        <f t="shared" si="4"/>
        <v>404-634-9866  </v>
      </c>
      <c r="C70" t="str">
        <f t="shared" si="5"/>
        <v>majelvis@bellsouth.net</v>
      </c>
      <c r="H70" t="str">
        <f t="shared" si="6"/>
        <v>404-634-9866  </v>
      </c>
      <c r="J70" t="str">
        <f t="shared" si="7"/>
        <v>majelvis@bellsouth.net</v>
      </c>
      <c r="O70" t="s">
        <v>3056</v>
      </c>
    </row>
    <row r="71" spans="1:15" x14ac:dyDescent="0.25">
      <c r="A71" t="s">
        <v>3055</v>
      </c>
      <c r="B71" t="str">
        <f t="shared" si="4"/>
        <v>404-634-9866  </v>
      </c>
      <c r="C71" t="str">
        <f t="shared" si="5"/>
        <v>majelvis@bellsouth.net</v>
      </c>
      <c r="H71" t="str">
        <f t="shared" si="6"/>
        <v>404-634-9866  </v>
      </c>
      <c r="J71" t="str">
        <f t="shared" si="7"/>
        <v>majelvis@bellsouth.net</v>
      </c>
      <c r="O71" t="s">
        <v>3056</v>
      </c>
    </row>
    <row r="72" spans="1:15" x14ac:dyDescent="0.25">
      <c r="A72" t="s">
        <v>3057</v>
      </c>
      <c r="B72" t="str">
        <f t="shared" si="4"/>
        <v>404-651-2477  </v>
      </c>
      <c r="C72" t="str">
        <f t="shared" si="5"/>
        <v>archives@gsu.edu</v>
      </c>
      <c r="H72" t="str">
        <f t="shared" si="6"/>
        <v>404-651-2477  </v>
      </c>
      <c r="J72" t="str">
        <f t="shared" si="7"/>
        <v>archives@gsu.edu</v>
      </c>
      <c r="O72" t="s">
        <v>3058</v>
      </c>
    </row>
    <row r="73" spans="1:15" x14ac:dyDescent="0.25">
      <c r="A73" t="s">
        <v>3059</v>
      </c>
      <c r="B73" t="str">
        <f t="shared" si="4"/>
        <v>404-651-2668  </v>
      </c>
      <c r="C73" t="str">
        <f t="shared" si="5"/>
        <v>arche@atlantahighered.org</v>
      </c>
      <c r="H73" t="str">
        <f t="shared" si="6"/>
        <v>404-651-2668  </v>
      </c>
      <c r="J73" t="str">
        <f t="shared" si="7"/>
        <v>arche@atlantahighered.org</v>
      </c>
      <c r="O73" t="s">
        <v>3060</v>
      </c>
    </row>
    <row r="74" spans="1:15" x14ac:dyDescent="0.25">
      <c r="A74" t="s">
        <v>3061</v>
      </c>
      <c r="B74" t="str">
        <f t="shared" si="4"/>
        <v>404-656-2840  </v>
      </c>
      <c r="C74" t="str">
        <f t="shared" si="5"/>
        <v>helen.talley-mcrae@dnr.state.ga.us</v>
      </c>
      <c r="H74" t="str">
        <f t="shared" si="6"/>
        <v>404-656-2840  </v>
      </c>
      <c r="J74" t="str">
        <f t="shared" si="7"/>
        <v>helen.talley-mcrae@dnr.state.ga.us</v>
      </c>
      <c r="O74" t="s">
        <v>3062</v>
      </c>
    </row>
    <row r="75" spans="1:15" x14ac:dyDescent="0.25">
      <c r="A75" t="s">
        <v>3063</v>
      </c>
      <c r="B75" t="str">
        <f t="shared" si="4"/>
        <v>404-656-2846  </v>
      </c>
      <c r="C75" t="str">
        <f t="shared" si="5"/>
        <v>tfrilingos@sos.state.ga.us</v>
      </c>
      <c r="H75" t="str">
        <f t="shared" si="6"/>
        <v>404-656-2846  </v>
      </c>
      <c r="J75" t="str">
        <f t="shared" si="7"/>
        <v>tfrilingos@sos.state.ga.us</v>
      </c>
      <c r="O75" t="s">
        <v>3064</v>
      </c>
    </row>
    <row r="76" spans="1:15" x14ac:dyDescent="0.25">
      <c r="A76" t="s">
        <v>3065</v>
      </c>
      <c r="B76" t="str">
        <f t="shared" si="4"/>
        <v>404-669-2175  </v>
      </c>
      <c r="C76" t="str">
        <f t="shared" si="5"/>
        <v>coxrentz@comcast.net</v>
      </c>
      <c r="H76" t="str">
        <f t="shared" si="6"/>
        <v>404-669-2175  </v>
      </c>
      <c r="J76" t="str">
        <f t="shared" si="7"/>
        <v>coxrentz@comcast.net</v>
      </c>
      <c r="O76" t="s">
        <v>3066</v>
      </c>
    </row>
    <row r="77" spans="1:15" x14ac:dyDescent="0.25">
      <c r="A77" t="s">
        <v>3067</v>
      </c>
      <c r="B77" t="str">
        <f t="shared" si="4"/>
        <v>404-676-3491  </v>
      </c>
      <c r="C77" t="str">
        <f t="shared" si="5"/>
        <v>archivesresearchassistant@na.ko.com</v>
      </c>
      <c r="H77" t="str">
        <f t="shared" si="6"/>
        <v>404-676-3491  </v>
      </c>
      <c r="J77" t="str">
        <f t="shared" si="7"/>
        <v>archivesresearchassistant@na.ko.com</v>
      </c>
      <c r="O77" t="s">
        <v>3068</v>
      </c>
    </row>
    <row r="78" spans="1:15" x14ac:dyDescent="0.25">
      <c r="A78" t="s">
        <v>3069</v>
      </c>
      <c r="B78" t="str">
        <f t="shared" si="4"/>
        <v>404-687-4610  </v>
      </c>
      <c r="C78" t="str">
        <f t="shared" si="5"/>
        <v>archives@ctsnet.edu</v>
      </c>
      <c r="H78" t="str">
        <f t="shared" si="6"/>
        <v>404-687-4610  </v>
      </c>
      <c r="J78" t="str">
        <f t="shared" si="7"/>
        <v>archives@ctsnet.edu</v>
      </c>
      <c r="O78" t="s">
        <v>3070</v>
      </c>
    </row>
    <row r="79" spans="1:15" x14ac:dyDescent="0.25">
      <c r="A79" t="s">
        <v>3071</v>
      </c>
      <c r="B79" t="str">
        <f t="shared" si="4"/>
        <v>404-688-2107  </v>
      </c>
      <c r="C79" t="str">
        <f t="shared" si="5"/>
        <v>dmoore@oaklandcemetery.com</v>
      </c>
      <c r="H79" t="str">
        <f t="shared" si="6"/>
        <v>404-688-2107  </v>
      </c>
      <c r="J79" t="str">
        <f t="shared" si="7"/>
        <v>dmoore@oaklandcemetery.com</v>
      </c>
      <c r="O79" t="s">
        <v>3072</v>
      </c>
    </row>
    <row r="80" spans="1:15" x14ac:dyDescent="0.25">
      <c r="A80" t="s">
        <v>3073</v>
      </c>
      <c r="B80" t="str">
        <f t="shared" si="4"/>
        <v>404-688-3353  </v>
      </c>
      <c r="C80" t="str">
        <f t="shared" si="5"/>
        <v>info@PreserveAtlanta.com</v>
      </c>
      <c r="H80" t="str">
        <f t="shared" si="6"/>
        <v>404-688-3353  </v>
      </c>
      <c r="J80" t="str">
        <f t="shared" si="7"/>
        <v>info@PreserveAtlanta.com</v>
      </c>
      <c r="O80" t="s">
        <v>3074</v>
      </c>
    </row>
    <row r="81" spans="1:15" x14ac:dyDescent="0.25">
      <c r="A81" t="s">
        <v>3075</v>
      </c>
      <c r="B81" t="str">
        <f t="shared" si="4"/>
        <v>404-715-7886  </v>
      </c>
      <c r="C81" t="str">
        <f t="shared" si="5"/>
        <v>MuseumArchives.delta@delta.com</v>
      </c>
      <c r="H81" t="str">
        <f t="shared" si="6"/>
        <v>404-715-7886  </v>
      </c>
      <c r="J81" t="str">
        <f t="shared" si="7"/>
        <v>MuseumArchives.delta@delta.com</v>
      </c>
      <c r="O81" t="s">
        <v>3076</v>
      </c>
    </row>
    <row r="82" spans="1:15" x14ac:dyDescent="0.25">
      <c r="A82" t="s">
        <v>3077</v>
      </c>
      <c r="B82" t="str">
        <f t="shared" si="4"/>
        <v>404-727-4166  </v>
      </c>
      <c r="C82" t="str">
        <f t="shared" si="5"/>
        <v>rpresut@emory.edu</v>
      </c>
      <c r="H82" t="str">
        <f t="shared" si="6"/>
        <v>404-727-4166  </v>
      </c>
      <c r="J82" t="str">
        <f t="shared" si="7"/>
        <v>rpresut@emory.edu</v>
      </c>
      <c r="O82" t="s">
        <v>3078</v>
      </c>
    </row>
    <row r="83" spans="1:15" x14ac:dyDescent="0.25">
      <c r="A83" t="s">
        <v>3079</v>
      </c>
      <c r="B83" t="str">
        <f t="shared" si="4"/>
        <v>404-727-4282  </v>
      </c>
      <c r="C83" t="str">
        <f t="shared" si="5"/>
        <v>carlos@emory.edu</v>
      </c>
      <c r="H83" t="str">
        <f t="shared" si="6"/>
        <v>404-727-4282  </v>
      </c>
      <c r="J83" t="str">
        <f t="shared" si="7"/>
        <v>carlos@emory.edu</v>
      </c>
      <c r="O83" t="s">
        <v>3080</v>
      </c>
    </row>
    <row r="84" spans="1:15" x14ac:dyDescent="0.25">
      <c r="A84" t="s">
        <v>3081</v>
      </c>
      <c r="B84" t="str">
        <f t="shared" si="4"/>
        <v>404-727-6887  </v>
      </c>
      <c r="C84" t="str">
        <f t="shared" si="5"/>
        <v>rose.library@emory.edu</v>
      </c>
      <c r="H84" t="str">
        <f t="shared" si="6"/>
        <v>404-727-6887  </v>
      </c>
      <c r="J84" t="str">
        <f t="shared" si="7"/>
        <v>rose.library@emory.edu</v>
      </c>
      <c r="O84" t="s">
        <v>3082</v>
      </c>
    </row>
    <row r="85" spans="1:15" x14ac:dyDescent="0.25">
      <c r="A85" t="s">
        <v>3083</v>
      </c>
      <c r="B85" t="str">
        <f t="shared" si="4"/>
        <v>404-727-8727  </v>
      </c>
      <c r="C85" t="str">
        <f t="shared" si="5"/>
        <v>libbrb@emory.edu</v>
      </c>
      <c r="H85" t="str">
        <f t="shared" si="6"/>
        <v>404-727-8727  </v>
      </c>
      <c r="J85" t="str">
        <f t="shared" si="7"/>
        <v>libbrb@emory.edu</v>
      </c>
      <c r="O85" t="s">
        <v>3084</v>
      </c>
    </row>
    <row r="86" spans="1:15" x14ac:dyDescent="0.25">
      <c r="A86" t="s">
        <v>3085</v>
      </c>
      <c r="B86" t="str">
        <f t="shared" si="4"/>
        <v>404-730-1896  </v>
      </c>
      <c r="C86" t="str">
        <f t="shared" si="5"/>
        <v>Special.Collections@fultoncountyga.org</v>
      </c>
      <c r="H86" t="str">
        <f t="shared" si="6"/>
        <v>404-730-1896  </v>
      </c>
      <c r="J86" t="str">
        <f t="shared" si="7"/>
        <v>Special.Collections@fultoncountyga.org</v>
      </c>
      <c r="O86" t="s">
        <v>3086</v>
      </c>
    </row>
    <row r="87" spans="1:15" x14ac:dyDescent="0.25">
      <c r="A87" t="s">
        <v>3087</v>
      </c>
      <c r="B87" t="str">
        <f t="shared" si="4"/>
        <v>404-733-4444  </v>
      </c>
      <c r="C87" t="str">
        <f t="shared" si="5"/>
        <v>highmuseum@woodruffcenter.org</v>
      </c>
      <c r="H87" t="str">
        <f t="shared" si="6"/>
        <v>404-733-4444  </v>
      </c>
      <c r="J87" t="str">
        <f t="shared" si="7"/>
        <v>highmuseum@woodruffcenter.org</v>
      </c>
      <c r="O87" t="s">
        <v>3088</v>
      </c>
    </row>
    <row r="88" spans="1:15" x14ac:dyDescent="0.25">
      <c r="A88" t="s">
        <v>3089</v>
      </c>
      <c r="B88" t="str">
        <f t="shared" si="4"/>
        <v>404-749-1324  </v>
      </c>
      <c r="C88" t="str">
        <f t="shared" si="5"/>
        <v>collegeparkhistory@gmail.com</v>
      </c>
      <c r="H88" t="str">
        <f t="shared" si="6"/>
        <v>404-749-1324  </v>
      </c>
      <c r="J88" t="str">
        <f t="shared" si="7"/>
        <v>collegeparkhistory@gmail.com</v>
      </c>
      <c r="O88" t="s">
        <v>3090</v>
      </c>
    </row>
    <row r="89" spans="1:15" x14ac:dyDescent="0.25">
      <c r="A89" t="s">
        <v>3091</v>
      </c>
      <c r="B89" t="str">
        <f t="shared" si="4"/>
        <v>404-752-7578  </v>
      </c>
      <c r="C89" t="str">
        <f t="shared" si="5"/>
        <v>historical_center@uss.salvationarmy.org</v>
      </c>
      <c r="H89" t="str">
        <f t="shared" si="6"/>
        <v>404-752-7578  </v>
      </c>
      <c r="J89" t="str">
        <f t="shared" si="7"/>
        <v>historical_center@uss.salvationarmy.org</v>
      </c>
      <c r="O89" t="s">
        <v>3092</v>
      </c>
    </row>
    <row r="90" spans="1:15" x14ac:dyDescent="0.25">
      <c r="A90" t="s">
        <v>3093</v>
      </c>
      <c r="B90" t="str">
        <f t="shared" si="4"/>
        <v>404-753-7735  </v>
      </c>
      <c r="C90" t="str">
        <f t="shared" si="5"/>
        <v>info@wrensnestonline.com</v>
      </c>
      <c r="H90" t="str">
        <f t="shared" si="6"/>
        <v>404-753-7735  </v>
      </c>
      <c r="J90" t="str">
        <f t="shared" si="7"/>
        <v>info@wrensnestonline.com</v>
      </c>
      <c r="O90" t="s">
        <v>3094</v>
      </c>
    </row>
    <row r="91" spans="1:15" x14ac:dyDescent="0.25">
      <c r="A91" t="s">
        <v>3095</v>
      </c>
      <c r="B91" t="str">
        <f t="shared" si="4"/>
        <v>404-756-4010  </v>
      </c>
      <c r="C91" t="str">
        <f t="shared" si="5"/>
        <v>library@atlm.edu</v>
      </c>
      <c r="H91" t="str">
        <f t="shared" si="6"/>
        <v>404-756-4010  </v>
      </c>
      <c r="J91" t="str">
        <f t="shared" si="7"/>
        <v>library@atlm.edu</v>
      </c>
      <c r="O91" t="s">
        <v>3096</v>
      </c>
    </row>
    <row r="92" spans="1:15" x14ac:dyDescent="0.25">
      <c r="A92" t="s">
        <v>3097</v>
      </c>
      <c r="B92" t="str">
        <f t="shared" si="4"/>
        <v>404-756-4619  </v>
      </c>
      <c r="C92" t="str">
        <f t="shared" si="5"/>
        <v>glass@georgialibraries.org</v>
      </c>
      <c r="H92" t="str">
        <f t="shared" si="6"/>
        <v>404-756-4619  </v>
      </c>
      <c r="J92" t="str">
        <f t="shared" si="7"/>
        <v>glass@georgialibraries.org</v>
      </c>
      <c r="O92" t="s">
        <v>3098</v>
      </c>
    </row>
    <row r="93" spans="1:15" x14ac:dyDescent="0.25">
      <c r="A93" t="s">
        <v>3099</v>
      </c>
      <c r="B93" t="str">
        <f t="shared" si="4"/>
        <v>404-765-1512  </v>
      </c>
      <c r="C93" t="str">
        <f t="shared" si="5"/>
        <v>rusty.zaring@woodward.edu</v>
      </c>
      <c r="H93" t="str">
        <f t="shared" si="6"/>
        <v>404-765-1512  </v>
      </c>
      <c r="J93" t="str">
        <f t="shared" si="7"/>
        <v>rusty.zaring@woodward.edu</v>
      </c>
      <c r="O93" t="s">
        <v>3100</v>
      </c>
    </row>
    <row r="94" spans="1:15" x14ac:dyDescent="0.25">
      <c r="A94" t="s">
        <v>3101</v>
      </c>
      <c r="B94" t="str">
        <f t="shared" si="4"/>
        <v>404-767-4656  </v>
      </c>
      <c r="C94" t="str">
        <f t="shared" si="5"/>
        <v>ephs@bellsouth.net</v>
      </c>
      <c r="H94" t="str">
        <f t="shared" si="6"/>
        <v>404-767-4656  </v>
      </c>
      <c r="J94" t="str">
        <f t="shared" si="7"/>
        <v>ephs@bellsouth.net</v>
      </c>
      <c r="O94" t="s">
        <v>3102</v>
      </c>
    </row>
    <row r="95" spans="1:15" x14ac:dyDescent="0.25">
      <c r="A95" t="s">
        <v>3103</v>
      </c>
      <c r="B95" t="str">
        <f t="shared" si="4"/>
        <v>404-814-4040  </v>
      </c>
      <c r="C95" t="str">
        <f t="shared" si="5"/>
        <v>reference@atlantahistorycenter.com</v>
      </c>
      <c r="H95" t="str">
        <f t="shared" si="6"/>
        <v>404-814-4040  </v>
      </c>
      <c r="J95" t="str">
        <f t="shared" si="7"/>
        <v>reference@atlantahistorycenter.com</v>
      </c>
      <c r="O95" t="s">
        <v>3104</v>
      </c>
    </row>
    <row r="96" spans="1:15" x14ac:dyDescent="0.25">
      <c r="A96" t="s">
        <v>3105</v>
      </c>
      <c r="B96" t="str">
        <f t="shared" si="4"/>
        <v>404-851-9111  </v>
      </c>
      <c r="C96" t="str">
        <f t="shared" si="5"/>
        <v>curator@heritagesandysprings.org</v>
      </c>
      <c r="H96" t="str">
        <f t="shared" si="6"/>
        <v>404-851-9111  </v>
      </c>
      <c r="J96" t="str">
        <f t="shared" si="7"/>
        <v>curator@heritagesandysprings.org</v>
      </c>
      <c r="O96" t="s">
        <v>3106</v>
      </c>
    </row>
    <row r="97" spans="1:15" x14ac:dyDescent="0.25">
      <c r="A97" t="s">
        <v>3107</v>
      </c>
      <c r="B97" t="str">
        <f t="shared" si="4"/>
        <v>404-851-9111  </v>
      </c>
      <c r="C97" t="str">
        <f t="shared" si="5"/>
        <v>information@heritagesandysprings.org</v>
      </c>
      <c r="H97" t="str">
        <f t="shared" si="6"/>
        <v>404-851-9111  </v>
      </c>
      <c r="J97" t="str">
        <f t="shared" si="7"/>
        <v>information@heritagesandysprings.org</v>
      </c>
      <c r="O97" t="s">
        <v>3108</v>
      </c>
    </row>
    <row r="98" spans="1:15" x14ac:dyDescent="0.25">
      <c r="A98" t="s">
        <v>3109</v>
      </c>
      <c r="B98" t="str">
        <f t="shared" si="4"/>
        <v>404-865-7100  </v>
      </c>
      <c r="C98" t="str">
        <f t="shared" si="5"/>
        <v>carter.library@nara.gov</v>
      </c>
      <c r="H98" t="str">
        <f t="shared" si="6"/>
        <v>404-865-7100  </v>
      </c>
      <c r="J98" t="str">
        <f t="shared" si="7"/>
        <v>carter.library@nara.gov</v>
      </c>
      <c r="O98" t="s">
        <v>3110</v>
      </c>
    </row>
    <row r="99" spans="1:15" x14ac:dyDescent="0.25">
      <c r="A99" t="s">
        <v>3111</v>
      </c>
      <c r="B99" t="str">
        <f t="shared" si="4"/>
        <v>404-870-1862  </v>
      </c>
      <c r="C99" t="str">
        <f t="shared" si="5"/>
        <v>sberman@thebreman.org</v>
      </c>
      <c r="H99" t="str">
        <f t="shared" si="6"/>
        <v>404-870-1862  </v>
      </c>
      <c r="J99" t="str">
        <f t="shared" si="7"/>
        <v>sberman@thebreman.org</v>
      </c>
      <c r="O99" t="s">
        <v>3112</v>
      </c>
    </row>
    <row r="100" spans="1:15" x14ac:dyDescent="0.25">
      <c r="A100" t="s">
        <v>3113</v>
      </c>
      <c r="B100" t="str">
        <f t="shared" si="4"/>
        <v>404-873-3089  </v>
      </c>
      <c r="C100" t="str">
        <f t="shared" si="5"/>
        <v>info@puppet.org</v>
      </c>
      <c r="H100" t="str">
        <f t="shared" si="6"/>
        <v>404-873-3089  </v>
      </c>
      <c r="J100" t="str">
        <f t="shared" si="7"/>
        <v>info@puppet.org</v>
      </c>
      <c r="O100" t="s">
        <v>3114</v>
      </c>
    </row>
    <row r="101" spans="1:15" x14ac:dyDescent="0.25">
      <c r="A101" t="s">
        <v>3115</v>
      </c>
      <c r="B101" t="str">
        <f t="shared" si="4"/>
        <v>404-881-0835  </v>
      </c>
      <c r="C101" t="str">
        <f t="shared" si="5"/>
        <v>pmartin@allsaintsatlanta.org</v>
      </c>
      <c r="H101" t="str">
        <f t="shared" si="6"/>
        <v>404-881-0835  </v>
      </c>
      <c r="J101" t="str">
        <f t="shared" si="7"/>
        <v>pmartin@allsaintsatlanta.org</v>
      </c>
      <c r="O101" t="s">
        <v>3116</v>
      </c>
    </row>
    <row r="102" spans="1:15" x14ac:dyDescent="0.25">
      <c r="A102" t="s">
        <v>3117</v>
      </c>
      <c r="B102" t="str">
        <f t="shared" si="4"/>
        <v>404-881-8801  </v>
      </c>
      <c r="C102" t="str">
        <f t="shared" si="5"/>
        <v>info@atlantaopera.org</v>
      </c>
      <c r="H102" t="str">
        <f t="shared" si="6"/>
        <v>404-881-8801  </v>
      </c>
      <c r="J102" t="str">
        <f t="shared" si="7"/>
        <v>info@atlantaopera.org</v>
      </c>
      <c r="O102" t="s">
        <v>3118</v>
      </c>
    </row>
    <row r="103" spans="1:15" x14ac:dyDescent="0.25">
      <c r="A103" t="s">
        <v>3119</v>
      </c>
      <c r="B103" t="str">
        <f t="shared" si="4"/>
        <v>404-881-9980  </v>
      </c>
      <c r="C103" t="str">
        <f t="shared" si="5"/>
        <v>info@georgiatrust.org</v>
      </c>
      <c r="H103" t="str">
        <f t="shared" si="6"/>
        <v>404-881-9980  </v>
      </c>
      <c r="J103" t="str">
        <f t="shared" si="7"/>
        <v>info@georgiatrust.org</v>
      </c>
      <c r="O103" t="s">
        <v>3120</v>
      </c>
    </row>
    <row r="104" spans="1:15" x14ac:dyDescent="0.25">
      <c r="A104" t="s">
        <v>3121</v>
      </c>
      <c r="B104" t="str">
        <f t="shared" si="4"/>
        <v>404-894-4586  </v>
      </c>
      <c r="C104" t="str">
        <f t="shared" si="5"/>
        <v>archives@library.gatech.edu</v>
      </c>
      <c r="H104" t="str">
        <f t="shared" si="6"/>
        <v>404-894-4586  </v>
      </c>
      <c r="J104" t="str">
        <f t="shared" si="7"/>
        <v>archives@library.gatech.edu</v>
      </c>
      <c r="O104" t="s">
        <v>3122</v>
      </c>
    </row>
    <row r="105" spans="1:15" x14ac:dyDescent="0.25">
      <c r="A105" t="s">
        <v>3123</v>
      </c>
      <c r="B105" t="str">
        <f t="shared" si="4"/>
        <v>404-894-6663  </v>
      </c>
      <c r="C105" t="str">
        <f t="shared" si="5"/>
        <v>teri.williams@ipst.gatech.edu</v>
      </c>
      <c r="H105" t="str">
        <f t="shared" si="6"/>
        <v>404-894-6663  </v>
      </c>
      <c r="J105" t="str">
        <f t="shared" si="7"/>
        <v>teri.williams@ipst.gatech.edu</v>
      </c>
      <c r="O105" t="s">
        <v>3124</v>
      </c>
    </row>
    <row r="106" spans="1:15" x14ac:dyDescent="0.25">
      <c r="A106" t="s">
        <v>3125</v>
      </c>
      <c r="B106" t="str">
        <f t="shared" si="4"/>
        <v>404-920-7690  </v>
      </c>
      <c r="C106" t="str">
        <f t="shared" si="5"/>
        <v>archives@archatl.com</v>
      </c>
      <c r="H106" t="str">
        <f t="shared" si="6"/>
        <v>404-920-7690  </v>
      </c>
      <c r="J106" t="str">
        <f t="shared" si="7"/>
        <v>archives@archatl.com</v>
      </c>
      <c r="O106" t="s">
        <v>3126</v>
      </c>
    </row>
    <row r="107" spans="1:15" x14ac:dyDescent="0.25">
      <c r="A107" t="s">
        <v>3127</v>
      </c>
      <c r="B107" t="str">
        <f t="shared" si="4"/>
        <v>404-929-6300  </v>
      </c>
      <c r="C107" t="str">
        <f t="shared" si="5"/>
        <v>visitor.information@fernbank.edu</v>
      </c>
      <c r="H107" t="str">
        <f t="shared" si="6"/>
        <v>404-929-6300  </v>
      </c>
      <c r="J107" t="str">
        <f t="shared" si="7"/>
        <v>visitor.information@fernbank.edu</v>
      </c>
      <c r="O107" t="s">
        <v>3128</v>
      </c>
    </row>
    <row r="108" spans="1:15" x14ac:dyDescent="0.25">
      <c r="A108" t="s">
        <v>3129</v>
      </c>
      <c r="B108" t="str">
        <f t="shared" si="4"/>
        <v>404-978-2012  </v>
      </c>
      <c r="C108" t="str">
        <f t="shared" si="5"/>
        <v>jtroutman@auctr.edu</v>
      </c>
      <c r="H108" t="str">
        <f t="shared" si="6"/>
        <v>404-978-2012  </v>
      </c>
      <c r="J108" t="str">
        <f t="shared" si="7"/>
        <v>jtroutman@auctr.edu</v>
      </c>
      <c r="O108" t="s">
        <v>3130</v>
      </c>
    </row>
    <row r="109" spans="1:15" x14ac:dyDescent="0.25">
      <c r="A109" t="s">
        <v>3131</v>
      </c>
      <c r="B109" t="str">
        <f t="shared" si="4"/>
        <v>404-978-2052  </v>
      </c>
      <c r="C109" t="str">
        <f t="shared" si="5"/>
        <v>archives@auctr.edu</v>
      </c>
      <c r="H109" t="str">
        <f t="shared" si="6"/>
        <v>404-978-2052  </v>
      </c>
      <c r="J109" t="str">
        <f t="shared" si="7"/>
        <v>archives@auctr.edu</v>
      </c>
      <c r="O109" t="s">
        <v>3132</v>
      </c>
    </row>
    <row r="110" spans="1:15" x14ac:dyDescent="0.25">
      <c r="A110" t="s">
        <v>3133</v>
      </c>
      <c r="B110" t="str">
        <f t="shared" si="4"/>
        <v>423-667-0927  </v>
      </c>
      <c r="C110" t="str">
        <f t="shared" si="5"/>
        <v>avianlearningcenter@gmail.com</v>
      </c>
      <c r="H110" t="str">
        <f t="shared" si="6"/>
        <v>423-667-0927  </v>
      </c>
      <c r="J110" t="str">
        <f t="shared" si="7"/>
        <v>avianlearningcenter@gmail.com</v>
      </c>
      <c r="O110" t="s">
        <v>3134</v>
      </c>
    </row>
    <row r="111" spans="1:15" x14ac:dyDescent="0.25">
      <c r="A111" t="s">
        <v>3135</v>
      </c>
      <c r="B111" t="str">
        <f t="shared" si="4"/>
        <v>478-237-2592  </v>
      </c>
      <c r="C111" t="str">
        <f t="shared" si="5"/>
        <v>emanuelarts@bellsouth.net</v>
      </c>
      <c r="H111" t="str">
        <f t="shared" si="6"/>
        <v>478-237-2592  </v>
      </c>
      <c r="J111" t="str">
        <f t="shared" si="7"/>
        <v>emanuelarts@bellsouth.net</v>
      </c>
      <c r="O111" t="s">
        <v>3136</v>
      </c>
    </row>
    <row r="112" spans="1:15" x14ac:dyDescent="0.25">
      <c r="A112" t="s">
        <v>3137</v>
      </c>
      <c r="B112" t="str">
        <f t="shared" si="4"/>
        <v>478-272-5710  </v>
      </c>
      <c r="C112" t="str">
        <f t="shared" si="5"/>
        <v>heritage@ocrl.org</v>
      </c>
      <c r="H112" t="str">
        <f t="shared" si="6"/>
        <v>478-272-5710  </v>
      </c>
      <c r="J112" t="str">
        <f t="shared" si="7"/>
        <v>heritage@ocrl.org</v>
      </c>
      <c r="O112" t="s">
        <v>3138</v>
      </c>
    </row>
    <row r="113" spans="1:15" x14ac:dyDescent="0.25">
      <c r="A113" t="s">
        <v>3139</v>
      </c>
      <c r="B113" t="str">
        <f t="shared" si="4"/>
        <v>478-289-2083  </v>
      </c>
      <c r="C113" t="str">
        <f t="shared" si="5"/>
        <v>library@ega.edu</v>
      </c>
      <c r="H113" t="str">
        <f t="shared" si="6"/>
        <v>478-289-2083  </v>
      </c>
      <c r="J113" t="str">
        <f t="shared" si="7"/>
        <v>library@ega.edu</v>
      </c>
      <c r="O113" t="s">
        <v>3140</v>
      </c>
    </row>
    <row r="114" spans="1:15" x14ac:dyDescent="0.25">
      <c r="A114" t="s">
        <v>3141</v>
      </c>
      <c r="B114" t="str">
        <f t="shared" si="4"/>
        <v>478-301-2515  </v>
      </c>
      <c r="C114" t="str">
        <f t="shared" si="5"/>
        <v>reference.ill@GaIN.Mercer.edu</v>
      </c>
      <c r="H114" t="str">
        <f t="shared" si="6"/>
        <v>478-301-2515  </v>
      </c>
      <c r="J114" t="str">
        <f t="shared" si="7"/>
        <v>reference.ill@GaIN.Mercer.edu</v>
      </c>
      <c r="O114" t="s">
        <v>3142</v>
      </c>
    </row>
    <row r="115" spans="1:15" x14ac:dyDescent="0.25">
      <c r="A115" t="s">
        <v>3143</v>
      </c>
      <c r="B115" t="str">
        <f t="shared" si="4"/>
        <v>478-301-2968  </v>
      </c>
      <c r="C115" t="str">
        <f t="shared" si="5"/>
        <v>botts_lm@mercer.edu</v>
      </c>
      <c r="H115" t="str">
        <f t="shared" si="6"/>
        <v>478-301-2968  </v>
      </c>
      <c r="J115" t="str">
        <f t="shared" si="7"/>
        <v>botts_lm@mercer.edu</v>
      </c>
      <c r="O115" t="s">
        <v>3144</v>
      </c>
    </row>
    <row r="116" spans="1:15" x14ac:dyDescent="0.25">
      <c r="A116" t="s">
        <v>3145</v>
      </c>
      <c r="B116" t="str">
        <f t="shared" si="4"/>
        <v>478-374-4711  </v>
      </c>
      <c r="C116" t="str">
        <f t="shared" si="5"/>
        <v>ahb@orls.org</v>
      </c>
      <c r="H116" t="str">
        <f t="shared" si="6"/>
        <v>478-374-4711  </v>
      </c>
      <c r="J116" t="str">
        <f t="shared" si="7"/>
        <v>ahb@orls.org</v>
      </c>
      <c r="O116" t="s">
        <v>3146</v>
      </c>
    </row>
    <row r="117" spans="1:15" x14ac:dyDescent="0.25">
      <c r="A117" t="s">
        <v>3147</v>
      </c>
      <c r="B117" t="str">
        <f t="shared" si="4"/>
        <v>478-387-0335  </v>
      </c>
      <c r="C117" t="str">
        <f t="shared" si="5"/>
        <v>webmaster@tllsga.org</v>
      </c>
      <c r="H117" t="str">
        <f t="shared" si="6"/>
        <v>478-387-0335  </v>
      </c>
      <c r="J117" t="str">
        <f t="shared" si="7"/>
        <v>webmaster@tllsga.org</v>
      </c>
      <c r="O117" t="s">
        <v>3148</v>
      </c>
    </row>
    <row r="118" spans="1:15" x14ac:dyDescent="0.25">
      <c r="A118" t="s">
        <v>3149</v>
      </c>
      <c r="B118" t="str">
        <f t="shared" si="4"/>
        <v>478-445-0988  </v>
      </c>
      <c r="C118" t="str">
        <f t="shared" si="5"/>
        <v>scinfo@gcsu.edu</v>
      </c>
      <c r="H118" t="str">
        <f t="shared" si="6"/>
        <v>478-445-0988  </v>
      </c>
      <c r="J118" t="str">
        <f t="shared" si="7"/>
        <v>scinfo@gcsu.edu</v>
      </c>
      <c r="O118" t="s">
        <v>3150</v>
      </c>
    </row>
    <row r="119" spans="1:15" x14ac:dyDescent="0.25">
      <c r="A119" t="s">
        <v>3151</v>
      </c>
      <c r="B119" t="str">
        <f t="shared" si="4"/>
        <v>478-445-4391  </v>
      </c>
      <c r="C119" t="str">
        <f t="shared" si="5"/>
        <v>museum@gcsu.edu</v>
      </c>
      <c r="H119" t="str">
        <f t="shared" si="6"/>
        <v>478-445-4391  </v>
      </c>
      <c r="J119" t="str">
        <f t="shared" si="7"/>
        <v>museum@gcsu.edu</v>
      </c>
      <c r="O119" t="s">
        <v>3152</v>
      </c>
    </row>
    <row r="120" spans="1:15" x14ac:dyDescent="0.25">
      <c r="A120" t="s">
        <v>3153</v>
      </c>
      <c r="B120" t="str">
        <f t="shared" si="4"/>
        <v>478-445-4545  </v>
      </c>
      <c r="C120" t="str">
        <f t="shared" si="5"/>
        <v>matt.davis@gcsu.edu</v>
      </c>
      <c r="H120" t="str">
        <f t="shared" si="6"/>
        <v>478-445-4545  </v>
      </c>
      <c r="J120" t="str">
        <f t="shared" si="7"/>
        <v>matt.davis@gcsu.edu</v>
      </c>
      <c r="O120" t="s">
        <v>3154</v>
      </c>
    </row>
    <row r="121" spans="1:15" x14ac:dyDescent="0.25">
      <c r="A121" t="s">
        <v>3155</v>
      </c>
      <c r="B121" t="str">
        <f t="shared" si="4"/>
        <v>478-452-0677  </v>
      </c>
      <c r="C121" t="str">
        <f t="shared" si="5"/>
        <v>webmaster@tllsga.org</v>
      </c>
      <c r="H121" t="str">
        <f t="shared" si="6"/>
        <v>478-452-0677  </v>
      </c>
      <c r="J121" t="str">
        <f t="shared" si="7"/>
        <v>webmaster@tllsga.org</v>
      </c>
      <c r="O121" t="s">
        <v>3148</v>
      </c>
    </row>
    <row r="122" spans="1:15" x14ac:dyDescent="0.25">
      <c r="A122" t="s">
        <v>3156</v>
      </c>
      <c r="B122" t="str">
        <f t="shared" si="4"/>
        <v>478-452-6522  </v>
      </c>
      <c r="C122" t="str">
        <f t="shared" si="5"/>
        <v>webmaster@tllsga.org</v>
      </c>
      <c r="H122" t="str">
        <f t="shared" si="6"/>
        <v>478-452-6522  </v>
      </c>
      <c r="J122" t="str">
        <f t="shared" si="7"/>
        <v>webmaster@tllsga.org</v>
      </c>
      <c r="O122" t="s">
        <v>3148</v>
      </c>
    </row>
    <row r="123" spans="1:15" x14ac:dyDescent="0.25">
      <c r="A123" t="s">
        <v>3157</v>
      </c>
      <c r="B123" t="str">
        <f t="shared" si="4"/>
        <v>478-453-1803  </v>
      </c>
      <c r="C123" t="str">
        <f t="shared" si="5"/>
        <v>info@oldcapitalmuseum.org</v>
      </c>
      <c r="H123" t="str">
        <f t="shared" si="6"/>
        <v>478-453-1803  </v>
      </c>
      <c r="J123" t="str">
        <f t="shared" si="7"/>
        <v>info@oldcapitalmuseum.org</v>
      </c>
      <c r="O123" t="s">
        <v>3158</v>
      </c>
    </row>
    <row r="124" spans="1:15" x14ac:dyDescent="0.25">
      <c r="A124" t="s">
        <v>3159</v>
      </c>
      <c r="B124" t="str">
        <f t="shared" si="4"/>
        <v>478-471-2709  </v>
      </c>
      <c r="C124" t="str">
        <f t="shared" si="5"/>
        <v>robin.grant@maconstate.edu</v>
      </c>
      <c r="H124" t="str">
        <f t="shared" si="6"/>
        <v>478-471-2709  </v>
      </c>
      <c r="J124" t="str">
        <f t="shared" si="7"/>
        <v>robin.grant@maconstate.edu</v>
      </c>
      <c r="O124" t="s">
        <v>3160</v>
      </c>
    </row>
    <row r="125" spans="1:15" x14ac:dyDescent="0.25">
      <c r="A125" t="s">
        <v>3161</v>
      </c>
      <c r="B125" t="str">
        <f t="shared" si="4"/>
        <v>478-472-5038  </v>
      </c>
      <c r="C125" t="str">
        <f t="shared" si="5"/>
        <v>jonest@bibblib.org</v>
      </c>
      <c r="H125" t="str">
        <f t="shared" si="6"/>
        <v>478-472-5038  </v>
      </c>
      <c r="J125" t="str">
        <f t="shared" si="7"/>
        <v>jonest@bibblib.org</v>
      </c>
      <c r="O125" t="s">
        <v>3162</v>
      </c>
    </row>
    <row r="126" spans="1:15" x14ac:dyDescent="0.25">
      <c r="A126" t="s">
        <v>3163</v>
      </c>
      <c r="B126" t="str">
        <f t="shared" si="4"/>
        <v>478-477-3232  </v>
      </c>
      <c r="C126" t="str">
        <f t="shared" si="5"/>
        <v>info@masmacon.com</v>
      </c>
      <c r="H126" t="str">
        <f t="shared" si="6"/>
        <v>478-477-3232  </v>
      </c>
      <c r="J126" t="str">
        <f t="shared" si="7"/>
        <v>info@masmacon.com</v>
      </c>
      <c r="O126" t="s">
        <v>3164</v>
      </c>
    </row>
    <row r="127" spans="1:15" x14ac:dyDescent="0.25">
      <c r="A127" t="s">
        <v>3165</v>
      </c>
      <c r="B127" t="str">
        <f t="shared" si="4"/>
        <v>478-477-3342  </v>
      </c>
      <c r="C127" t="str">
        <f t="shared" si="5"/>
        <v>jonesjohn@aol.com</v>
      </c>
      <c r="H127" t="str">
        <f t="shared" si="6"/>
        <v>478-477-3342  </v>
      </c>
      <c r="J127" t="str">
        <f t="shared" si="7"/>
        <v>jonesjohn@aol.com</v>
      </c>
      <c r="O127" t="s">
        <v>3166</v>
      </c>
    </row>
    <row r="128" spans="1:15" x14ac:dyDescent="0.25">
      <c r="A128" t="s">
        <v>3167</v>
      </c>
      <c r="B128" t="str">
        <f t="shared" si="4"/>
        <v>478-625-3751  </v>
      </c>
      <c r="C128" t="str">
        <f t="shared" si="5"/>
        <v>pedwards@mail.jefferson.public.lib.ga.us</v>
      </c>
      <c r="H128" t="str">
        <f t="shared" si="6"/>
        <v>478-625-3751  </v>
      </c>
      <c r="J128" t="str">
        <f t="shared" si="7"/>
        <v>pedwards@mail.jefferson.public.lib.ga.us</v>
      </c>
      <c r="O128" t="s">
        <v>3168</v>
      </c>
    </row>
    <row r="129" spans="1:15" x14ac:dyDescent="0.25">
      <c r="A129" t="s">
        <v>3169</v>
      </c>
      <c r="B129" t="str">
        <f t="shared" si="4"/>
        <v>478-742-7486  </v>
      </c>
      <c r="C129" t="str">
        <f t="shared" si="5"/>
        <v>info@thebighousemuseum.org</v>
      </c>
      <c r="H129" t="str">
        <f t="shared" si="6"/>
        <v>478-742-7486  </v>
      </c>
      <c r="J129" t="str">
        <f t="shared" si="7"/>
        <v>info@thebighousemuseum.org</v>
      </c>
      <c r="O129" t="s">
        <v>3170</v>
      </c>
    </row>
    <row r="130" spans="1:15" x14ac:dyDescent="0.25">
      <c r="A130" t="s">
        <v>3171</v>
      </c>
      <c r="B130" t="str">
        <f t="shared" si="4"/>
        <v>478-742-8155  </v>
      </c>
      <c r="C130" t="str">
        <f t="shared" si="5"/>
        <v>hayhouse@bellsouth.net</v>
      </c>
      <c r="H130" t="str">
        <f t="shared" si="6"/>
        <v>478-742-8155  </v>
      </c>
      <c r="J130" t="str">
        <f t="shared" si="7"/>
        <v>hayhouse@bellsouth.net</v>
      </c>
      <c r="O130" t="s">
        <v>3172</v>
      </c>
    </row>
    <row r="131" spans="1:15" x14ac:dyDescent="0.25">
      <c r="A131" t="s">
        <v>3173</v>
      </c>
      <c r="B131" t="str">
        <f t="shared" ref="B131:B194" si="8">LEFT(A131,FIND("/",A131)-1)</f>
        <v>478-743-3851  </v>
      </c>
      <c r="C131" t="str">
        <f t="shared" ref="C131:C194" si="9">RIGHT(A131,LEN(A131)-FIND("/",A131))</f>
        <v>jhaley@historicmacon.org</v>
      </c>
      <c r="H131" t="str">
        <f t="shared" ref="H131:H194" si="10">TRIM(B131)</f>
        <v>478-743-3851  </v>
      </c>
      <c r="J131" t="str">
        <f t="shared" ref="J131:J194" si="11">TRIM(C131)</f>
        <v>jhaley@historicmacon.org</v>
      </c>
      <c r="O131" t="s">
        <v>3174</v>
      </c>
    </row>
    <row r="132" spans="1:15" x14ac:dyDescent="0.25">
      <c r="A132" t="s">
        <v>3175</v>
      </c>
      <c r="B132" t="str">
        <f t="shared" si="8"/>
        <v>478-743-8544  </v>
      </c>
      <c r="C132" t="str">
        <f t="shared" si="9"/>
        <v>guestservices@tubmanmuseum.com</v>
      </c>
      <c r="H132" t="str">
        <f t="shared" si="10"/>
        <v>478-743-8544  </v>
      </c>
      <c r="J132" t="str">
        <f t="shared" si="11"/>
        <v>guestservices@tubmanmuseum.com</v>
      </c>
      <c r="O132" t="s">
        <v>3176</v>
      </c>
    </row>
    <row r="133" spans="1:15" x14ac:dyDescent="0.25">
      <c r="A133" t="s">
        <v>3177</v>
      </c>
      <c r="B133" t="str">
        <f t="shared" si="8"/>
        <v>478-744-0820  </v>
      </c>
      <c r="C133" t="str">
        <f t="shared" si="9"/>
        <v>mgrlgh@bibblib.org</v>
      </c>
      <c r="H133" t="str">
        <f t="shared" si="10"/>
        <v>478-744-0820  </v>
      </c>
      <c r="J133" t="str">
        <f t="shared" si="11"/>
        <v>mgrlgh@bibblib.org</v>
      </c>
      <c r="O133" t="s">
        <v>3178</v>
      </c>
    </row>
    <row r="134" spans="1:15" x14ac:dyDescent="0.25">
      <c r="A134" t="s">
        <v>3179</v>
      </c>
      <c r="B134" t="str">
        <f t="shared" si="8"/>
        <v>478-744-0851  </v>
      </c>
      <c r="C134" t="str">
        <f t="shared" si="9"/>
        <v>jacksonm@bibblib.org</v>
      </c>
      <c r="H134" t="str">
        <f t="shared" si="10"/>
        <v>478-744-0851  </v>
      </c>
      <c r="J134" t="str">
        <f t="shared" si="11"/>
        <v>jacksonm@bibblib.org</v>
      </c>
      <c r="O134" t="s">
        <v>3180</v>
      </c>
    </row>
    <row r="135" spans="1:15" x14ac:dyDescent="0.25">
      <c r="A135" t="s">
        <v>3181</v>
      </c>
      <c r="B135" t="str">
        <f t="shared" si="8"/>
        <v>478-745-2862  </v>
      </c>
      <c r="C135" t="str">
        <f t="shared" si="9"/>
        <v>info@cannonballhouse.org</v>
      </c>
      <c r="H135" t="str">
        <f t="shared" si="10"/>
        <v>478-745-2862  </v>
      </c>
      <c r="J135" t="str">
        <f t="shared" si="11"/>
        <v>info@cannonballhouse.org</v>
      </c>
      <c r="O135" t="s">
        <v>3182</v>
      </c>
    </row>
    <row r="136" spans="1:15" x14ac:dyDescent="0.25">
      <c r="A136" t="s">
        <v>3183</v>
      </c>
      <c r="B136" t="str">
        <f t="shared" si="8"/>
        <v>478-752-8257  </v>
      </c>
      <c r="C136" t="str">
        <f t="shared" si="9"/>
        <v>Jim_David@nps.gov</v>
      </c>
      <c r="H136" t="str">
        <f t="shared" si="10"/>
        <v>478-752-8257  </v>
      </c>
      <c r="J136" t="str">
        <f t="shared" si="11"/>
        <v>Jim_David@nps.gov</v>
      </c>
      <c r="O136" t="s">
        <v>3184</v>
      </c>
    </row>
    <row r="137" spans="1:15" x14ac:dyDescent="0.25">
      <c r="A137" t="s">
        <v>3185</v>
      </c>
      <c r="B137" t="str">
        <f t="shared" si="8"/>
        <v>478-757-5200  </v>
      </c>
      <c r="C137" t="str">
        <f t="shared" si="9"/>
        <v>smcneil@wesleyancollege.edu</v>
      </c>
      <c r="H137" t="str">
        <f t="shared" si="10"/>
        <v>478-757-5200  </v>
      </c>
      <c r="J137" t="str">
        <f t="shared" si="11"/>
        <v>smcneil@wesleyancollege.edu</v>
      </c>
      <c r="O137" t="s">
        <v>3186</v>
      </c>
    </row>
    <row r="138" spans="1:15" x14ac:dyDescent="0.25">
      <c r="A138" t="s">
        <v>3187</v>
      </c>
      <c r="B138" t="str">
        <f t="shared" si="8"/>
        <v>478-825-1640  </v>
      </c>
      <c r="C138" t="str">
        <f t="shared" si="9"/>
        <v>stanberg@mail.peach.public.lib.ga.us</v>
      </c>
      <c r="H138" t="str">
        <f t="shared" si="10"/>
        <v>478-825-1640  </v>
      </c>
      <c r="J138" t="str">
        <f t="shared" si="11"/>
        <v>stanberg@mail.peach.public.lib.ga.us</v>
      </c>
      <c r="O138" t="s">
        <v>3188</v>
      </c>
    </row>
    <row r="139" spans="1:15" x14ac:dyDescent="0.25">
      <c r="A139" t="s">
        <v>3189</v>
      </c>
      <c r="B139" t="str">
        <f t="shared" si="8"/>
        <v>478-825-6342  </v>
      </c>
      <c r="C139" t="str">
        <f t="shared" si="9"/>
        <v>taylorc@fvsu.edu</v>
      </c>
      <c r="H139" t="str">
        <f t="shared" si="10"/>
        <v>478-825-6342  </v>
      </c>
      <c r="J139" t="str">
        <f t="shared" si="11"/>
        <v>taylorc@fvsu.edu</v>
      </c>
      <c r="O139" t="s">
        <v>3190</v>
      </c>
    </row>
    <row r="140" spans="1:15" x14ac:dyDescent="0.25">
      <c r="A140" t="s">
        <v>3191</v>
      </c>
      <c r="B140" t="str">
        <f t="shared" si="8"/>
        <v>478-836-4840  </v>
      </c>
      <c r="C140" t="str">
        <f t="shared" si="9"/>
        <v>tjwestberry@pstel.net</v>
      </c>
      <c r="H140" t="str">
        <f t="shared" si="10"/>
        <v>478-836-4840  </v>
      </c>
      <c r="J140" t="str">
        <f t="shared" si="11"/>
        <v>tjwestberry@pstel.net</v>
      </c>
      <c r="O140" t="s">
        <v>3192</v>
      </c>
    </row>
    <row r="141" spans="1:15" x14ac:dyDescent="0.25">
      <c r="A141" t="s">
        <v>3193</v>
      </c>
      <c r="B141" t="str">
        <f t="shared" si="8"/>
        <v>478-923-1525  </v>
      </c>
      <c r="C141" t="str">
        <f t="shared" si="9"/>
        <v>traceradams@cox.net</v>
      </c>
      <c r="H141" t="str">
        <f t="shared" si="10"/>
        <v>478-923-1525  </v>
      </c>
      <c r="J141" t="str">
        <f t="shared" si="11"/>
        <v>traceradams@cox.net</v>
      </c>
      <c r="O141" t="s">
        <v>3194</v>
      </c>
    </row>
    <row r="142" spans="1:15" x14ac:dyDescent="0.25">
      <c r="A142" t="s">
        <v>3195</v>
      </c>
      <c r="B142" t="str">
        <f t="shared" si="8"/>
        <v>478-934-7673  </v>
      </c>
      <c r="C142" t="str">
        <f t="shared" si="9"/>
        <v>jellis@mgc.edu</v>
      </c>
      <c r="H142" t="str">
        <f t="shared" si="10"/>
        <v>478-934-7673  </v>
      </c>
      <c r="J142" t="str">
        <f t="shared" si="11"/>
        <v>jellis@mgc.edu</v>
      </c>
      <c r="O142" t="s">
        <v>3196</v>
      </c>
    </row>
    <row r="143" spans="1:15" x14ac:dyDescent="0.25">
      <c r="A143" t="s">
        <v>3197</v>
      </c>
      <c r="B143" t="str">
        <f t="shared" si="8"/>
        <v>478-982-4392  </v>
      </c>
      <c r="C143" t="str">
        <f t="shared" si="9"/>
        <v>virmcbride@bellsouth.net</v>
      </c>
      <c r="H143" t="str">
        <f t="shared" si="10"/>
        <v>478-982-4392  </v>
      </c>
      <c r="J143" t="str">
        <f t="shared" si="11"/>
        <v>virmcbride@bellsouth.net</v>
      </c>
      <c r="O143" t="s">
        <v>3198</v>
      </c>
    </row>
    <row r="144" spans="1:15" x14ac:dyDescent="0.25">
      <c r="A144" t="s">
        <v>3199</v>
      </c>
      <c r="B144" t="str">
        <f t="shared" si="8"/>
        <v>478-986-5172  </v>
      </c>
      <c r="C144" t="str">
        <f t="shared" si="9"/>
        <v>jarrell_plantation_park@dnr.state.ga.us</v>
      </c>
      <c r="H144" t="str">
        <f t="shared" si="10"/>
        <v>478-986-5172  </v>
      </c>
      <c r="J144" t="str">
        <f t="shared" si="11"/>
        <v>jarrell_plantation_park@dnr.state.ga.us</v>
      </c>
      <c r="O144" t="s">
        <v>3200</v>
      </c>
    </row>
    <row r="145" spans="1:15" x14ac:dyDescent="0.25">
      <c r="A145" t="s">
        <v>3201</v>
      </c>
      <c r="B145" t="str">
        <f t="shared" si="8"/>
        <v>478-994-5070  </v>
      </c>
      <c r="C145" t="str">
        <f t="shared" si="9"/>
        <v>oldtrain@forsythcable.com</v>
      </c>
      <c r="H145" t="str">
        <f t="shared" si="10"/>
        <v>478-994-5070  </v>
      </c>
      <c r="J145" t="str">
        <f t="shared" si="11"/>
        <v>oldtrain@forsythcable.com</v>
      </c>
      <c r="O145" t="s">
        <v>3202</v>
      </c>
    </row>
    <row r="146" spans="1:15" x14ac:dyDescent="0.25">
      <c r="A146" t="s">
        <v>3203</v>
      </c>
      <c r="B146" t="str">
        <f t="shared" si="8"/>
        <v>678-366-3511  </v>
      </c>
      <c r="C146" t="str">
        <f t="shared" si="9"/>
        <v>info@autreymill.org</v>
      </c>
      <c r="H146" t="str">
        <f t="shared" si="10"/>
        <v>678-366-3511  </v>
      </c>
      <c r="J146" t="str">
        <f t="shared" si="11"/>
        <v>info@autreymill.org</v>
      </c>
      <c r="O146" t="s">
        <v>3204</v>
      </c>
    </row>
    <row r="147" spans="1:15" x14ac:dyDescent="0.25">
      <c r="A147" t="s">
        <v>3205</v>
      </c>
      <c r="B147" t="str">
        <f t="shared" si="8"/>
        <v>678-407-5142  </v>
      </c>
      <c r="C147" t="str">
        <f t="shared" si="9"/>
        <v>grpCirculation@ggc.usg.edu</v>
      </c>
      <c r="H147" t="str">
        <f t="shared" si="10"/>
        <v>678-407-5142  </v>
      </c>
      <c r="J147" t="str">
        <f t="shared" si="11"/>
        <v>grpCirculation@ggc.usg.edu</v>
      </c>
      <c r="O147" t="s">
        <v>3206</v>
      </c>
    </row>
    <row r="148" spans="1:15" x14ac:dyDescent="0.25">
      <c r="A148" t="s">
        <v>3207</v>
      </c>
      <c r="B148" t="str">
        <f t="shared" si="8"/>
        <v>678-432-5353  </v>
      </c>
      <c r="C148" t="str">
        <f t="shared" si="9"/>
        <v>cfuller@mail.henry.public.lib.ga.us</v>
      </c>
      <c r="H148" t="str">
        <f t="shared" si="10"/>
        <v>678-432-5353  </v>
      </c>
      <c r="J148" t="str">
        <f t="shared" si="11"/>
        <v>cfuller@mail.henry.public.lib.ga.us</v>
      </c>
      <c r="O148" t="s">
        <v>3208</v>
      </c>
    </row>
    <row r="149" spans="1:15" x14ac:dyDescent="0.25">
      <c r="A149" t="s">
        <v>3209</v>
      </c>
      <c r="B149" t="str">
        <f t="shared" si="8"/>
        <v>678-455-7260  </v>
      </c>
      <c r="C149" t="str">
        <f t="shared" si="9"/>
        <v>info@historicforsyth.com</v>
      </c>
      <c r="H149" t="str">
        <f t="shared" si="10"/>
        <v>678-455-7260  </v>
      </c>
      <c r="J149" t="str">
        <f t="shared" si="11"/>
        <v>info@historicforsyth.com</v>
      </c>
      <c r="O149" t="s">
        <v>3210</v>
      </c>
    </row>
    <row r="150" spans="1:15" x14ac:dyDescent="0.25">
      <c r="A150" t="s">
        <v>3211</v>
      </c>
      <c r="B150" t="str">
        <f t="shared" si="8"/>
        <v>678-466-4806  </v>
      </c>
      <c r="C150" t="str">
        <f t="shared" si="9"/>
        <v>kathrynkemp@clayton.edu</v>
      </c>
      <c r="H150" t="str">
        <f t="shared" si="10"/>
        <v>678-466-4806  </v>
      </c>
      <c r="J150" t="str">
        <f t="shared" si="11"/>
        <v>kathrynkemp@clayton.edu</v>
      </c>
      <c r="O150" t="s">
        <v>3212</v>
      </c>
    </row>
    <row r="151" spans="1:15" x14ac:dyDescent="0.25">
      <c r="A151" t="s">
        <v>3213</v>
      </c>
      <c r="B151" t="str">
        <f t="shared" si="8"/>
        <v>678-547-6282  </v>
      </c>
      <c r="C151" t="str">
        <f t="shared" si="9"/>
        <v>desselles_af@mercer.edu</v>
      </c>
      <c r="H151" t="str">
        <f t="shared" si="10"/>
        <v>678-547-6282  </v>
      </c>
      <c r="J151" t="str">
        <f t="shared" si="11"/>
        <v>desselles_af@mercer.edu</v>
      </c>
      <c r="O151" t="s">
        <v>3214</v>
      </c>
    </row>
    <row r="152" spans="1:15" x14ac:dyDescent="0.25">
      <c r="A152" t="s">
        <v>3215</v>
      </c>
      <c r="B152" t="str">
        <f t="shared" si="8"/>
        <v>678-547-6680  </v>
      </c>
      <c r="C152" t="str">
        <f t="shared" si="9"/>
        <v>abhsoffice@abhsarchives.org</v>
      </c>
      <c r="H152" t="str">
        <f t="shared" si="10"/>
        <v>678-547-6680  </v>
      </c>
      <c r="J152" t="str">
        <f t="shared" si="11"/>
        <v>abhsoffice@abhsarchives.org</v>
      </c>
      <c r="O152" t="s">
        <v>3216</v>
      </c>
    </row>
    <row r="153" spans="1:15" x14ac:dyDescent="0.25">
      <c r="A153" t="s">
        <v>3217</v>
      </c>
      <c r="B153" t="str">
        <f t="shared" si="8"/>
        <v>678-625-1231  </v>
      </c>
      <c r="C153" t="str">
        <f t="shared" si="9"/>
        <v>irisblues@hotmail.com</v>
      </c>
      <c r="H153" t="str">
        <f t="shared" si="10"/>
        <v>678-625-1231  </v>
      </c>
      <c r="J153" t="str">
        <f t="shared" si="11"/>
        <v>irisblues@hotmail.com</v>
      </c>
      <c r="O153" t="s">
        <v>3218</v>
      </c>
    </row>
    <row r="154" spans="1:15" x14ac:dyDescent="0.25">
      <c r="A154" t="s">
        <v>3219</v>
      </c>
      <c r="B154" t="str">
        <f t="shared" si="8"/>
        <v>678-839-6141  </v>
      </c>
      <c r="C154" t="str">
        <f t="shared" si="9"/>
        <v>amcclear@westga.edu</v>
      </c>
      <c r="H154" t="str">
        <f t="shared" si="10"/>
        <v>678-839-6141  </v>
      </c>
      <c r="J154" t="str">
        <f t="shared" si="11"/>
        <v>amcclear@westga.edu</v>
      </c>
      <c r="O154" t="s">
        <v>3220</v>
      </c>
    </row>
    <row r="155" spans="1:15" x14ac:dyDescent="0.25">
      <c r="A155" t="s">
        <v>3221</v>
      </c>
      <c r="B155" t="str">
        <f t="shared" si="8"/>
        <v>678-839-6361  </v>
      </c>
      <c r="C155" t="str">
        <f t="shared" si="9"/>
        <v>sdurham@westga.edu</v>
      </c>
      <c r="H155" t="str">
        <f t="shared" si="10"/>
        <v>678-839-6361  </v>
      </c>
      <c r="J155" t="str">
        <f t="shared" si="11"/>
        <v>sdurham@westga.edu</v>
      </c>
      <c r="O155" t="s">
        <v>3222</v>
      </c>
    </row>
    <row r="156" spans="1:15" x14ac:dyDescent="0.25">
      <c r="A156" t="s">
        <v>3223</v>
      </c>
      <c r="B156" t="str">
        <f t="shared" si="8"/>
        <v>678-915-7444  </v>
      </c>
      <c r="C156" t="str">
        <f t="shared" si="9"/>
        <v>archives@spsu.edu</v>
      </c>
      <c r="H156" t="str">
        <f t="shared" si="10"/>
        <v>678-915-7444  </v>
      </c>
      <c r="J156" t="str">
        <f t="shared" si="11"/>
        <v>archives@spsu.edu</v>
      </c>
      <c r="O156" t="s">
        <v>3224</v>
      </c>
    </row>
    <row r="157" spans="1:15" x14ac:dyDescent="0.25">
      <c r="A157" t="s">
        <v>3225</v>
      </c>
      <c r="B157" t="str">
        <f t="shared" si="8"/>
        <v>678-971-9390  </v>
      </c>
      <c r="C157" t="str">
        <f t="shared" si="9"/>
        <v>info@BanksCountyHistoricalSociety.org</v>
      </c>
      <c r="H157" t="str">
        <f t="shared" si="10"/>
        <v>678-971-9390  </v>
      </c>
      <c r="J157" t="str">
        <f t="shared" si="11"/>
        <v>info@BanksCountyHistoricalSociety.org</v>
      </c>
      <c r="O157" t="s">
        <v>3226</v>
      </c>
    </row>
    <row r="158" spans="1:15" x14ac:dyDescent="0.25">
      <c r="A158" t="s">
        <v>3227</v>
      </c>
      <c r="B158" t="str">
        <f t="shared" si="8"/>
        <v>678-990-1717  </v>
      </c>
      <c r="C158" t="str">
        <f t="shared" si="9"/>
        <v>info@istanbulcenter.org</v>
      </c>
      <c r="H158" t="str">
        <f t="shared" si="10"/>
        <v>678-990-1717  </v>
      </c>
      <c r="J158" t="str">
        <f t="shared" si="11"/>
        <v>info@istanbulcenter.org</v>
      </c>
      <c r="O158" t="s">
        <v>3228</v>
      </c>
    </row>
    <row r="159" spans="1:15" x14ac:dyDescent="0.25">
      <c r="A159" t="s">
        <v>3229</v>
      </c>
      <c r="B159" t="str">
        <f t="shared" si="8"/>
        <v>706-227-5369  </v>
      </c>
      <c r="C159" t="str">
        <f t="shared" si="9"/>
        <v>gcga@uga.edu</v>
      </c>
      <c r="H159" t="str">
        <f t="shared" si="10"/>
        <v>706-227-5369  </v>
      </c>
      <c r="J159" t="str">
        <f t="shared" si="11"/>
        <v>gcga@uga.edu</v>
      </c>
      <c r="O159" t="s">
        <v>3230</v>
      </c>
    </row>
    <row r="160" spans="1:15" x14ac:dyDescent="0.25">
      <c r="A160" t="s">
        <v>3231</v>
      </c>
      <c r="B160" t="str">
        <f t="shared" si="8"/>
        <v>706-233-7891  </v>
      </c>
      <c r="C160" t="str">
        <f t="shared" si="9"/>
        <v>rroberts@shorter.edu</v>
      </c>
      <c r="H160" t="str">
        <f t="shared" si="10"/>
        <v>706-233-7891  </v>
      </c>
      <c r="J160" t="str">
        <f t="shared" si="11"/>
        <v>rroberts@shorter.edu</v>
      </c>
      <c r="O160" t="s">
        <v>3232</v>
      </c>
    </row>
    <row r="161" spans="1:15" x14ac:dyDescent="0.25">
      <c r="A161" t="s">
        <v>3233</v>
      </c>
      <c r="B161" t="str">
        <f t="shared" si="8"/>
        <v>706-235-8051  </v>
      </c>
      <c r="C161" t="str">
        <f t="shared" si="9"/>
        <v>info@romehistorymuseum.com</v>
      </c>
      <c r="H161" t="str">
        <f t="shared" si="10"/>
        <v>706-235-8051  </v>
      </c>
      <c r="J161" t="str">
        <f t="shared" si="11"/>
        <v>info@romehistorymuseum.com</v>
      </c>
      <c r="O161" t="s">
        <v>3234</v>
      </c>
    </row>
    <row r="162" spans="1:15" x14ac:dyDescent="0.25">
      <c r="A162" t="s">
        <v>3235</v>
      </c>
      <c r="B162" t="str">
        <f t="shared" si="8"/>
        <v>706-243-2681  </v>
      </c>
      <c r="C162" t="str">
        <f t="shared" si="9"/>
        <v>genealogy@cvlga.org</v>
      </c>
      <c r="H162" t="str">
        <f t="shared" si="10"/>
        <v>706-243-2681  </v>
      </c>
      <c r="J162" t="str">
        <f t="shared" si="11"/>
        <v>genealogy@cvlga.org</v>
      </c>
      <c r="O162" t="s">
        <v>3236</v>
      </c>
    </row>
    <row r="163" spans="1:15" x14ac:dyDescent="0.25">
      <c r="A163" t="s">
        <v>3235</v>
      </c>
      <c r="B163" t="str">
        <f t="shared" si="8"/>
        <v>706-243-2681  </v>
      </c>
      <c r="C163" t="str">
        <f t="shared" si="9"/>
        <v>genealogy@cvlga.org</v>
      </c>
      <c r="H163" t="str">
        <f t="shared" si="10"/>
        <v>706-243-2681  </v>
      </c>
      <c r="J163" t="str">
        <f t="shared" si="11"/>
        <v>genealogy@cvlga.org</v>
      </c>
      <c r="O163" t="s">
        <v>3236</v>
      </c>
    </row>
    <row r="164" spans="1:15" x14ac:dyDescent="0.25">
      <c r="A164" t="s">
        <v>3237</v>
      </c>
      <c r="B164" t="str">
        <f t="shared" si="8"/>
        <v>706-245-1825  </v>
      </c>
      <c r="C164" t="str">
        <f t="shared" si="9"/>
        <v>infotycobbmuseum@gmail.com</v>
      </c>
      <c r="H164" t="str">
        <f t="shared" si="10"/>
        <v>706-245-1825  </v>
      </c>
      <c r="J164" t="str">
        <f t="shared" si="11"/>
        <v>infotycobbmuseum@gmail.com</v>
      </c>
      <c r="O164" t="s">
        <v>3238</v>
      </c>
    </row>
    <row r="165" spans="1:15" x14ac:dyDescent="0.25">
      <c r="A165" t="s">
        <v>3239</v>
      </c>
      <c r="B165" t="str">
        <f t="shared" si="8"/>
        <v>706-253-1141  </v>
      </c>
      <c r="C165" t="str">
        <f t="shared" si="9"/>
        <v>mjhb@windstream.net</v>
      </c>
      <c r="H165" t="str">
        <f t="shared" si="10"/>
        <v>706-253-1141  </v>
      </c>
      <c r="J165" t="str">
        <f t="shared" si="11"/>
        <v>mjhb@windstream.net</v>
      </c>
      <c r="O165" t="s">
        <v>3240</v>
      </c>
    </row>
    <row r="166" spans="1:15" x14ac:dyDescent="0.25">
      <c r="A166" t="s">
        <v>3241</v>
      </c>
      <c r="B166" t="str">
        <f t="shared" si="8"/>
        <v>706-272-4583  </v>
      </c>
      <c r="C166" t="str">
        <f t="shared" si="9"/>
        <v>lknight@daltonstate.edu</v>
      </c>
      <c r="H166" t="str">
        <f t="shared" si="10"/>
        <v>706-272-4583  </v>
      </c>
      <c r="J166" t="str">
        <f t="shared" si="11"/>
        <v>lknight@daltonstate.edu</v>
      </c>
      <c r="O166" t="s">
        <v>3242</v>
      </c>
    </row>
    <row r="167" spans="1:15" x14ac:dyDescent="0.25">
      <c r="A167" t="s">
        <v>3243</v>
      </c>
      <c r="B167" t="str">
        <f t="shared" si="8"/>
        <v>706-278-0217  </v>
      </c>
      <c r="C167" t="str">
        <f t="shared" si="9"/>
        <v>WMHS@optilink.us</v>
      </c>
      <c r="H167" t="str">
        <f t="shared" si="10"/>
        <v>706-278-0217  </v>
      </c>
      <c r="J167" t="str">
        <f t="shared" si="11"/>
        <v>WMHS@optilink.us</v>
      </c>
      <c r="O167" t="s">
        <v>3244</v>
      </c>
    </row>
    <row r="168" spans="1:15" x14ac:dyDescent="0.25">
      <c r="A168" t="s">
        <v>3245</v>
      </c>
      <c r="B168" t="str">
        <f t="shared" si="8"/>
        <v>706-282-5055  </v>
      </c>
      <c r="C168" t="str">
        <f t="shared" si="9"/>
        <v>toccoahistory@windstream.net</v>
      </c>
      <c r="H168" t="str">
        <f t="shared" si="10"/>
        <v>706-282-5055  </v>
      </c>
      <c r="J168" t="str">
        <f t="shared" si="11"/>
        <v>toccoahistory@windstream.net</v>
      </c>
      <c r="O168" t="s">
        <v>3246</v>
      </c>
    </row>
    <row r="169" spans="1:15" x14ac:dyDescent="0.25">
      <c r="A169" t="s">
        <v>3247</v>
      </c>
      <c r="B169" t="str">
        <f t="shared" si="8"/>
        <v>706-283-2551  </v>
      </c>
      <c r="C169" t="str">
        <f t="shared" si="9"/>
        <v>granite@egaonline.com</v>
      </c>
      <c r="H169" t="str">
        <f t="shared" si="10"/>
        <v>706-283-2551  </v>
      </c>
      <c r="J169" t="str">
        <f t="shared" si="11"/>
        <v>granite@egaonline.com</v>
      </c>
      <c r="O169" t="s">
        <v>3248</v>
      </c>
    </row>
    <row r="170" spans="1:15" x14ac:dyDescent="0.25">
      <c r="A170" t="s">
        <v>3249</v>
      </c>
      <c r="B170" t="str">
        <f t="shared" si="8"/>
        <v>706-283-5375  </v>
      </c>
      <c r="C170" t="str">
        <f t="shared" si="9"/>
        <v>agrace@elbertcountypl.org</v>
      </c>
      <c r="H170" t="str">
        <f t="shared" si="10"/>
        <v>706-283-5375  </v>
      </c>
      <c r="J170" t="str">
        <f t="shared" si="11"/>
        <v>agrace@elbertcountypl.org</v>
      </c>
      <c r="O170" t="s">
        <v>3250</v>
      </c>
    </row>
    <row r="171" spans="1:15" x14ac:dyDescent="0.25">
      <c r="A171" t="s">
        <v>3251</v>
      </c>
      <c r="B171" t="str">
        <f t="shared" si="8"/>
        <v>706-291-1883  </v>
      </c>
      <c r="C171" t="str">
        <f t="shared" si="9"/>
        <v>oakhill@berry.edu</v>
      </c>
      <c r="H171" t="str">
        <f t="shared" si="10"/>
        <v>706-291-1883  </v>
      </c>
      <c r="J171" t="str">
        <f t="shared" si="11"/>
        <v>oakhill@berry.edu</v>
      </c>
      <c r="O171" t="s">
        <v>3252</v>
      </c>
    </row>
    <row r="172" spans="1:15" x14ac:dyDescent="0.25">
      <c r="A172" t="s">
        <v>3253</v>
      </c>
      <c r="B172" t="str">
        <f t="shared" si="8"/>
        <v>706-291-9494  </v>
      </c>
      <c r="C172" t="str">
        <f t="shared" si="9"/>
        <v>chmuseum@bellsouth.net</v>
      </c>
      <c r="H172" t="str">
        <f t="shared" si="10"/>
        <v>706-291-9494  </v>
      </c>
      <c r="J172" t="str">
        <f t="shared" si="11"/>
        <v>chmuseum@bellsouth.net</v>
      </c>
      <c r="O172" t="s">
        <v>3254</v>
      </c>
    </row>
    <row r="173" spans="1:15" x14ac:dyDescent="0.25">
      <c r="A173" t="s">
        <v>3255</v>
      </c>
      <c r="B173" t="str">
        <f t="shared" si="8"/>
        <v>706-295-2787  </v>
      </c>
      <c r="C173" t="str">
        <f t="shared" si="9"/>
        <v>info@gaartsnetwork.org</v>
      </c>
      <c r="H173" t="str">
        <f t="shared" si="10"/>
        <v>706-295-2787  </v>
      </c>
      <c r="J173" t="str">
        <f t="shared" si="11"/>
        <v>info@gaartsnetwork.org</v>
      </c>
      <c r="O173" t="s">
        <v>3256</v>
      </c>
    </row>
    <row r="174" spans="1:15" x14ac:dyDescent="0.25">
      <c r="A174" t="s">
        <v>3257</v>
      </c>
      <c r="B174" t="str">
        <f t="shared" si="8"/>
        <v>706-322-0756  </v>
      </c>
      <c r="C174" t="str">
        <f t="shared" si="9"/>
        <v>hcfinc@historiccolumbus.com</v>
      </c>
      <c r="H174" t="str">
        <f t="shared" si="10"/>
        <v>706-322-0756  </v>
      </c>
      <c r="J174" t="str">
        <f t="shared" si="11"/>
        <v>hcfinc@historiccolumbus.com</v>
      </c>
      <c r="O174" t="s">
        <v>3258</v>
      </c>
    </row>
    <row r="175" spans="1:15" x14ac:dyDescent="0.25">
      <c r="A175" t="s">
        <v>3259</v>
      </c>
      <c r="B175" t="str">
        <f t="shared" si="8"/>
        <v>706-342-1206  </v>
      </c>
      <c r="C175" t="str">
        <f t="shared" si="9"/>
        <v>miriam@uncleremus.org</v>
      </c>
      <c r="H175" t="str">
        <f t="shared" si="10"/>
        <v>706-342-1206  </v>
      </c>
      <c r="J175" t="str">
        <f t="shared" si="11"/>
        <v>miriam@uncleremus.org</v>
      </c>
      <c r="O175" t="s">
        <v>3260</v>
      </c>
    </row>
    <row r="176" spans="1:15" x14ac:dyDescent="0.25">
      <c r="A176" t="s">
        <v>3261</v>
      </c>
      <c r="B176" t="str">
        <f t="shared" si="8"/>
        <v>706-342-7557  </v>
      </c>
      <c r="C176" t="str">
        <f t="shared" si="9"/>
        <v>info@steffenthomas.org</v>
      </c>
      <c r="H176" t="str">
        <f t="shared" si="10"/>
        <v>706-342-7557  </v>
      </c>
      <c r="J176" t="str">
        <f t="shared" si="11"/>
        <v>info@steffenthomas.org</v>
      </c>
      <c r="O176" t="s">
        <v>3262</v>
      </c>
    </row>
    <row r="177" spans="1:15" x14ac:dyDescent="0.25">
      <c r="A177" t="s">
        <v>3263</v>
      </c>
      <c r="B177" t="str">
        <f t="shared" si="8"/>
        <v>706-343-6271  </v>
      </c>
      <c r="C177" t="str">
        <f t="shared" si="9"/>
        <v>archives@morganga.org</v>
      </c>
      <c r="H177" t="str">
        <f t="shared" si="10"/>
        <v>706-343-6271  </v>
      </c>
      <c r="J177" t="str">
        <f t="shared" si="11"/>
        <v>archives@morganga.org</v>
      </c>
      <c r="O177" t="s">
        <v>3264</v>
      </c>
    </row>
    <row r="178" spans="1:15" x14ac:dyDescent="0.25">
      <c r="A178" t="s">
        <v>3265</v>
      </c>
      <c r="B178" t="str">
        <f t="shared" si="8"/>
        <v>706-344-3690  </v>
      </c>
      <c r="C178" t="str">
        <f t="shared" si="9"/>
        <v>agrizzle@chestateelibrary.org</v>
      </c>
      <c r="H178" t="str">
        <f t="shared" si="10"/>
        <v>706-344-3690  </v>
      </c>
      <c r="J178" t="str">
        <f t="shared" si="11"/>
        <v>agrizzle@chestateelibrary.org</v>
      </c>
      <c r="O178" t="s">
        <v>3266</v>
      </c>
    </row>
    <row r="179" spans="1:15" x14ac:dyDescent="0.25">
      <c r="A179" t="s">
        <v>3267</v>
      </c>
      <c r="B179" t="str">
        <f t="shared" si="8"/>
        <v>706-344-3690  </v>
      </c>
      <c r="C179" t="str">
        <f t="shared" si="9"/>
        <v>libraryd@chestateelibrary.org</v>
      </c>
      <c r="H179" t="str">
        <f t="shared" si="10"/>
        <v>706-344-3690  </v>
      </c>
      <c r="J179" t="str">
        <f t="shared" si="11"/>
        <v>libraryd@chestateelibrary.org</v>
      </c>
      <c r="O179" t="s">
        <v>3268</v>
      </c>
    </row>
    <row r="180" spans="1:15" x14ac:dyDescent="0.25">
      <c r="A180" t="s">
        <v>3269</v>
      </c>
      <c r="B180" t="str">
        <f t="shared" si="8"/>
        <v>706-353-1801  </v>
      </c>
      <c r="C180" t="str">
        <f t="shared" si="9"/>
        <v>athensclarkeheritage@gmail.com</v>
      </c>
      <c r="H180" t="str">
        <f t="shared" si="10"/>
        <v>706-353-1801  </v>
      </c>
      <c r="J180" t="str">
        <f t="shared" si="11"/>
        <v>athensclarkeheritage@gmail.com</v>
      </c>
      <c r="O180" t="s">
        <v>3270</v>
      </c>
    </row>
    <row r="181" spans="1:15" x14ac:dyDescent="0.25">
      <c r="A181" t="s">
        <v>3271</v>
      </c>
      <c r="B181" t="str">
        <f t="shared" si="8"/>
        <v>706-353-1820  </v>
      </c>
      <c r="C181" t="str">
        <f t="shared" si="9"/>
        <v>athenswc@negia.net</v>
      </c>
      <c r="H181" t="str">
        <f t="shared" si="10"/>
        <v>706-353-1820  </v>
      </c>
      <c r="J181" t="str">
        <f t="shared" si="11"/>
        <v>athenswc@negia.net</v>
      </c>
      <c r="O181" t="s">
        <v>3272</v>
      </c>
    </row>
    <row r="182" spans="1:15" x14ac:dyDescent="0.25">
      <c r="A182" t="s">
        <v>3273</v>
      </c>
      <c r="B182" t="str">
        <f t="shared" si="8"/>
        <v>706-354-7349  </v>
      </c>
      <c r="C182" t="str">
        <f t="shared" si="9"/>
        <v>dan.roth@navy.mil</v>
      </c>
      <c r="H182" t="str">
        <f t="shared" si="10"/>
        <v>706-354-7349  </v>
      </c>
      <c r="J182" t="str">
        <f t="shared" si="11"/>
        <v>dan.roth@navy.mil</v>
      </c>
      <c r="O182" t="s">
        <v>3274</v>
      </c>
    </row>
    <row r="183" spans="1:15" x14ac:dyDescent="0.25">
      <c r="A183" t="s">
        <v>3275</v>
      </c>
      <c r="B183" t="str">
        <f t="shared" si="8"/>
        <v>706-355-5020  </v>
      </c>
      <c r="C183" t="str">
        <f t="shared" si="9"/>
        <v>alibrary@athenstech.edu</v>
      </c>
      <c r="H183" t="str">
        <f t="shared" si="10"/>
        <v>706-355-5020  </v>
      </c>
      <c r="J183" t="str">
        <f t="shared" si="11"/>
        <v>alibrary@athenstech.edu</v>
      </c>
      <c r="O183" t="s">
        <v>3276</v>
      </c>
    </row>
    <row r="184" spans="1:15" x14ac:dyDescent="0.25">
      <c r="A184" t="s">
        <v>3277</v>
      </c>
      <c r="B184" t="str">
        <f t="shared" si="8"/>
        <v>706-367-5307  </v>
      </c>
      <c r="C184" t="str">
        <f t="shared" si="9"/>
        <v>info@CrawfordLong.org</v>
      </c>
      <c r="H184" t="str">
        <f t="shared" si="10"/>
        <v>706-367-5307  </v>
      </c>
      <c r="J184" t="str">
        <f t="shared" si="11"/>
        <v>info@CrawfordLong.org</v>
      </c>
      <c r="O184" t="s">
        <v>3278</v>
      </c>
    </row>
    <row r="185" spans="1:15" x14ac:dyDescent="0.25">
      <c r="A185" t="s">
        <v>3279</v>
      </c>
      <c r="B185" t="str">
        <f t="shared" si="8"/>
        <v>706-370-3150  </v>
      </c>
      <c r="C185" t="str">
        <f t="shared" si="9"/>
        <v>towns_county_ga_history@yahoo.com</v>
      </c>
      <c r="H185" t="str">
        <f t="shared" si="10"/>
        <v>706-370-3150  </v>
      </c>
      <c r="J185" t="str">
        <f t="shared" si="11"/>
        <v>towns_county_ga_history@yahoo.com</v>
      </c>
      <c r="O185" t="s">
        <v>3280</v>
      </c>
    </row>
    <row r="186" spans="1:15" x14ac:dyDescent="0.25">
      <c r="A186" t="s">
        <v>3281</v>
      </c>
      <c r="B186" t="str">
        <f t="shared" si="8"/>
        <v>706-376-4655  </v>
      </c>
      <c r="C186" t="str">
        <f t="shared" si="9"/>
        <v>info@hartcountylibrary.com</v>
      </c>
      <c r="H186" t="str">
        <f t="shared" si="10"/>
        <v>706-376-4655  </v>
      </c>
      <c r="J186" t="str">
        <f t="shared" si="11"/>
        <v>info@hartcountylibrary.com</v>
      </c>
      <c r="O186" t="s">
        <v>3282</v>
      </c>
    </row>
    <row r="187" spans="1:15" x14ac:dyDescent="0.25">
      <c r="A187" t="s">
        <v>3283</v>
      </c>
      <c r="B187" t="str">
        <f t="shared" si="8"/>
        <v>706-376-6330  </v>
      </c>
      <c r="C187" t="str">
        <f t="shared" si="9"/>
        <v>info@hartcountylibrary.com</v>
      </c>
      <c r="H187" t="str">
        <f t="shared" si="10"/>
        <v>706-376-6330  </v>
      </c>
      <c r="J187" t="str">
        <f t="shared" si="11"/>
        <v>info@hartcountylibrary.com</v>
      </c>
      <c r="O187" t="s">
        <v>3282</v>
      </c>
    </row>
    <row r="188" spans="1:15" x14ac:dyDescent="0.25">
      <c r="A188" t="s">
        <v>3284</v>
      </c>
      <c r="B188" t="str">
        <f t="shared" si="8"/>
        <v>706-379-3732  </v>
      </c>
      <c r="C188" t="str">
        <f t="shared" si="9"/>
        <v>howelld@mountainregionallibrary.org</v>
      </c>
      <c r="H188" t="str">
        <f t="shared" si="10"/>
        <v>706-379-3732  </v>
      </c>
      <c r="J188" t="str">
        <f t="shared" si="11"/>
        <v>howelld@mountainregionallibrary.org</v>
      </c>
      <c r="O188" t="s">
        <v>3285</v>
      </c>
    </row>
    <row r="189" spans="1:15" x14ac:dyDescent="0.25">
      <c r="A189" t="s">
        <v>3286</v>
      </c>
      <c r="B189" t="str">
        <f t="shared" si="8"/>
        <v>706-379-4313  </v>
      </c>
      <c r="C189" t="str">
        <f t="shared" si="9"/>
        <v>library@yhc.edu</v>
      </c>
      <c r="H189" t="str">
        <f t="shared" si="10"/>
        <v>706-379-4313  </v>
      </c>
      <c r="J189" t="str">
        <f t="shared" si="11"/>
        <v>library@yhc.edu</v>
      </c>
      <c r="O189" t="s">
        <v>3287</v>
      </c>
    </row>
    <row r="190" spans="1:15" x14ac:dyDescent="0.25">
      <c r="A190" t="s">
        <v>3288</v>
      </c>
      <c r="B190" t="str">
        <f t="shared" si="8"/>
        <v>706-444-7412  </v>
      </c>
      <c r="C190" t="str">
        <f t="shared" si="9"/>
        <v>rsjoslyn@aol.com</v>
      </c>
      <c r="H190" t="str">
        <f t="shared" si="10"/>
        <v>706-444-7412  </v>
      </c>
      <c r="J190" t="str">
        <f t="shared" si="11"/>
        <v>rsjoslyn@aol.com</v>
      </c>
      <c r="O190" t="s">
        <v>3289</v>
      </c>
    </row>
    <row r="191" spans="1:15" x14ac:dyDescent="0.25">
      <c r="A191" t="s">
        <v>3290</v>
      </c>
      <c r="B191" t="str">
        <f t="shared" si="8"/>
        <v>706-456-2531  </v>
      </c>
      <c r="C191" t="str">
        <f t="shared" si="9"/>
        <v>tcl@btrl.net</v>
      </c>
      <c r="H191" t="str">
        <f t="shared" si="10"/>
        <v>706-456-2531  </v>
      </c>
      <c r="J191" t="str">
        <f t="shared" si="11"/>
        <v>tcl@btrl.net</v>
      </c>
      <c r="O191" t="s">
        <v>3291</v>
      </c>
    </row>
    <row r="192" spans="1:15" x14ac:dyDescent="0.25">
      <c r="A192" t="s">
        <v>3292</v>
      </c>
      <c r="B192" t="str">
        <f t="shared" si="8"/>
        <v>706-456-2602  </v>
      </c>
      <c r="C192" t="str">
        <f t="shared" si="9"/>
        <v>ah_stephens_park@dnr.state.ga.us</v>
      </c>
      <c r="H192" t="str">
        <f t="shared" si="10"/>
        <v>706-456-2602  </v>
      </c>
      <c r="J192" t="str">
        <f t="shared" si="11"/>
        <v>ah_stephens_park@dnr.state.ga.us</v>
      </c>
      <c r="O192" t="s">
        <v>3293</v>
      </c>
    </row>
    <row r="193" spans="1:15" x14ac:dyDescent="0.25">
      <c r="A193" t="s">
        <v>3294</v>
      </c>
      <c r="B193" t="str">
        <f t="shared" si="8"/>
        <v>706-485-4530  </v>
      </c>
      <c r="C193" t="str">
        <f t="shared" si="9"/>
        <v>mbechtell@prodigy.net</v>
      </c>
      <c r="H193" t="str">
        <f t="shared" si="10"/>
        <v>706-485-4530  </v>
      </c>
      <c r="J193" t="str">
        <f t="shared" si="11"/>
        <v>mbechtell@prodigy.net</v>
      </c>
      <c r="O193" t="s">
        <v>3295</v>
      </c>
    </row>
    <row r="194" spans="1:15" x14ac:dyDescent="0.25">
      <c r="A194" t="s">
        <v>3296</v>
      </c>
      <c r="B194" t="str">
        <f t="shared" si="8"/>
        <v>706-485-6856  </v>
      </c>
      <c r="C194" t="str">
        <f t="shared" si="9"/>
        <v>mona@netcommander.com</v>
      </c>
      <c r="H194" t="str">
        <f t="shared" si="10"/>
        <v>706-485-6856  </v>
      </c>
      <c r="J194" t="str">
        <f t="shared" si="11"/>
        <v>mona@netcommander.com</v>
      </c>
      <c r="O194" t="s">
        <v>3297</v>
      </c>
    </row>
    <row r="195" spans="1:15" x14ac:dyDescent="0.25">
      <c r="A195" t="s">
        <v>3298</v>
      </c>
      <c r="B195" t="str">
        <f t="shared" ref="B195:B258" si="12">LEFT(A195,FIND("/",A195)-1)</f>
        <v>706-542-0690  </v>
      </c>
      <c r="C195" t="str">
        <f t="shared" ref="C195:C258" si="13">RIGHT(A195,LEN(A195)-FIND("/",A195))</f>
        <v>mapsinfo@uga.edu</v>
      </c>
      <c r="H195" t="str">
        <f t="shared" ref="H195:H258" si="14">TRIM(B195)</f>
        <v>706-542-0690  </v>
      </c>
      <c r="J195" t="str">
        <f t="shared" ref="J195:J258" si="15">TRIM(C195)</f>
        <v>mapsinfo@uga.edu</v>
      </c>
      <c r="O195" t="s">
        <v>3299</v>
      </c>
    </row>
    <row r="196" spans="1:15" x14ac:dyDescent="0.25">
      <c r="A196" t="s">
        <v>3300</v>
      </c>
      <c r="B196" t="str">
        <f t="shared" si="12"/>
        <v>706-542-4662  </v>
      </c>
      <c r="C196" t="str">
        <f t="shared" si="13"/>
        <v>buramsey@uga.edu</v>
      </c>
      <c r="H196" t="str">
        <f t="shared" si="14"/>
        <v>706-542-4662  </v>
      </c>
      <c r="J196" t="str">
        <f t="shared" si="15"/>
        <v>buramsey@uga.edu</v>
      </c>
      <c r="O196" t="s">
        <v>3301</v>
      </c>
    </row>
    <row r="197" spans="1:15" x14ac:dyDescent="0.25">
      <c r="A197" t="s">
        <v>3302</v>
      </c>
      <c r="B197" t="str">
        <f t="shared" si="12"/>
        <v>706-542-5788  </v>
      </c>
      <c r="C197" t="str">
        <f t="shared" si="13"/>
        <v>russlib@uga.edu</v>
      </c>
      <c r="H197" t="str">
        <f t="shared" si="14"/>
        <v>706-542-5788  </v>
      </c>
      <c r="J197" t="str">
        <f t="shared" si="15"/>
        <v>russlib@uga.edu</v>
      </c>
      <c r="O197" t="s">
        <v>3303</v>
      </c>
    </row>
    <row r="198" spans="1:15" x14ac:dyDescent="0.25">
      <c r="A198" t="s">
        <v>3304</v>
      </c>
      <c r="B198" t="str">
        <f t="shared" si="12"/>
        <v>706-542-7360  </v>
      </c>
      <c r="C198" t="str">
        <f t="shared" si="13"/>
        <v>abolins@uga.edu</v>
      </c>
      <c r="H198" t="str">
        <f t="shared" si="14"/>
        <v>706-542-7360  </v>
      </c>
      <c r="J198" t="str">
        <f t="shared" si="15"/>
        <v>abolins@uga.edu</v>
      </c>
      <c r="O198" t="s">
        <v>3305</v>
      </c>
    </row>
    <row r="199" spans="1:15" x14ac:dyDescent="0.25">
      <c r="A199" t="s">
        <v>3306</v>
      </c>
      <c r="B199" t="str">
        <f t="shared" si="12"/>
        <v>706-545-6411  </v>
      </c>
      <c r="C199" t="str">
        <f t="shared" si="13"/>
        <v>ArmorRefDesk@conus.army.mil</v>
      </c>
      <c r="H199" t="str">
        <f t="shared" si="14"/>
        <v>706-545-6411  </v>
      </c>
      <c r="J199" t="str">
        <f t="shared" si="15"/>
        <v>ArmorRefDesk@conus.army.mil</v>
      </c>
      <c r="O199" t="s">
        <v>3307</v>
      </c>
    </row>
    <row r="200" spans="1:15" x14ac:dyDescent="0.25">
      <c r="A200" t="s">
        <v>3308</v>
      </c>
      <c r="B200" t="str">
        <f t="shared" si="12"/>
        <v>706-549-8688  </v>
      </c>
      <c r="C200" t="str">
        <f t="shared" si="13"/>
        <v>jlathens@aol.com</v>
      </c>
      <c r="H200" t="str">
        <f t="shared" si="14"/>
        <v>706-549-8688  </v>
      </c>
      <c r="J200" t="str">
        <f t="shared" si="15"/>
        <v>jlathens@aol.com</v>
      </c>
      <c r="O200" t="s">
        <v>3309</v>
      </c>
    </row>
    <row r="201" spans="1:15" x14ac:dyDescent="0.25">
      <c r="A201" t="s">
        <v>3310</v>
      </c>
      <c r="B201" t="str">
        <f t="shared" si="12"/>
        <v>706-554-2138  </v>
      </c>
      <c r="C201" t="str">
        <f t="shared" si="13"/>
        <v>burke.archives@gmail.com</v>
      </c>
      <c r="H201" t="str">
        <f t="shared" si="14"/>
        <v>706-554-2138  </v>
      </c>
      <c r="J201" t="str">
        <f t="shared" si="15"/>
        <v>burke.archives@gmail.com</v>
      </c>
      <c r="O201" t="s">
        <v>3311</v>
      </c>
    </row>
    <row r="202" spans="1:15" x14ac:dyDescent="0.25">
      <c r="A202" t="s">
        <v>3312</v>
      </c>
      <c r="B202" t="str">
        <f t="shared" si="12"/>
        <v>706-595-1341  </v>
      </c>
      <c r="C202" t="str">
        <f t="shared" si="13"/>
        <v>thomsonl@btrl.net</v>
      </c>
      <c r="H202" t="str">
        <f t="shared" si="14"/>
        <v>706-595-1341  </v>
      </c>
      <c r="J202" t="str">
        <f t="shared" si="15"/>
        <v>thomsonl@btrl.net</v>
      </c>
      <c r="O202" t="s">
        <v>3313</v>
      </c>
    </row>
    <row r="203" spans="1:15" x14ac:dyDescent="0.25">
      <c r="A203" t="s">
        <v>3314</v>
      </c>
      <c r="B203" t="str">
        <f t="shared" si="12"/>
        <v>706-595-7777  </v>
      </c>
      <c r="C203" t="str">
        <f t="shared" si="13"/>
        <v>mzupan@hickory-hill.org</v>
      </c>
      <c r="H203" t="str">
        <f t="shared" si="14"/>
        <v>706-595-7777  </v>
      </c>
      <c r="J203" t="str">
        <f t="shared" si="15"/>
        <v>mzupan@hickory-hill.org</v>
      </c>
      <c r="O203" t="s">
        <v>3315</v>
      </c>
    </row>
    <row r="204" spans="1:15" x14ac:dyDescent="0.25">
      <c r="A204" t="s">
        <v>3316</v>
      </c>
      <c r="B204" t="str">
        <f t="shared" si="12"/>
        <v>706-598-9837  </v>
      </c>
      <c r="C204" t="str">
        <f t="shared" si="13"/>
        <v>glascockcountylibrary@ocrl.org</v>
      </c>
      <c r="H204" t="str">
        <f t="shared" si="14"/>
        <v>706-598-9837  </v>
      </c>
      <c r="J204" t="str">
        <f t="shared" si="15"/>
        <v>glascockcountylibrary@ocrl.org</v>
      </c>
      <c r="O204" t="s">
        <v>3317</v>
      </c>
    </row>
    <row r="205" spans="1:15" x14ac:dyDescent="0.25">
      <c r="A205" t="s">
        <v>3318</v>
      </c>
      <c r="B205" t="str">
        <f t="shared" si="12"/>
        <v>706-613-3650  </v>
      </c>
      <c r="C205" t="str">
        <f t="shared" si="13"/>
        <v>heritageroomref@athenslibrary.org</v>
      </c>
      <c r="H205" t="str">
        <f t="shared" si="14"/>
        <v>706-613-3650  </v>
      </c>
      <c r="J205" t="str">
        <f t="shared" si="15"/>
        <v>heritageroomref@athenslibrary.org</v>
      </c>
      <c r="O205" t="s">
        <v>3319</v>
      </c>
    </row>
    <row r="206" spans="1:15" x14ac:dyDescent="0.25">
      <c r="A206" t="s">
        <v>3320</v>
      </c>
      <c r="B206" t="str">
        <f t="shared" si="12"/>
        <v>706-629-1515  </v>
      </c>
      <c r="C206" t="str">
        <f t="shared" si="13"/>
        <v>gordoncountyhistoricalsociety@gmail.com</v>
      </c>
      <c r="H206" t="str">
        <f t="shared" si="14"/>
        <v>706-629-1515  </v>
      </c>
      <c r="J206" t="str">
        <f t="shared" si="15"/>
        <v>gordoncountyhistoricalsociety@gmail.com</v>
      </c>
      <c r="O206" t="s">
        <v>3321</v>
      </c>
    </row>
    <row r="207" spans="1:15" x14ac:dyDescent="0.25">
      <c r="A207" t="s">
        <v>3322</v>
      </c>
      <c r="B207" t="str">
        <f t="shared" si="12"/>
        <v>706-638-2992  </v>
      </c>
      <c r="C207" t="str">
        <f t="shared" si="13"/>
        <v>lwgeorgiahistory@chrl.org</v>
      </c>
      <c r="H207" t="str">
        <f t="shared" si="14"/>
        <v>706-638-2992  </v>
      </c>
      <c r="J207" t="str">
        <f t="shared" si="15"/>
        <v>lwgeorgiahistory@chrl.org</v>
      </c>
      <c r="O207" t="s">
        <v>3323</v>
      </c>
    </row>
    <row r="208" spans="1:15" x14ac:dyDescent="0.25">
      <c r="A208" t="s">
        <v>3324</v>
      </c>
      <c r="B208" t="str">
        <f t="shared" si="12"/>
        <v>706-638-4912  </v>
      </c>
      <c r="C208" t="str">
        <f t="shared" si="13"/>
        <v>jtrubey@chrl.org</v>
      </c>
      <c r="H208" t="str">
        <f t="shared" si="14"/>
        <v>706-638-4912  </v>
      </c>
      <c r="J208" t="str">
        <f t="shared" si="15"/>
        <v>jtrubey@chrl.org</v>
      </c>
      <c r="O208" t="s">
        <v>3325</v>
      </c>
    </row>
    <row r="209" spans="1:15" x14ac:dyDescent="0.25">
      <c r="A209" t="s">
        <v>3326</v>
      </c>
      <c r="B209" t="str">
        <f t="shared" si="12"/>
        <v>706-663-2815  </v>
      </c>
      <c r="C209" t="str">
        <f t="shared" si="13"/>
        <v>cemeteryhill@earthlink.net</v>
      </c>
      <c r="H209" t="str">
        <f t="shared" si="14"/>
        <v>706-663-2815  </v>
      </c>
      <c r="J209" t="str">
        <f t="shared" si="15"/>
        <v>cemeteryhill@earthlink.net</v>
      </c>
      <c r="O209" t="s">
        <v>3327</v>
      </c>
    </row>
    <row r="210" spans="1:15" x14ac:dyDescent="0.25">
      <c r="A210" t="s">
        <v>3328</v>
      </c>
      <c r="B210" t="str">
        <f t="shared" si="12"/>
        <v>706-678-2105  </v>
      </c>
      <c r="C210" t="str">
        <f t="shared" si="13"/>
        <v>historical@washingtonwilkes.org</v>
      </c>
      <c r="H210" t="str">
        <f t="shared" si="14"/>
        <v>706-678-2105  </v>
      </c>
      <c r="J210" t="str">
        <f t="shared" si="15"/>
        <v>historical@washingtonwilkes.org</v>
      </c>
      <c r="O210" t="s">
        <v>3329</v>
      </c>
    </row>
    <row r="211" spans="1:15" x14ac:dyDescent="0.25">
      <c r="A211" t="s">
        <v>3330</v>
      </c>
      <c r="B211" t="str">
        <f t="shared" si="12"/>
        <v>706-678-2226  </v>
      </c>
      <c r="C211" t="str">
        <f t="shared" si="13"/>
        <v>Robert_Toombs@dnr.state.ga.us</v>
      </c>
      <c r="H211" t="str">
        <f t="shared" si="14"/>
        <v>706-678-2226  </v>
      </c>
      <c r="J211" t="str">
        <f t="shared" si="15"/>
        <v>Robert_Toombs@dnr.state.ga.us</v>
      </c>
      <c r="O211" t="s">
        <v>3331</v>
      </c>
    </row>
    <row r="212" spans="1:15" x14ac:dyDescent="0.25">
      <c r="A212" t="s">
        <v>3332</v>
      </c>
      <c r="B212" t="str">
        <f t="shared" si="12"/>
        <v>706-678-5001  </v>
      </c>
      <c r="C212" t="str">
        <f t="shared" si="13"/>
        <v>historicalww@gmail.com</v>
      </c>
      <c r="H212" t="str">
        <f t="shared" si="14"/>
        <v>706-678-5001  </v>
      </c>
      <c r="J212" t="str">
        <f t="shared" si="15"/>
        <v>historicalww@gmail.com</v>
      </c>
      <c r="O212" t="s">
        <v>3333</v>
      </c>
    </row>
    <row r="213" spans="1:15" x14ac:dyDescent="0.25">
      <c r="A213" t="s">
        <v>3334</v>
      </c>
      <c r="B213" t="str">
        <f t="shared" si="12"/>
        <v>706-678-7060  </v>
      </c>
      <c r="C213" t="str">
        <f t="shared" si="13"/>
        <v>callawayplantation@washingtonwilkes.org</v>
      </c>
      <c r="H213" t="str">
        <f t="shared" si="14"/>
        <v>706-678-7060  </v>
      </c>
      <c r="J213" t="str">
        <f t="shared" si="15"/>
        <v>callawayplantation@washingtonwilkes.org</v>
      </c>
      <c r="O213" t="s">
        <v>3335</v>
      </c>
    </row>
    <row r="214" spans="1:15" x14ac:dyDescent="0.25">
      <c r="A214" t="s">
        <v>3336</v>
      </c>
      <c r="B214" t="str">
        <f t="shared" si="12"/>
        <v>706-678-7736  </v>
      </c>
      <c r="C214" t="str">
        <f t="shared" si="13"/>
        <v>willism@btrl.net</v>
      </c>
      <c r="H214" t="str">
        <f t="shared" si="14"/>
        <v>706-678-7736  </v>
      </c>
      <c r="J214" t="str">
        <f t="shared" si="15"/>
        <v>willism@btrl.net</v>
      </c>
      <c r="O214" t="s">
        <v>3337</v>
      </c>
    </row>
    <row r="215" spans="1:15" x14ac:dyDescent="0.25">
      <c r="A215" t="s">
        <v>3338</v>
      </c>
      <c r="B215" t="str">
        <f t="shared" si="12"/>
        <v>706-694-6455  </v>
      </c>
      <c r="C215" t="str">
        <f t="shared" si="13"/>
        <v>PratersMill@PratersMill.org</v>
      </c>
      <c r="H215" t="str">
        <f t="shared" si="14"/>
        <v>706-694-6455  </v>
      </c>
      <c r="J215" t="str">
        <f t="shared" si="15"/>
        <v>PratersMill@PratersMill.org</v>
      </c>
      <c r="O215" t="s">
        <v>3339</v>
      </c>
    </row>
    <row r="216" spans="1:15" x14ac:dyDescent="0.25">
      <c r="A216" t="s">
        <v>3340</v>
      </c>
      <c r="B216" t="str">
        <f t="shared" si="12"/>
        <v>706-695-2598  </v>
      </c>
      <c r="C216" t="str">
        <f t="shared" si="13"/>
        <v>vann.house.park@dnr.state.ga.us</v>
      </c>
      <c r="H216" t="str">
        <f t="shared" si="14"/>
        <v>706-695-2598  </v>
      </c>
      <c r="J216" t="str">
        <f t="shared" si="15"/>
        <v>vann.house.park@dnr.state.ga.us</v>
      </c>
      <c r="O216" t="s">
        <v>3341</v>
      </c>
    </row>
    <row r="217" spans="1:15" x14ac:dyDescent="0.25">
      <c r="A217" t="s">
        <v>3342</v>
      </c>
      <c r="B217" t="str">
        <f t="shared" si="12"/>
        <v>706-721-3444  </v>
      </c>
      <c r="C217" t="str">
        <f t="shared" si="13"/>
        <v>rsharrock@georgiahealth.edu</v>
      </c>
      <c r="H217" t="str">
        <f t="shared" si="14"/>
        <v>706-721-3444  </v>
      </c>
      <c r="J217" t="str">
        <f t="shared" si="15"/>
        <v>rsharrock@georgiahealth.edu</v>
      </c>
      <c r="O217" t="s">
        <v>3343</v>
      </c>
    </row>
    <row r="218" spans="1:15" x14ac:dyDescent="0.25">
      <c r="A218" t="s">
        <v>3344</v>
      </c>
      <c r="B218" t="str">
        <f t="shared" si="12"/>
        <v>706-722-4073  </v>
      </c>
      <c r="C218" t="str">
        <f t="shared" si="13"/>
        <v>augustagensociety@comcast.net</v>
      </c>
      <c r="H218" t="str">
        <f t="shared" si="14"/>
        <v>706-722-4073  </v>
      </c>
      <c r="J218" t="str">
        <f t="shared" si="15"/>
        <v>augustagensociety@comcast.net</v>
      </c>
      <c r="O218" t="s">
        <v>3345</v>
      </c>
    </row>
    <row r="219" spans="1:15" x14ac:dyDescent="0.25">
      <c r="A219" t="s">
        <v>3346</v>
      </c>
      <c r="B219" t="str">
        <f t="shared" si="12"/>
        <v>706-722-8454  </v>
      </c>
      <c r="C219" t="str">
        <f t="shared" si="13"/>
        <v>amh@augustamuseum.org</v>
      </c>
      <c r="H219" t="str">
        <f t="shared" si="14"/>
        <v>706-722-8454  </v>
      </c>
      <c r="J219" t="str">
        <f t="shared" si="15"/>
        <v>amh@augustamuseum.org</v>
      </c>
      <c r="O219" t="s">
        <v>3347</v>
      </c>
    </row>
    <row r="220" spans="1:15" x14ac:dyDescent="0.25">
      <c r="A220" t="s">
        <v>3348</v>
      </c>
      <c r="B220" t="str">
        <f t="shared" si="12"/>
        <v>706-724-0436  </v>
      </c>
      <c r="C220" t="str">
        <f t="shared" si="13"/>
        <v>info@historicaugusta.org</v>
      </c>
      <c r="H220" t="str">
        <f t="shared" si="14"/>
        <v>706-724-0436  </v>
      </c>
      <c r="J220" t="str">
        <f t="shared" si="15"/>
        <v>info@historicaugusta.org</v>
      </c>
      <c r="O220" t="s">
        <v>3349</v>
      </c>
    </row>
    <row r="221" spans="1:15" x14ac:dyDescent="0.25">
      <c r="A221" t="s">
        <v>3350</v>
      </c>
      <c r="B221" t="str">
        <f t="shared" si="12"/>
        <v>706-724-3576  </v>
      </c>
      <c r="C221" t="str">
        <f t="shared" si="13"/>
        <v>cbetts@lucycraftlaneymuseum.com</v>
      </c>
      <c r="H221" t="str">
        <f t="shared" si="14"/>
        <v>706-724-3576  </v>
      </c>
      <c r="J221" t="str">
        <f t="shared" si="15"/>
        <v>cbetts@lucycraftlaneymuseum.com</v>
      </c>
      <c r="O221" t="s">
        <v>3351</v>
      </c>
    </row>
    <row r="222" spans="1:15" x14ac:dyDescent="0.25">
      <c r="A222" t="s">
        <v>3352</v>
      </c>
      <c r="B222" t="str">
        <f t="shared" si="12"/>
        <v>706-724-4174  </v>
      </c>
      <c r="C222" t="str">
        <f t="shared" si="13"/>
        <v>meadowgarden@att.net</v>
      </c>
      <c r="H222" t="str">
        <f t="shared" si="14"/>
        <v>706-724-4174  </v>
      </c>
      <c r="J222" t="str">
        <f t="shared" si="15"/>
        <v>meadowgarden@att.net</v>
      </c>
      <c r="O222" t="s">
        <v>3353</v>
      </c>
    </row>
    <row r="223" spans="1:15" x14ac:dyDescent="0.25">
      <c r="A223" t="s">
        <v>3354</v>
      </c>
      <c r="B223" t="str">
        <f t="shared" si="12"/>
        <v>706-724-7501  </v>
      </c>
      <c r="C223" t="str">
        <f t="shared" si="13"/>
        <v>wcary@themorris.org</v>
      </c>
      <c r="H223" t="str">
        <f t="shared" si="14"/>
        <v>706-724-7501  </v>
      </c>
      <c r="J223" t="str">
        <f t="shared" si="15"/>
        <v>wcary@themorris.org</v>
      </c>
      <c r="O223" t="s">
        <v>3355</v>
      </c>
    </row>
    <row r="224" spans="1:15" x14ac:dyDescent="0.25">
      <c r="A224" t="s">
        <v>3356</v>
      </c>
      <c r="B224" t="str">
        <f t="shared" si="12"/>
        <v>706-742-7613  </v>
      </c>
      <c r="C224" t="str">
        <f t="shared" si="13"/>
        <v>lmhartle@windstream.net</v>
      </c>
      <c r="H224" t="str">
        <f t="shared" si="14"/>
        <v>706-742-7613  </v>
      </c>
      <c r="J224" t="str">
        <f t="shared" si="15"/>
        <v>lmhartle@windstream.net</v>
      </c>
      <c r="O224" t="s">
        <v>3357</v>
      </c>
    </row>
    <row r="225" spans="1:15" x14ac:dyDescent="0.25">
      <c r="A225" t="s">
        <v>3358</v>
      </c>
      <c r="B225" t="str">
        <f t="shared" si="12"/>
        <v>706-745-6928  </v>
      </c>
      <c r="C225" t="str">
        <f t="shared" si="13"/>
        <v>Daniel_R_Brown@nps.gov</v>
      </c>
      <c r="H225" t="str">
        <f t="shared" si="14"/>
        <v>706-745-6928  </v>
      </c>
      <c r="J225" t="str">
        <f t="shared" si="15"/>
        <v>Daniel_R_Brown@nps.gov</v>
      </c>
      <c r="O225" t="s">
        <v>3359</v>
      </c>
    </row>
    <row r="226" spans="1:15" x14ac:dyDescent="0.25">
      <c r="A226" t="s">
        <v>3360</v>
      </c>
      <c r="B226" t="str">
        <f t="shared" si="12"/>
        <v>706-746-5828  </v>
      </c>
      <c r="C226" t="str">
        <f t="shared" si="13"/>
        <v>foxfire@foxfire.org</v>
      </c>
      <c r="H226" t="str">
        <f t="shared" si="14"/>
        <v>706-746-5828  </v>
      </c>
      <c r="J226" t="str">
        <f t="shared" si="15"/>
        <v>foxfire@foxfire.org</v>
      </c>
      <c r="O226" t="s">
        <v>3361</v>
      </c>
    </row>
    <row r="227" spans="1:15" x14ac:dyDescent="0.25">
      <c r="A227" t="s">
        <v>3362</v>
      </c>
      <c r="B227" t="str">
        <f t="shared" si="12"/>
        <v>706-748-2562  </v>
      </c>
      <c r="C227" t="str">
        <f t="shared" si="13"/>
        <v>information@columbusmuseum.com</v>
      </c>
      <c r="H227" t="str">
        <f t="shared" si="14"/>
        <v>706-748-2562  </v>
      </c>
      <c r="J227" t="str">
        <f t="shared" si="15"/>
        <v>information@columbusmuseum.com</v>
      </c>
      <c r="O227" t="s">
        <v>3363</v>
      </c>
    </row>
    <row r="228" spans="1:15" x14ac:dyDescent="0.25">
      <c r="A228" t="s">
        <v>3364</v>
      </c>
      <c r="B228" t="str">
        <f t="shared" si="12"/>
        <v>706-769-5197  </v>
      </c>
      <c r="C228" t="str">
        <f t="shared" si="13"/>
        <v>pholcomb@oconee.ga.us</v>
      </c>
      <c r="H228" t="str">
        <f t="shared" si="14"/>
        <v>706-769-5197  </v>
      </c>
      <c r="J228" t="str">
        <f t="shared" si="15"/>
        <v>pholcomb@oconee.ga.us</v>
      </c>
      <c r="O228" t="s">
        <v>3365</v>
      </c>
    </row>
    <row r="229" spans="1:15" x14ac:dyDescent="0.25">
      <c r="A229" t="s">
        <v>3366</v>
      </c>
      <c r="B229" t="str">
        <f t="shared" si="12"/>
        <v>706-776-0111  </v>
      </c>
      <c r="C229" t="str">
        <f t="shared" si="13"/>
        <v>refdept@piedmont.edu</v>
      </c>
      <c r="H229" t="str">
        <f t="shared" si="14"/>
        <v>706-776-0111  </v>
      </c>
      <c r="J229" t="str">
        <f t="shared" si="15"/>
        <v>refdept@piedmont.edu</v>
      </c>
      <c r="O229" t="s">
        <v>3367</v>
      </c>
    </row>
    <row r="230" spans="1:15" x14ac:dyDescent="0.25">
      <c r="A230" t="s">
        <v>3368</v>
      </c>
      <c r="B230" t="str">
        <f t="shared" si="12"/>
        <v>706-777-8608  </v>
      </c>
      <c r="C230" t="str">
        <f t="shared" si="13"/>
        <v>cavepringhistoricalsociety@gmail.com</v>
      </c>
      <c r="H230" t="str">
        <f t="shared" si="14"/>
        <v>706-777-8608  </v>
      </c>
      <c r="J230" t="str">
        <f t="shared" si="15"/>
        <v>cavepringhistoricalsociety@gmail.com</v>
      </c>
      <c r="O230" t="s">
        <v>3369</v>
      </c>
    </row>
    <row r="231" spans="1:15" x14ac:dyDescent="0.25">
      <c r="A231" t="s">
        <v>3370</v>
      </c>
      <c r="B231" t="str">
        <f t="shared" si="12"/>
        <v>706-791-3920  </v>
      </c>
      <c r="C231" t="str">
        <f t="shared" si="13"/>
        <v>steven.rauch@us.army.mil</v>
      </c>
      <c r="H231" t="str">
        <f t="shared" si="14"/>
        <v>706-791-3920  </v>
      </c>
      <c r="J231" t="str">
        <f t="shared" si="15"/>
        <v>steven.rauch@us.army.mil</v>
      </c>
      <c r="O231" t="s">
        <v>3371</v>
      </c>
    </row>
    <row r="232" spans="1:15" x14ac:dyDescent="0.25">
      <c r="A232" t="s">
        <v>3372</v>
      </c>
      <c r="B232" t="str">
        <f t="shared" si="12"/>
        <v>706-821-8364  </v>
      </c>
      <c r="C232" t="str">
        <f t="shared" si="13"/>
        <v>alewis@paine.edu</v>
      </c>
      <c r="H232" t="str">
        <f t="shared" si="14"/>
        <v>706-821-8364  </v>
      </c>
      <c r="J232" t="str">
        <f t="shared" si="15"/>
        <v>alewis@paine.edu</v>
      </c>
      <c r="O232" t="s">
        <v>3373</v>
      </c>
    </row>
    <row r="233" spans="1:15" x14ac:dyDescent="0.25">
      <c r="A233" t="s">
        <v>3374</v>
      </c>
      <c r="B233" t="str">
        <f t="shared" si="12"/>
        <v>706-826-1511  </v>
      </c>
      <c r="C233" t="str">
        <f t="shared" si="13"/>
        <v>genealogy@arcpls.org</v>
      </c>
      <c r="H233" t="str">
        <f t="shared" si="14"/>
        <v>706-826-1511  </v>
      </c>
      <c r="J233" t="str">
        <f t="shared" si="15"/>
        <v>genealogy@arcpls.org</v>
      </c>
      <c r="O233" t="s">
        <v>3375</v>
      </c>
    </row>
    <row r="234" spans="1:15" x14ac:dyDescent="0.25">
      <c r="A234" t="s">
        <v>3376</v>
      </c>
      <c r="B234" t="str">
        <f t="shared" si="12"/>
        <v>706-846-2186  </v>
      </c>
      <c r="C234" t="str">
        <f t="shared" si="13"/>
        <v>geec@pinemtnlibrary.org</v>
      </c>
      <c r="H234" t="str">
        <f t="shared" si="14"/>
        <v>706-846-2186  </v>
      </c>
      <c r="J234" t="str">
        <f t="shared" si="15"/>
        <v>geec@pinemtnlibrary.org</v>
      </c>
      <c r="O234" t="s">
        <v>3377</v>
      </c>
    </row>
    <row r="235" spans="1:15" x14ac:dyDescent="0.25">
      <c r="A235" t="s">
        <v>3378</v>
      </c>
      <c r="B235" t="str">
        <f t="shared" si="12"/>
        <v>706-861-2860  </v>
      </c>
      <c r="C235" t="str">
        <f t="shared" si="13"/>
        <v>chris@6thcavalrymuseum.com</v>
      </c>
      <c r="H235" t="str">
        <f t="shared" si="14"/>
        <v>706-861-2860  </v>
      </c>
      <c r="J235" t="str">
        <f t="shared" si="15"/>
        <v>chris@6thcavalrymuseum.com</v>
      </c>
      <c r="O235" t="s">
        <v>3379</v>
      </c>
    </row>
    <row r="236" spans="1:15" x14ac:dyDescent="0.25">
      <c r="A236" t="s">
        <v>3380</v>
      </c>
      <c r="B236" t="str">
        <f t="shared" si="12"/>
        <v>706-861-2860  </v>
      </c>
      <c r="C236" t="str">
        <f t="shared" si="13"/>
        <v>info@6thcavalrymuseum.com</v>
      </c>
      <c r="H236" t="str">
        <f t="shared" si="14"/>
        <v>706-861-2860  </v>
      </c>
      <c r="J236" t="str">
        <f t="shared" si="15"/>
        <v>info@6thcavalrymuseum.com</v>
      </c>
      <c r="O236" t="s">
        <v>3381</v>
      </c>
    </row>
    <row r="237" spans="1:15" x14ac:dyDescent="0.25">
      <c r="A237" t="s">
        <v>3382</v>
      </c>
      <c r="B237" t="str">
        <f t="shared" si="12"/>
        <v>706-864-2257  </v>
      </c>
      <c r="C237" t="str">
        <f t="shared" si="13"/>
        <v>museum.park@dnr.state.ga.us</v>
      </c>
      <c r="H237" t="str">
        <f t="shared" si="14"/>
        <v>706-864-2257  </v>
      </c>
      <c r="J237" t="str">
        <f t="shared" si="15"/>
        <v>museum.park@dnr.state.ga.us</v>
      </c>
      <c r="O237" t="s">
        <v>3383</v>
      </c>
    </row>
    <row r="238" spans="1:15" x14ac:dyDescent="0.25">
      <c r="A238" t="s">
        <v>3384</v>
      </c>
      <c r="B238" t="str">
        <f t="shared" si="12"/>
        <v>706-864-3668  </v>
      </c>
      <c r="C238" t="str">
        <f t="shared" si="13"/>
        <v>agore@chestateelibrary.org</v>
      </c>
      <c r="H238" t="str">
        <f t="shared" si="14"/>
        <v>706-864-3668  </v>
      </c>
      <c r="J238" t="str">
        <f t="shared" si="15"/>
        <v>agore@chestateelibrary.org</v>
      </c>
      <c r="O238" t="s">
        <v>3385</v>
      </c>
    </row>
    <row r="239" spans="1:15" x14ac:dyDescent="0.25">
      <c r="A239" t="s">
        <v>3386</v>
      </c>
      <c r="B239" t="str">
        <f t="shared" si="12"/>
        <v>706-864-3668  </v>
      </c>
      <c r="C239" t="str">
        <f t="shared" si="13"/>
        <v>lumpkin@chestateelibrary.org</v>
      </c>
      <c r="H239" t="str">
        <f t="shared" si="14"/>
        <v>706-864-3668  </v>
      </c>
      <c r="J239" t="str">
        <f t="shared" si="15"/>
        <v>lumpkin@chestateelibrary.org</v>
      </c>
      <c r="O239" t="s">
        <v>3387</v>
      </c>
    </row>
    <row r="240" spans="1:15" x14ac:dyDescent="0.25">
      <c r="A240" t="s">
        <v>3388</v>
      </c>
      <c r="B240" t="str">
        <f t="shared" si="12"/>
        <v>706-864-4613  </v>
      </c>
      <c r="C240" t="str">
        <f t="shared" si="13"/>
        <v>cityofDahlonega@windstream.net</v>
      </c>
      <c r="H240" t="str">
        <f t="shared" si="14"/>
        <v>706-864-4613  </v>
      </c>
      <c r="J240" t="str">
        <f t="shared" si="15"/>
        <v>cityofDahlonega@windstream.net</v>
      </c>
      <c r="O240" t="s">
        <v>3389</v>
      </c>
    </row>
    <row r="241" spans="1:15" x14ac:dyDescent="0.25">
      <c r="A241" t="s">
        <v>3390</v>
      </c>
      <c r="B241" t="str">
        <f t="shared" si="12"/>
        <v>706-865-2134  </v>
      </c>
      <c r="C241" t="str">
        <f t="shared" si="13"/>
        <v>jwilson@truett.edu</v>
      </c>
      <c r="H241" t="str">
        <f t="shared" si="14"/>
        <v>706-865-2134  </v>
      </c>
      <c r="J241" t="str">
        <f t="shared" si="15"/>
        <v>jwilson@truett.edu</v>
      </c>
      <c r="O241" t="s">
        <v>3391</v>
      </c>
    </row>
    <row r="242" spans="1:15" x14ac:dyDescent="0.25">
      <c r="A242" t="s">
        <v>3392</v>
      </c>
      <c r="B242" t="str">
        <f t="shared" si="12"/>
        <v>706-866-1368  </v>
      </c>
      <c r="C242" t="str">
        <f t="shared" si="13"/>
        <v>cclark@chrl.org</v>
      </c>
      <c r="H242" t="str">
        <f t="shared" si="14"/>
        <v>706-866-1368  </v>
      </c>
      <c r="J242" t="str">
        <f t="shared" si="15"/>
        <v>cclark@chrl.org</v>
      </c>
      <c r="O242" t="s">
        <v>3393</v>
      </c>
    </row>
    <row r="243" spans="1:15" x14ac:dyDescent="0.25">
      <c r="A243" t="s">
        <v>3394</v>
      </c>
      <c r="B243" t="str">
        <f t="shared" si="12"/>
        <v>706-866-9241  </v>
      </c>
      <c r="C243" t="str">
        <f t="shared" si="13"/>
        <v>Denise_West@nps.gov</v>
      </c>
      <c r="H243" t="str">
        <f t="shared" si="14"/>
        <v>706-866-9241  </v>
      </c>
      <c r="J243" t="str">
        <f t="shared" si="15"/>
        <v>Denise_West@nps.gov</v>
      </c>
      <c r="O243" t="s">
        <v>3395</v>
      </c>
    </row>
    <row r="244" spans="1:15" x14ac:dyDescent="0.25">
      <c r="A244" t="s">
        <v>3396</v>
      </c>
      <c r="B244" t="str">
        <f t="shared" si="12"/>
        <v>706-878-3300  </v>
      </c>
      <c r="C244" t="str">
        <f t="shared" si="13"/>
        <v>cbrooks@snca.org</v>
      </c>
      <c r="H244" t="str">
        <f t="shared" si="14"/>
        <v>706-878-3300  </v>
      </c>
      <c r="J244" t="str">
        <f t="shared" si="15"/>
        <v>cbrooks@snca.org</v>
      </c>
      <c r="O244" t="s">
        <v>3397</v>
      </c>
    </row>
    <row r="245" spans="1:15" x14ac:dyDescent="0.25">
      <c r="A245" t="s">
        <v>3398</v>
      </c>
      <c r="B245" t="str">
        <f t="shared" si="12"/>
        <v>706-880-8234  </v>
      </c>
      <c r="C245" t="str">
        <f t="shared" si="13"/>
        <v>lpinkerman@lagrange@edu</v>
      </c>
      <c r="H245" t="str">
        <f t="shared" si="14"/>
        <v>706-880-8234  </v>
      </c>
      <c r="J245" t="str">
        <f t="shared" si="15"/>
        <v>lpinkerman@lagrange@edu</v>
      </c>
      <c r="O245" t="s">
        <v>3399</v>
      </c>
    </row>
    <row r="246" spans="1:15" x14ac:dyDescent="0.25">
      <c r="A246" t="s">
        <v>3400</v>
      </c>
      <c r="B246" t="str">
        <f t="shared" si="12"/>
        <v>706-882-3242  </v>
      </c>
      <c r="C246" t="str">
        <f t="shared" si="13"/>
        <v>cwood@hillsanddalesestate.org</v>
      </c>
      <c r="H246" t="str">
        <f t="shared" si="14"/>
        <v>706-882-3242  </v>
      </c>
      <c r="J246" t="str">
        <f t="shared" si="15"/>
        <v>cwood@hillsanddalesestate.org</v>
      </c>
      <c r="O246" t="s">
        <v>3401</v>
      </c>
    </row>
    <row r="247" spans="1:15" x14ac:dyDescent="0.25">
      <c r="A247" t="s">
        <v>3402</v>
      </c>
      <c r="B247" t="str">
        <f t="shared" si="12"/>
        <v>706-882-3267  </v>
      </c>
      <c r="C247" t="str">
        <f t="shared" si="13"/>
        <v>director@lagrangeartmuseum.org</v>
      </c>
      <c r="H247" t="str">
        <f t="shared" si="14"/>
        <v>706-882-3267  </v>
      </c>
      <c r="J247" t="str">
        <f t="shared" si="15"/>
        <v>director@lagrangeartmuseum.org</v>
      </c>
      <c r="O247" t="s">
        <v>3403</v>
      </c>
    </row>
    <row r="248" spans="1:15" x14ac:dyDescent="0.25">
      <c r="A248" t="s">
        <v>3404</v>
      </c>
      <c r="B248" t="str">
        <f t="shared" si="12"/>
        <v>706-882-7784  </v>
      </c>
      <c r="C248" t="str">
        <f t="shared" si="13"/>
        <v>phuff@thclibrary.net</v>
      </c>
      <c r="H248" t="str">
        <f t="shared" si="14"/>
        <v>706-882-7784  </v>
      </c>
      <c r="J248" t="str">
        <f t="shared" si="15"/>
        <v>phuff@thclibrary.net</v>
      </c>
      <c r="O248" t="s">
        <v>3405</v>
      </c>
    </row>
    <row r="249" spans="1:15" x14ac:dyDescent="0.25">
      <c r="A249" t="s">
        <v>3406</v>
      </c>
      <c r="B249" t="str">
        <f t="shared" si="12"/>
        <v>706-884-1828  </v>
      </c>
      <c r="C249" t="str">
        <f t="shared" si="13"/>
        <v>info@trouparchives.org</v>
      </c>
      <c r="H249" t="str">
        <f t="shared" si="14"/>
        <v>706-884-1828  </v>
      </c>
      <c r="J249" t="str">
        <f t="shared" si="15"/>
        <v>info@trouparchives.org</v>
      </c>
      <c r="O249" t="s">
        <v>3407</v>
      </c>
    </row>
    <row r="250" spans="1:15" x14ac:dyDescent="0.25">
      <c r="A250" t="s">
        <v>3408</v>
      </c>
      <c r="B250" t="str">
        <f t="shared" si="12"/>
        <v>706-884-1832  </v>
      </c>
      <c r="C250" t="str">
        <f t="shared" si="13"/>
        <v>bellevuelagrangega@gmail.com</v>
      </c>
      <c r="H250" t="str">
        <f t="shared" si="14"/>
        <v>706-884-1832  </v>
      </c>
      <c r="J250" t="str">
        <f t="shared" si="15"/>
        <v>bellevuelagrangega@gmail.com</v>
      </c>
      <c r="O250" t="s">
        <v>3409</v>
      </c>
    </row>
    <row r="251" spans="1:15" x14ac:dyDescent="0.25">
      <c r="A251" t="s">
        <v>3410</v>
      </c>
      <c r="B251" t="str">
        <f t="shared" si="12"/>
        <v>706-886-2256  </v>
      </c>
      <c r="C251" t="str">
        <f t="shared" si="13"/>
        <v>travelers_rest@dnr.state.ga.us</v>
      </c>
      <c r="H251" t="str">
        <f t="shared" si="14"/>
        <v>706-886-2256  </v>
      </c>
      <c r="J251" t="str">
        <f t="shared" si="15"/>
        <v>travelers_rest@dnr.state.ga.us</v>
      </c>
      <c r="O251" t="s">
        <v>3411</v>
      </c>
    </row>
    <row r="252" spans="1:15" x14ac:dyDescent="0.25">
      <c r="A252" t="s">
        <v>3412</v>
      </c>
      <c r="B252" t="str">
        <f t="shared" si="12"/>
        <v>706-965-3600  </v>
      </c>
      <c r="C252" t="str">
        <f t="shared" si="13"/>
        <v>melisahammontree@catoosacountylibrary.org</v>
      </c>
      <c r="H252" t="str">
        <f t="shared" si="14"/>
        <v>706-965-3600  </v>
      </c>
      <c r="J252" t="str">
        <f t="shared" si="15"/>
        <v>melisahammontree@catoosacountylibrary.org</v>
      </c>
      <c r="O252" t="s">
        <v>3413</v>
      </c>
    </row>
    <row r="253" spans="1:15" x14ac:dyDescent="0.25">
      <c r="A253" t="s">
        <v>3414</v>
      </c>
      <c r="B253" t="str">
        <f t="shared" si="12"/>
        <v>757-831-9556  </v>
      </c>
      <c r="C253" t="str">
        <f t="shared" si="13"/>
        <v>edwardsgw@nu-z.net</v>
      </c>
      <c r="H253" t="str">
        <f t="shared" si="14"/>
        <v>757-831-9556  </v>
      </c>
      <c r="J253" t="str">
        <f t="shared" si="15"/>
        <v>edwardsgw@nu-z.net</v>
      </c>
      <c r="O253" t="s">
        <v>3415</v>
      </c>
    </row>
    <row r="254" spans="1:15" x14ac:dyDescent="0.25">
      <c r="A254" t="s">
        <v>3416</v>
      </c>
      <c r="B254" t="str">
        <f t="shared" si="12"/>
        <v>760-542-1922  </v>
      </c>
      <c r="C254" t="str">
        <f t="shared" si="13"/>
        <v>lawref@uga.edu</v>
      </c>
      <c r="H254" t="str">
        <f t="shared" si="14"/>
        <v>760-542-1922  </v>
      </c>
      <c r="J254" t="str">
        <f t="shared" si="15"/>
        <v>lawref@uga.edu</v>
      </c>
      <c r="O254" t="s">
        <v>3417</v>
      </c>
    </row>
    <row r="255" spans="1:15" x14ac:dyDescent="0.25">
      <c r="A255" t="s">
        <v>3418</v>
      </c>
      <c r="B255" t="str">
        <f t="shared" si="12"/>
        <v>770-229-2432  </v>
      </c>
      <c r="C255" t="str">
        <f t="shared" si="13"/>
        <v>gshistso@bellsouth.net</v>
      </c>
      <c r="H255" t="str">
        <f t="shared" si="14"/>
        <v>770-229-2432  </v>
      </c>
      <c r="J255" t="str">
        <f t="shared" si="15"/>
        <v>gshistso@bellsouth.net</v>
      </c>
      <c r="O255" t="s">
        <v>3419</v>
      </c>
    </row>
    <row r="256" spans="1:15" x14ac:dyDescent="0.25">
      <c r="A256" t="s">
        <v>3420</v>
      </c>
      <c r="B256" t="str">
        <f t="shared" si="12"/>
        <v>770-232-7584  </v>
      </c>
      <c r="C256" t="str">
        <f t="shared" si="13"/>
        <v>info@duluthhistorical.org</v>
      </c>
      <c r="H256" t="str">
        <f t="shared" si="14"/>
        <v>770-232-7584  </v>
      </c>
      <c r="J256" t="str">
        <f t="shared" si="15"/>
        <v>info@duluthhistorical.org</v>
      </c>
      <c r="O256" t="s">
        <v>3421</v>
      </c>
    </row>
    <row r="257" spans="1:15" x14ac:dyDescent="0.25">
      <c r="A257" t="s">
        <v>3422</v>
      </c>
      <c r="B257" t="str">
        <f t="shared" si="12"/>
        <v>770-251-0207  </v>
      </c>
      <c r="C257" t="str">
        <f t="shared" si="13"/>
        <v>nchs@newnanbiz.net</v>
      </c>
      <c r="H257" t="str">
        <f t="shared" si="14"/>
        <v>770-251-0207  </v>
      </c>
      <c r="J257" t="str">
        <f t="shared" si="15"/>
        <v>nchs@newnanbiz.net</v>
      </c>
      <c r="O257" t="s">
        <v>3423</v>
      </c>
    </row>
    <row r="258" spans="1:15" x14ac:dyDescent="0.25">
      <c r="A258" t="s">
        <v>3424</v>
      </c>
      <c r="B258" t="str">
        <f t="shared" si="12"/>
        <v>770-258-3976  </v>
      </c>
      <c r="C258" t="str">
        <f t="shared" si="13"/>
        <v>Judy45R@aol.com</v>
      </c>
      <c r="H258" t="str">
        <f t="shared" si="14"/>
        <v>770-258-3976  </v>
      </c>
      <c r="J258" t="str">
        <f t="shared" si="15"/>
        <v>Judy45R@aol.com</v>
      </c>
      <c r="O258" t="s">
        <v>3425</v>
      </c>
    </row>
    <row r="259" spans="1:15" x14ac:dyDescent="0.25">
      <c r="A259" t="s">
        <v>3426</v>
      </c>
      <c r="B259" t="str">
        <f t="shared" ref="B259:B322" si="16">LEFT(A259,FIND("/",A259)-1)</f>
        <v>770-345-3288  </v>
      </c>
      <c r="C259" t="str">
        <f t="shared" ref="C259:C322" si="17">RIGHT(A259,LEN(A259)-FIND("/",A259))</f>
        <v>mquinlan@rockbarn.org</v>
      </c>
      <c r="H259" t="str">
        <f t="shared" ref="H259:H322" si="18">TRIM(B259)</f>
        <v>770-345-3288  </v>
      </c>
      <c r="J259" t="str">
        <f t="shared" ref="J259:J322" si="19">TRIM(C259)</f>
        <v>mquinlan@rockbarn.org</v>
      </c>
      <c r="O259" t="s">
        <v>3427</v>
      </c>
    </row>
    <row r="260" spans="1:15" x14ac:dyDescent="0.25">
      <c r="A260" t="s">
        <v>3428</v>
      </c>
      <c r="B260" t="str">
        <f t="shared" si="16"/>
        <v>770-382-3818  </v>
      </c>
      <c r="C260" t="str">
        <f t="shared" si="17"/>
        <v>sandym@bartowhistorymuseum.org</v>
      </c>
      <c r="H260" t="str">
        <f t="shared" si="18"/>
        <v>770-382-3818  </v>
      </c>
      <c r="J260" t="str">
        <f t="shared" si="19"/>
        <v>sandym@bartowhistorymuseum.org</v>
      </c>
      <c r="O260" t="s">
        <v>3429</v>
      </c>
    </row>
    <row r="261" spans="1:15" x14ac:dyDescent="0.25">
      <c r="A261" t="s">
        <v>3430</v>
      </c>
      <c r="B261" t="str">
        <f t="shared" si="16"/>
        <v>770-382-4203  </v>
      </c>
      <c r="C261" t="str">
        <f t="shared" si="17"/>
        <v>info@bartowlibrary.org</v>
      </c>
      <c r="H261" t="str">
        <f t="shared" si="18"/>
        <v>770-382-4203  </v>
      </c>
      <c r="J261" t="str">
        <f t="shared" si="19"/>
        <v>info@bartowlibrary.org</v>
      </c>
      <c r="O261" t="s">
        <v>3431</v>
      </c>
    </row>
    <row r="262" spans="1:15" x14ac:dyDescent="0.25">
      <c r="A262" t="s">
        <v>3432</v>
      </c>
      <c r="B262" t="str">
        <f t="shared" si="16"/>
        <v>770-382-6676  </v>
      </c>
      <c r="C262" t="str">
        <f t="shared" si="17"/>
        <v>belewjean@yahoo.com</v>
      </c>
      <c r="H262" t="str">
        <f t="shared" si="18"/>
        <v>770-382-6676  </v>
      </c>
      <c r="J262" t="str">
        <f t="shared" si="19"/>
        <v>belewjean@yahoo.com</v>
      </c>
      <c r="O262" t="s">
        <v>3433</v>
      </c>
    </row>
    <row r="263" spans="1:15" x14ac:dyDescent="0.25">
      <c r="A263" t="s">
        <v>3434</v>
      </c>
      <c r="B263" t="str">
        <f t="shared" si="16"/>
        <v>770-387-1300  </v>
      </c>
      <c r="C263" t="str">
        <f t="shared" si="17"/>
        <v>education@boothmuseum.org</v>
      </c>
      <c r="H263" t="str">
        <f t="shared" si="18"/>
        <v>770-387-1300  </v>
      </c>
      <c r="J263" t="str">
        <f t="shared" si="19"/>
        <v>education@boothmuseum.org</v>
      </c>
      <c r="O263" t="s">
        <v>3435</v>
      </c>
    </row>
    <row r="264" spans="1:15" x14ac:dyDescent="0.25">
      <c r="A264" t="s">
        <v>3436</v>
      </c>
      <c r="B264" t="str">
        <f t="shared" si="16"/>
        <v>770-387-5162  </v>
      </c>
      <c r="C264" t="str">
        <f t="shared" si="17"/>
        <v>roselawnga@comcast.net</v>
      </c>
      <c r="H264" t="str">
        <f t="shared" si="18"/>
        <v>770-387-5162  </v>
      </c>
      <c r="J264" t="str">
        <f t="shared" si="19"/>
        <v>roselawnga@comcast.net</v>
      </c>
      <c r="O264" t="s">
        <v>3437</v>
      </c>
    </row>
    <row r="265" spans="1:15" x14ac:dyDescent="0.25">
      <c r="A265" t="s">
        <v>3438</v>
      </c>
      <c r="B265" t="str">
        <f t="shared" si="16"/>
        <v>770-388-5040  </v>
      </c>
      <c r="C265" t="str">
        <f t="shared" si="17"/>
        <v>refdesk@conyersrockdalelibrary.org</v>
      </c>
      <c r="H265" t="str">
        <f t="shared" si="18"/>
        <v>770-388-5040  </v>
      </c>
      <c r="J265" t="str">
        <f t="shared" si="19"/>
        <v>refdesk@conyersrockdalelibrary.org</v>
      </c>
      <c r="O265" t="s">
        <v>3439</v>
      </c>
    </row>
    <row r="266" spans="1:15" x14ac:dyDescent="0.25">
      <c r="A266" t="s">
        <v>3440</v>
      </c>
      <c r="B266" t="str">
        <f t="shared" si="16"/>
        <v>770-388-5040  </v>
      </c>
      <c r="C266" t="str">
        <f t="shared" si="17"/>
        <v>zawadzki@bellsouth.net</v>
      </c>
      <c r="H266" t="str">
        <f t="shared" si="18"/>
        <v>770-388-5040  </v>
      </c>
      <c r="J266" t="str">
        <f t="shared" si="19"/>
        <v>zawadzki@bellsouth.net</v>
      </c>
      <c r="O266" t="s">
        <v>3441</v>
      </c>
    </row>
    <row r="267" spans="1:15" x14ac:dyDescent="0.25">
      <c r="A267" t="s">
        <v>3442</v>
      </c>
      <c r="B267" t="str">
        <f t="shared" si="16"/>
        <v>770-399-0747  </v>
      </c>
      <c r="C267" t="str">
        <f t="shared" si="17"/>
        <v>reb485@bellsouth.net</v>
      </c>
      <c r="H267" t="str">
        <f t="shared" si="18"/>
        <v>770-399-0747  </v>
      </c>
      <c r="J267" t="str">
        <f t="shared" si="19"/>
        <v>reb485@bellsouth.net</v>
      </c>
      <c r="O267" t="s">
        <v>3443</v>
      </c>
    </row>
    <row r="268" spans="1:15" x14ac:dyDescent="0.25">
      <c r="A268" t="s">
        <v>3444</v>
      </c>
      <c r="B268" t="str">
        <f t="shared" si="16"/>
        <v>770-412-4770  </v>
      </c>
      <c r="C268" t="str">
        <f t="shared" si="17"/>
        <v>administrator@frrls.net</v>
      </c>
      <c r="H268" t="str">
        <f t="shared" si="18"/>
        <v>770-412-4770  </v>
      </c>
      <c r="J268" t="str">
        <f t="shared" si="19"/>
        <v>administrator@frrls.net</v>
      </c>
      <c r="O268" t="s">
        <v>3445</v>
      </c>
    </row>
    <row r="269" spans="1:15" x14ac:dyDescent="0.25">
      <c r="A269" t="s">
        <v>3446</v>
      </c>
      <c r="B269" t="str">
        <f t="shared" si="16"/>
        <v>770-423-6289  </v>
      </c>
      <c r="C269" t="str">
        <f t="shared" si="17"/>
        <v>archives@kennesaw.edu</v>
      </c>
      <c r="H269" t="str">
        <f t="shared" si="18"/>
        <v>770-423-6289  </v>
      </c>
      <c r="J269" t="str">
        <f t="shared" si="19"/>
        <v>archives@kennesaw.edu</v>
      </c>
      <c r="O269" t="s">
        <v>3447</v>
      </c>
    </row>
    <row r="270" spans="1:15" x14ac:dyDescent="0.25">
      <c r="A270" t="s">
        <v>3448</v>
      </c>
      <c r="B270" t="str">
        <f t="shared" si="16"/>
        <v>770-426-4982  </v>
      </c>
      <c r="C270" t="str">
        <f t="shared" si="17"/>
        <v>CLHS2@bellsouth.net</v>
      </c>
      <c r="H270" t="str">
        <f t="shared" si="18"/>
        <v>770-426-4982  </v>
      </c>
      <c r="J270" t="str">
        <f t="shared" si="19"/>
        <v>CLHS2@bellsouth.net</v>
      </c>
      <c r="O270" t="s">
        <v>3449</v>
      </c>
    </row>
    <row r="271" spans="1:15" x14ac:dyDescent="0.25">
      <c r="A271" t="s">
        <v>3450</v>
      </c>
      <c r="B271" t="str">
        <f t="shared" si="16"/>
        <v>770-427-2117  </v>
      </c>
      <c r="C271" t="str">
        <f t="shared" si="17"/>
        <v>education@southernmuseum.org</v>
      </c>
      <c r="H271" t="str">
        <f t="shared" si="18"/>
        <v>770-427-2117  </v>
      </c>
      <c r="J271" t="str">
        <f t="shared" si="19"/>
        <v>education@southernmuseum.org</v>
      </c>
      <c r="O271" t="s">
        <v>3451</v>
      </c>
    </row>
    <row r="272" spans="1:15" x14ac:dyDescent="0.25">
      <c r="A272" t="s">
        <v>3452</v>
      </c>
      <c r="B272" t="str">
        <f t="shared" si="16"/>
        <v>770-427-2117  </v>
      </c>
      <c r="C272" t="str">
        <f t="shared" si="17"/>
        <v>sloy@kennesaw-ga.gov</v>
      </c>
      <c r="H272" t="str">
        <f t="shared" si="18"/>
        <v>770-427-2117  </v>
      </c>
      <c r="J272" t="str">
        <f t="shared" si="19"/>
        <v>sloy@kennesaw-ga.gov</v>
      </c>
      <c r="O272" t="s">
        <v>3453</v>
      </c>
    </row>
    <row r="273" spans="1:15" x14ac:dyDescent="0.25">
      <c r="A273" t="s">
        <v>3454</v>
      </c>
      <c r="B273" t="str">
        <f t="shared" si="16"/>
        <v>770-427-2563  </v>
      </c>
      <c r="C273" t="str">
        <f t="shared" si="17"/>
        <v>youthmuseum@aol.com</v>
      </c>
      <c r="H273" t="str">
        <f t="shared" si="18"/>
        <v>770-427-2563  </v>
      </c>
      <c r="J273" t="str">
        <f t="shared" si="19"/>
        <v>youthmuseum@aol.com</v>
      </c>
      <c r="O273" t="s">
        <v>3455</v>
      </c>
    </row>
    <row r="274" spans="1:15" x14ac:dyDescent="0.25">
      <c r="A274" t="s">
        <v>3456</v>
      </c>
      <c r="B274" t="str">
        <f t="shared" si="16"/>
        <v>770-443-7850  </v>
      </c>
      <c r="C274" t="str">
        <f t="shared" si="17"/>
        <v>Picketts_Mill_Park@dnr.state.ga.us</v>
      </c>
      <c r="H274" t="str">
        <f t="shared" si="18"/>
        <v>770-443-7850  </v>
      </c>
      <c r="J274" t="str">
        <f t="shared" si="19"/>
        <v>Picketts_Mill_Park@dnr.state.ga.us</v>
      </c>
      <c r="O274" t="s">
        <v>3457</v>
      </c>
    </row>
    <row r="275" spans="1:15" x14ac:dyDescent="0.25">
      <c r="A275" t="s">
        <v>3458</v>
      </c>
      <c r="B275" t="str">
        <f t="shared" si="16"/>
        <v>770-448-2122  </v>
      </c>
      <c r="C275" t="str">
        <f t="shared" si="17"/>
        <v>community.development@norcrossga.net</v>
      </c>
      <c r="H275" t="str">
        <f t="shared" si="18"/>
        <v>770-448-2122  </v>
      </c>
      <c r="J275" t="str">
        <f t="shared" si="19"/>
        <v>community.development@norcrossga.net</v>
      </c>
      <c r="O275" t="s">
        <v>3459</v>
      </c>
    </row>
    <row r="276" spans="1:15" x14ac:dyDescent="0.25">
      <c r="A276" t="s">
        <v>3460</v>
      </c>
      <c r="B276" t="str">
        <f t="shared" si="16"/>
        <v>770-461-8841  </v>
      </c>
      <c r="C276" t="str">
        <f t="shared" si="17"/>
        <v>csnell@fayettecountyga.gov</v>
      </c>
      <c r="H276" t="str">
        <f t="shared" si="18"/>
        <v>770-461-8841  </v>
      </c>
      <c r="J276" t="str">
        <f t="shared" si="19"/>
        <v>csnell@fayettecountyga.gov</v>
      </c>
      <c r="O276" t="s">
        <v>3461</v>
      </c>
    </row>
    <row r="277" spans="1:15" x14ac:dyDescent="0.25">
      <c r="A277" t="s">
        <v>3462</v>
      </c>
      <c r="B277" t="str">
        <f t="shared" si="16"/>
        <v>770-464-0463  </v>
      </c>
      <c r="C277" t="str">
        <f t="shared" si="17"/>
        <v>dkeener@bellsouth.net</v>
      </c>
      <c r="H277" t="str">
        <f t="shared" si="18"/>
        <v>770-464-0463  </v>
      </c>
      <c r="J277" t="str">
        <f t="shared" si="19"/>
        <v>dkeener@bellsouth.net</v>
      </c>
      <c r="O277" t="s">
        <v>3463</v>
      </c>
    </row>
    <row r="278" spans="1:15" x14ac:dyDescent="0.25">
      <c r="A278" t="s">
        <v>3464</v>
      </c>
      <c r="B278" t="str">
        <f t="shared" si="16"/>
        <v>770-473-3850  </v>
      </c>
      <c r="C278" t="str">
        <f t="shared" si="17"/>
        <v>branchhq@claytonpl.org</v>
      </c>
      <c r="H278" t="str">
        <f t="shared" si="18"/>
        <v>770-473-3850  </v>
      </c>
      <c r="J278" t="str">
        <f t="shared" si="19"/>
        <v>branchhq@claytonpl.org</v>
      </c>
      <c r="O278" t="s">
        <v>3465</v>
      </c>
    </row>
    <row r="279" spans="1:15" x14ac:dyDescent="0.25">
      <c r="A279" t="s">
        <v>3466</v>
      </c>
      <c r="B279" t="str">
        <f t="shared" si="16"/>
        <v>770-475-4663  </v>
      </c>
      <c r="C279" t="str">
        <f t="shared" si="17"/>
        <v>info@aomchs.org</v>
      </c>
      <c r="H279" t="str">
        <f t="shared" si="18"/>
        <v>770-475-4663  </v>
      </c>
      <c r="J279" t="str">
        <f t="shared" si="19"/>
        <v>info@aomchs.org</v>
      </c>
      <c r="O279" t="s">
        <v>3467</v>
      </c>
    </row>
    <row r="280" spans="1:15" x14ac:dyDescent="0.25">
      <c r="A280" t="s">
        <v>3468</v>
      </c>
      <c r="B280" t="str">
        <f t="shared" si="16"/>
        <v>770-476-2013  </v>
      </c>
      <c r="C280" t="str">
        <f t="shared" si="17"/>
        <v>admin@srmduluth.org</v>
      </c>
      <c r="H280" t="str">
        <f t="shared" si="18"/>
        <v>770-476-2013  </v>
      </c>
      <c r="J280" t="str">
        <f t="shared" si="19"/>
        <v>admin@srmduluth.org</v>
      </c>
      <c r="O280" t="s">
        <v>3469</v>
      </c>
    </row>
    <row r="281" spans="1:15" x14ac:dyDescent="0.25">
      <c r="A281" t="s">
        <v>3470</v>
      </c>
      <c r="B281" t="str">
        <f t="shared" si="16"/>
        <v>770-498-5722  </v>
      </c>
      <c r="C281" t="str">
        <f t="shared" si="17"/>
        <v>chorton@stonemountainpark.com</v>
      </c>
      <c r="H281" t="str">
        <f t="shared" si="18"/>
        <v>770-498-5722  </v>
      </c>
      <c r="J281" t="str">
        <f t="shared" si="19"/>
        <v>chorton@stonemountainpark.com</v>
      </c>
      <c r="O281" t="s">
        <v>3471</v>
      </c>
    </row>
    <row r="282" spans="1:15" x14ac:dyDescent="0.25">
      <c r="A282" t="s">
        <v>3472</v>
      </c>
      <c r="B282" t="str">
        <f t="shared" si="16"/>
        <v>770-502-0570  </v>
      </c>
      <c r="C282" t="str">
        <f t="shared" si="17"/>
        <v>gamged@aol.com</v>
      </c>
      <c r="H282" t="str">
        <f t="shared" si="18"/>
        <v>770-502-0570  </v>
      </c>
      <c r="J282" t="str">
        <f t="shared" si="19"/>
        <v>gamged@aol.com</v>
      </c>
      <c r="O282" t="s">
        <v>3473</v>
      </c>
    </row>
    <row r="283" spans="1:15" x14ac:dyDescent="0.25">
      <c r="A283" t="s">
        <v>3474</v>
      </c>
      <c r="B283" t="str">
        <f t="shared" si="16"/>
        <v>770-503-1319  </v>
      </c>
      <c r="C283" t="str">
        <f t="shared" si="17"/>
        <v>HCHSgeorgia@aol.com</v>
      </c>
      <c r="H283" t="str">
        <f t="shared" si="18"/>
        <v>770-503-1319  </v>
      </c>
      <c r="J283" t="str">
        <f t="shared" si="19"/>
        <v>HCHSgeorgia@aol.com</v>
      </c>
      <c r="O283" t="s">
        <v>3475</v>
      </c>
    </row>
    <row r="284" spans="1:15" x14ac:dyDescent="0.25">
      <c r="A284" t="s">
        <v>3476</v>
      </c>
      <c r="B284" t="str">
        <f t="shared" si="16"/>
        <v>770-528-2333  </v>
      </c>
      <c r="C284" t="str">
        <f t="shared" si="17"/>
        <v>cobbcat@cobbcat.org</v>
      </c>
      <c r="H284" t="str">
        <f t="shared" si="18"/>
        <v>770-528-2333  </v>
      </c>
      <c r="J284" t="str">
        <f t="shared" si="19"/>
        <v>cobbcat@cobbcat.org</v>
      </c>
      <c r="O284" t="s">
        <v>3477</v>
      </c>
    </row>
    <row r="285" spans="1:15" x14ac:dyDescent="0.25">
      <c r="A285" t="s">
        <v>3478</v>
      </c>
      <c r="B285" t="str">
        <f t="shared" si="16"/>
        <v>770-532-3311  </v>
      </c>
      <c r="C285" t="str">
        <f t="shared" si="17"/>
        <v>info@hallcountylibrary.org</v>
      </c>
      <c r="H285" t="str">
        <f t="shared" si="18"/>
        <v>770-532-3311  </v>
      </c>
      <c r="J285" t="str">
        <f t="shared" si="19"/>
        <v>info@hallcountylibrary.org</v>
      </c>
      <c r="O285" t="s">
        <v>3479</v>
      </c>
    </row>
    <row r="286" spans="1:15" x14ac:dyDescent="0.25">
      <c r="A286" t="s">
        <v>3480</v>
      </c>
      <c r="B286" t="str">
        <f t="shared" si="16"/>
        <v>770-535-1976  </v>
      </c>
      <c r="C286" t="str">
        <f t="shared" si="17"/>
        <v>elachee@elachee.org</v>
      </c>
      <c r="H286" t="str">
        <f t="shared" si="18"/>
        <v>770-535-1976  </v>
      </c>
      <c r="J286" t="str">
        <f t="shared" si="19"/>
        <v>elachee@elachee.org</v>
      </c>
      <c r="O286" t="s">
        <v>3481</v>
      </c>
    </row>
    <row r="287" spans="1:15" x14ac:dyDescent="0.25">
      <c r="A287" t="s">
        <v>3482</v>
      </c>
      <c r="B287" t="str">
        <f t="shared" si="16"/>
        <v>770-536-0541  </v>
      </c>
      <c r="C287" t="str">
        <f t="shared" si="17"/>
        <v>rschneider/rs-chattoconee@Fs.Fed.us</v>
      </c>
      <c r="H287" t="str">
        <f t="shared" si="18"/>
        <v>770-536-0541  </v>
      </c>
      <c r="J287" t="str">
        <f t="shared" si="19"/>
        <v>rschneider/rs-chattoconee@Fs.Fed.us</v>
      </c>
      <c r="O287" t="s">
        <v>3483</v>
      </c>
    </row>
    <row r="288" spans="1:15" x14ac:dyDescent="0.25">
      <c r="A288" t="s">
        <v>3484</v>
      </c>
      <c r="B288" t="str">
        <f t="shared" si="16"/>
        <v>770-536-2575  </v>
      </c>
      <c r="C288" t="str">
        <f t="shared" si="17"/>
        <v>info@quinlanartscenter.org</v>
      </c>
      <c r="H288" t="str">
        <f t="shared" si="18"/>
        <v>770-536-2575  </v>
      </c>
      <c r="J288" t="str">
        <f t="shared" si="19"/>
        <v>info@quinlanartscenter.org</v>
      </c>
      <c r="O288" t="s">
        <v>3485</v>
      </c>
    </row>
    <row r="289" spans="1:15" x14ac:dyDescent="0.25">
      <c r="A289" t="s">
        <v>3486</v>
      </c>
      <c r="B289" t="str">
        <f t="shared" si="16"/>
        <v>770-539-9005  </v>
      </c>
      <c r="C289" t="str">
        <f t="shared" si="17"/>
        <v>old_pete@bellsouth.net</v>
      </c>
      <c r="H289" t="str">
        <f t="shared" si="18"/>
        <v>770-539-9005  </v>
      </c>
      <c r="J289" t="str">
        <f t="shared" si="19"/>
        <v>old_pete@bellsouth.net</v>
      </c>
      <c r="O289" t="s">
        <v>3487</v>
      </c>
    </row>
    <row r="290" spans="1:15" x14ac:dyDescent="0.25">
      <c r="A290" t="s">
        <v>3488</v>
      </c>
      <c r="B290" t="str">
        <f t="shared" si="16"/>
        <v>770-548-9181  </v>
      </c>
      <c r="C290" t="str">
        <f t="shared" si="17"/>
        <v>askocchs@yahoo.com</v>
      </c>
      <c r="H290" t="str">
        <f t="shared" si="18"/>
        <v>770-548-9181  </v>
      </c>
      <c r="J290" t="str">
        <f t="shared" si="19"/>
        <v>askocchs@yahoo.com</v>
      </c>
      <c r="O290" t="s">
        <v>3489</v>
      </c>
    </row>
    <row r="291" spans="1:15" x14ac:dyDescent="0.25">
      <c r="A291" t="s">
        <v>3490</v>
      </c>
      <c r="B291" t="str">
        <f t="shared" si="16"/>
        <v>770-574-3125  </v>
      </c>
      <c r="C291" t="str">
        <f t="shared" si="17"/>
        <v>wgmuseum@bellsouth.net</v>
      </c>
      <c r="H291" t="str">
        <f t="shared" si="18"/>
        <v>770-574-3125  </v>
      </c>
      <c r="J291" t="str">
        <f t="shared" si="19"/>
        <v>wgmuseum@bellsouth.net</v>
      </c>
      <c r="O291" t="s">
        <v>3491</v>
      </c>
    </row>
    <row r="292" spans="1:15" x14ac:dyDescent="0.25">
      <c r="A292" t="s">
        <v>3492</v>
      </c>
      <c r="B292" t="str">
        <f t="shared" si="16"/>
        <v>770-594-1706  </v>
      </c>
      <c r="C292" t="str">
        <f t="shared" si="17"/>
        <v>chch@bellsouth.net</v>
      </c>
      <c r="H292" t="str">
        <f t="shared" si="18"/>
        <v>770-594-1706  </v>
      </c>
      <c r="J292" t="str">
        <f t="shared" si="19"/>
        <v>chch@bellsouth.net</v>
      </c>
      <c r="O292" t="s">
        <v>3493</v>
      </c>
    </row>
    <row r="293" spans="1:15" x14ac:dyDescent="0.25">
      <c r="A293" t="s">
        <v>3494</v>
      </c>
      <c r="B293" t="str">
        <f t="shared" si="16"/>
        <v>770-606-0706  </v>
      </c>
      <c r="C293" t="str">
        <f t="shared" si="17"/>
        <v>genhelp2@att.net</v>
      </c>
      <c r="H293" t="str">
        <f t="shared" si="18"/>
        <v>770-606-0706  </v>
      </c>
      <c r="J293" t="str">
        <f t="shared" si="19"/>
        <v>genhelp2@att.net</v>
      </c>
      <c r="O293" t="s">
        <v>3495</v>
      </c>
    </row>
    <row r="294" spans="1:15" x14ac:dyDescent="0.25">
      <c r="A294" t="s">
        <v>3496</v>
      </c>
      <c r="B294" t="str">
        <f t="shared" si="16"/>
        <v>770-606-5700  </v>
      </c>
      <c r="C294" t="str">
        <f t="shared" si="17"/>
        <v>info@tellusmuseum.org</v>
      </c>
      <c r="H294" t="str">
        <f t="shared" si="18"/>
        <v>770-606-5700  </v>
      </c>
      <c r="J294" t="str">
        <f t="shared" si="19"/>
        <v>info@tellusmuseum.org</v>
      </c>
      <c r="O294" t="s">
        <v>3497</v>
      </c>
    </row>
    <row r="295" spans="1:15" x14ac:dyDescent="0.25">
      <c r="A295" t="s">
        <v>3498</v>
      </c>
      <c r="B295" t="str">
        <f t="shared" si="16"/>
        <v>770-606-8862  </v>
      </c>
      <c r="C295" t="str">
        <f t="shared" si="17"/>
        <v>evhs@evhsonline.org</v>
      </c>
      <c r="H295" t="str">
        <f t="shared" si="18"/>
        <v>770-606-8862  </v>
      </c>
      <c r="J295" t="str">
        <f t="shared" si="19"/>
        <v>evhs@evhsonline.org</v>
      </c>
      <c r="O295" t="s">
        <v>3499</v>
      </c>
    </row>
    <row r="296" spans="1:15" x14ac:dyDescent="0.25">
      <c r="A296" t="s">
        <v>3500</v>
      </c>
      <c r="B296" t="str">
        <f t="shared" si="16"/>
        <v>770-607-2017  </v>
      </c>
      <c r="C296" t="str">
        <f t="shared" si="17"/>
        <v>kodom@euharlee.com</v>
      </c>
      <c r="H296" t="str">
        <f t="shared" si="18"/>
        <v>770-607-2017  </v>
      </c>
      <c r="J296" t="str">
        <f t="shared" si="19"/>
        <v>kodom@euharlee.com</v>
      </c>
      <c r="O296" t="s">
        <v>3501</v>
      </c>
    </row>
    <row r="297" spans="1:15" x14ac:dyDescent="0.25">
      <c r="A297" t="s">
        <v>3502</v>
      </c>
      <c r="B297" t="str">
        <f t="shared" si="16"/>
        <v>770-640-3075  </v>
      </c>
      <c r="C297" t="str">
        <f t="shared" si="17"/>
        <v>roswellgafriends@gmail.com</v>
      </c>
      <c r="H297" t="str">
        <f t="shared" si="18"/>
        <v>770-640-3075  </v>
      </c>
      <c r="J297" t="str">
        <f t="shared" si="19"/>
        <v>roswellgafriends@gmail.com</v>
      </c>
      <c r="O297" t="s">
        <v>3503</v>
      </c>
    </row>
    <row r="298" spans="1:15" x14ac:dyDescent="0.25">
      <c r="A298" t="s">
        <v>3504</v>
      </c>
      <c r="B298" t="str">
        <f t="shared" si="16"/>
        <v>770-640-3855  </v>
      </c>
      <c r="C298" t="str">
        <f t="shared" si="17"/>
        <v>BarringtonHall@gmail.com</v>
      </c>
      <c r="H298" t="str">
        <f t="shared" si="18"/>
        <v>770-640-3855  </v>
      </c>
      <c r="J298" t="str">
        <f t="shared" si="19"/>
        <v>BarringtonHall@gmail.com</v>
      </c>
      <c r="O298" t="s">
        <v>3505</v>
      </c>
    </row>
    <row r="299" spans="1:15" x14ac:dyDescent="0.25">
      <c r="A299" t="s">
        <v>3506</v>
      </c>
      <c r="B299" t="str">
        <f t="shared" si="16"/>
        <v>770-641-3978  </v>
      </c>
      <c r="C299" t="str">
        <f t="shared" si="17"/>
        <v>cdouglas@roswellgov.com</v>
      </c>
      <c r="H299" t="str">
        <f t="shared" si="18"/>
        <v>770-641-3978  </v>
      </c>
      <c r="J299" t="str">
        <f t="shared" si="19"/>
        <v>cdouglas@roswellgov.com</v>
      </c>
      <c r="O299" t="s">
        <v>3507</v>
      </c>
    </row>
    <row r="300" spans="1:15" x14ac:dyDescent="0.25">
      <c r="A300" t="s">
        <v>3508</v>
      </c>
      <c r="B300" t="str">
        <f t="shared" si="16"/>
        <v>770-646-3369  </v>
      </c>
      <c r="C300" t="str">
        <f t="shared" si="17"/>
        <v>haralsonhistory@gmail.com</v>
      </c>
      <c r="H300" t="str">
        <f t="shared" si="18"/>
        <v>770-646-3369  </v>
      </c>
      <c r="J300" t="str">
        <f t="shared" si="19"/>
        <v>haralsonhistory@gmail.com</v>
      </c>
      <c r="O300" t="s">
        <v>3509</v>
      </c>
    </row>
    <row r="301" spans="1:15" x14ac:dyDescent="0.25">
      <c r="A301" t="s">
        <v>3510</v>
      </c>
      <c r="B301" t="str">
        <f t="shared" si="16"/>
        <v>770-652-1746  </v>
      </c>
      <c r="C301" t="str">
        <f t="shared" si="17"/>
        <v>info@ccgsinc.org</v>
      </c>
      <c r="H301" t="str">
        <f t="shared" si="18"/>
        <v>770-652-1746  </v>
      </c>
      <c r="J301" t="str">
        <f t="shared" si="19"/>
        <v>info@ccgsinc.org</v>
      </c>
      <c r="O301" t="s">
        <v>3511</v>
      </c>
    </row>
    <row r="302" spans="1:15" x14ac:dyDescent="0.25">
      <c r="A302" t="s">
        <v>3512</v>
      </c>
      <c r="B302" t="str">
        <f t="shared" si="16"/>
        <v>770-716-6020  </v>
      </c>
      <c r="C302" t="str">
        <f t="shared" si="17"/>
        <v>adminfhs@fayettehistoricalsociety.com</v>
      </c>
      <c r="H302" t="str">
        <f t="shared" si="18"/>
        <v>770-716-6020  </v>
      </c>
      <c r="J302" t="str">
        <f t="shared" si="19"/>
        <v>adminfhs@fayettehistoricalsociety.com</v>
      </c>
      <c r="O302" t="s">
        <v>3513</v>
      </c>
    </row>
    <row r="303" spans="1:15" x14ac:dyDescent="0.25">
      <c r="A303" t="s">
        <v>3514</v>
      </c>
      <c r="B303" t="str">
        <f t="shared" si="16"/>
        <v>770-720-5970  </v>
      </c>
      <c r="C303" t="str">
        <f t="shared" si="17"/>
        <v>JHK@reinhardt.edu</v>
      </c>
      <c r="H303" t="str">
        <f t="shared" si="18"/>
        <v>770-720-5970  </v>
      </c>
      <c r="J303" t="str">
        <f t="shared" si="19"/>
        <v>JHK@reinhardt.edu</v>
      </c>
      <c r="O303" t="s">
        <v>3515</v>
      </c>
    </row>
    <row r="304" spans="1:15" x14ac:dyDescent="0.25">
      <c r="A304" t="s">
        <v>3516</v>
      </c>
      <c r="B304" t="str">
        <f t="shared" si="16"/>
        <v>770-732-5871  </v>
      </c>
      <c r="C304" t="str">
        <f t="shared" si="17"/>
        <v>sweetwater_creek_park@dnr.state.ga.us</v>
      </c>
      <c r="H304" t="str">
        <f t="shared" si="18"/>
        <v>770-732-5871  </v>
      </c>
      <c r="J304" t="str">
        <f t="shared" si="19"/>
        <v>sweetwater_creek_park@dnr.state.ga.us</v>
      </c>
      <c r="O304" t="s">
        <v>3517</v>
      </c>
    </row>
    <row r="305" spans="1:15" x14ac:dyDescent="0.25">
      <c r="A305" t="s">
        <v>3518</v>
      </c>
      <c r="B305" t="str">
        <f t="shared" si="16"/>
        <v>770-734-9924  </v>
      </c>
      <c r="C305" t="str">
        <f t="shared" si="17"/>
        <v>awebb@norcrosshistorycenter.org</v>
      </c>
      <c r="H305" t="str">
        <f t="shared" si="18"/>
        <v>770-734-9924  </v>
      </c>
      <c r="J305" t="str">
        <f t="shared" si="19"/>
        <v>awebb@norcrosshistorycenter.org</v>
      </c>
      <c r="O305" t="s">
        <v>3519</v>
      </c>
    </row>
    <row r="306" spans="1:15" x14ac:dyDescent="0.25">
      <c r="A306" t="s">
        <v>3520</v>
      </c>
      <c r="B306" t="str">
        <f t="shared" si="16"/>
        <v>770-775-3313  </v>
      </c>
      <c r="C306" t="str">
        <f t="shared" si="17"/>
        <v>buttscountyhistoricalsociety@yahoo.com</v>
      </c>
      <c r="H306" t="str">
        <f t="shared" si="18"/>
        <v>770-775-3313  </v>
      </c>
      <c r="J306" t="str">
        <f t="shared" si="19"/>
        <v>buttscountyhistoricalsociety@yahoo.com</v>
      </c>
      <c r="O306" t="s">
        <v>3521</v>
      </c>
    </row>
    <row r="307" spans="1:15" x14ac:dyDescent="0.25">
      <c r="A307" t="s">
        <v>3522</v>
      </c>
      <c r="B307" t="str">
        <f t="shared" si="16"/>
        <v>770-781-9840  </v>
      </c>
      <c r="C307" t="str">
        <f t="shared" si="17"/>
        <v>mcdanielj@forsythpl.org</v>
      </c>
      <c r="H307" t="str">
        <f t="shared" si="18"/>
        <v>770-781-9840  </v>
      </c>
      <c r="J307" t="str">
        <f t="shared" si="19"/>
        <v>mcdanielj@forsythpl.org</v>
      </c>
      <c r="O307" t="s">
        <v>3523</v>
      </c>
    </row>
    <row r="308" spans="1:15" x14ac:dyDescent="0.25">
      <c r="A308" t="s">
        <v>3524</v>
      </c>
      <c r="B308" t="str">
        <f t="shared" si="16"/>
        <v>770-784-8380  </v>
      </c>
      <c r="C308" t="str">
        <f t="shared" si="17"/>
        <v>libkmn@emory.edu</v>
      </c>
      <c r="H308" t="str">
        <f t="shared" si="18"/>
        <v>770-784-8380  </v>
      </c>
      <c r="J308" t="str">
        <f t="shared" si="19"/>
        <v>libkmn@emory.edu</v>
      </c>
      <c r="O308" t="s">
        <v>3525</v>
      </c>
    </row>
    <row r="309" spans="1:15" x14ac:dyDescent="0.25">
      <c r="A309" t="s">
        <v>3526</v>
      </c>
      <c r="B309" t="str">
        <f t="shared" si="16"/>
        <v>770-787-3231  </v>
      </c>
      <c r="C309" t="str">
        <f t="shared" si="17"/>
        <v>library@newtonlibrary.org</v>
      </c>
      <c r="H309" t="str">
        <f t="shared" si="18"/>
        <v>770-787-3231  </v>
      </c>
      <c r="J309" t="str">
        <f t="shared" si="19"/>
        <v>library@newtonlibrary.org</v>
      </c>
      <c r="O309" t="s">
        <v>3527</v>
      </c>
    </row>
    <row r="310" spans="1:15" x14ac:dyDescent="0.25">
      <c r="A310" t="s">
        <v>3528</v>
      </c>
      <c r="B310" t="str">
        <f t="shared" si="16"/>
        <v>770-794-5710  </v>
      </c>
      <c r="C310" t="str">
        <f t="shared" si="17"/>
        <v>info@mariettahistory.org</v>
      </c>
      <c r="H310" t="str">
        <f t="shared" si="18"/>
        <v>770-794-5710  </v>
      </c>
      <c r="J310" t="str">
        <f t="shared" si="19"/>
        <v>info@mariettahistory.org</v>
      </c>
      <c r="O310" t="s">
        <v>3529</v>
      </c>
    </row>
    <row r="311" spans="1:15" x14ac:dyDescent="0.25">
      <c r="A311" t="s">
        <v>3530</v>
      </c>
      <c r="B311" t="str">
        <f t="shared" si="16"/>
        <v>770-822-5174  </v>
      </c>
      <c r="C311" t="str">
        <f t="shared" si="17"/>
        <v>ghs@gwinnetths.org</v>
      </c>
      <c r="H311" t="str">
        <f t="shared" si="18"/>
        <v>770-822-5174  </v>
      </c>
      <c r="J311" t="str">
        <f t="shared" si="19"/>
        <v>ghs@gwinnetths.org</v>
      </c>
      <c r="O311" t="s">
        <v>3531</v>
      </c>
    </row>
    <row r="312" spans="1:15" x14ac:dyDescent="0.25">
      <c r="A312" t="s">
        <v>3532</v>
      </c>
      <c r="B312" t="str">
        <f t="shared" si="16"/>
        <v>770-822-5178  </v>
      </c>
      <c r="C312" t="str">
        <f t="shared" si="17"/>
        <v>gwinetthistorymuseum@gwinnettcounty.com</v>
      </c>
      <c r="H312" t="str">
        <f t="shared" si="18"/>
        <v>770-822-5178  </v>
      </c>
      <c r="J312" t="str">
        <f t="shared" si="19"/>
        <v>gwinetthistorymuseum@gwinnettcounty.com</v>
      </c>
      <c r="O312" t="s">
        <v>3533</v>
      </c>
    </row>
    <row r="313" spans="1:15" x14ac:dyDescent="0.25">
      <c r="A313" t="s">
        <v>3534</v>
      </c>
      <c r="B313" t="str">
        <f t="shared" si="16"/>
        <v>770-836-6711  </v>
      </c>
      <c r="C313" t="str">
        <f t="shared" si="17"/>
        <v>roni@wgrl.net</v>
      </c>
      <c r="H313" t="str">
        <f t="shared" si="18"/>
        <v>770-836-6711  </v>
      </c>
      <c r="J313" t="str">
        <f t="shared" si="19"/>
        <v>roni@wgrl.net</v>
      </c>
      <c r="O313" t="s">
        <v>3535</v>
      </c>
    </row>
    <row r="314" spans="1:15" x14ac:dyDescent="0.25">
      <c r="A314" t="s">
        <v>3536</v>
      </c>
      <c r="B314" t="str">
        <f t="shared" si="16"/>
        <v>770-867-3489  </v>
      </c>
      <c r="C314" t="str">
        <f t="shared" si="17"/>
        <v>Fort_Yargo_Park@dnr.state.ga.us</v>
      </c>
      <c r="H314" t="str">
        <f t="shared" si="18"/>
        <v>770-867-3489  </v>
      </c>
      <c r="J314" t="str">
        <f t="shared" si="19"/>
        <v>Fort_Yargo_Park@dnr.state.ga.us</v>
      </c>
      <c r="O314" t="s">
        <v>3537</v>
      </c>
    </row>
    <row r="315" spans="1:15" x14ac:dyDescent="0.25">
      <c r="A315" t="s">
        <v>3538</v>
      </c>
      <c r="B315" t="str">
        <f t="shared" si="16"/>
        <v>770-887-1626  </v>
      </c>
      <c r="C315" t="str">
        <f t="shared" si="17"/>
        <v>donshadburn@webtv.net</v>
      </c>
      <c r="H315" t="str">
        <f t="shared" si="18"/>
        <v>770-887-1626  </v>
      </c>
      <c r="J315" t="str">
        <f t="shared" si="19"/>
        <v>donshadburn@webtv.net</v>
      </c>
      <c r="O315" t="s">
        <v>3539</v>
      </c>
    </row>
    <row r="316" spans="1:15" x14ac:dyDescent="0.25">
      <c r="A316" t="s">
        <v>3540</v>
      </c>
      <c r="B316" t="str">
        <f t="shared" si="16"/>
        <v>770-932-4460  </v>
      </c>
      <c r="C316" t="str">
        <f t="shared" si="17"/>
        <v>Lanier.Museum@gwinnettcounty.com</v>
      </c>
      <c r="H316" t="str">
        <f t="shared" si="18"/>
        <v>770-932-4460  </v>
      </c>
      <c r="J316" t="str">
        <f t="shared" si="19"/>
        <v>Lanier.Museum@gwinnettcounty.com</v>
      </c>
      <c r="O316" t="s">
        <v>3541</v>
      </c>
    </row>
    <row r="317" spans="1:15" x14ac:dyDescent="0.25">
      <c r="A317" t="s">
        <v>3542</v>
      </c>
      <c r="B317" t="str">
        <f t="shared" si="16"/>
        <v>770-936-5309  </v>
      </c>
      <c r="C317" t="str">
        <f t="shared" si="17"/>
        <v>rmorris@gabaptist.org</v>
      </c>
      <c r="H317" t="str">
        <f t="shared" si="18"/>
        <v>770-936-5309  </v>
      </c>
      <c r="J317" t="str">
        <f t="shared" si="19"/>
        <v>rmorris@gabaptist.org</v>
      </c>
      <c r="O317" t="s">
        <v>3543</v>
      </c>
    </row>
    <row r="318" spans="1:15" x14ac:dyDescent="0.25">
      <c r="A318" t="s">
        <v>3544</v>
      </c>
      <c r="B318" t="str">
        <f t="shared" si="16"/>
        <v>770-942-2555  </v>
      </c>
      <c r="C318" t="str">
        <f t="shared" si="17"/>
        <v>w_cahill@bellsouth.net</v>
      </c>
      <c r="H318" t="str">
        <f t="shared" si="18"/>
        <v>770-942-2555  </v>
      </c>
      <c r="J318" t="str">
        <f t="shared" si="19"/>
        <v>w_cahill@bellsouth.net</v>
      </c>
      <c r="O318" t="s">
        <v>3545</v>
      </c>
    </row>
    <row r="319" spans="1:15" x14ac:dyDescent="0.25">
      <c r="A319" t="s">
        <v>3546</v>
      </c>
      <c r="B319" t="str">
        <f t="shared" si="16"/>
        <v>770-949-2787  </v>
      </c>
      <c r="C319" t="str">
        <f t="shared" si="17"/>
        <v>cultureadmin@earthlink.net</v>
      </c>
      <c r="H319" t="str">
        <f t="shared" si="18"/>
        <v>770-949-2787  </v>
      </c>
      <c r="J319" t="str">
        <f t="shared" si="19"/>
        <v>cultureadmin@earthlink.net</v>
      </c>
      <c r="O319" t="s">
        <v>3547</v>
      </c>
    </row>
    <row r="320" spans="1:15" x14ac:dyDescent="0.25">
      <c r="A320" t="s">
        <v>3548</v>
      </c>
      <c r="B320" t="str">
        <f t="shared" si="16"/>
        <v>770-954-1456  </v>
      </c>
      <c r="C320" t="str">
        <f t="shared" si="17"/>
        <v>genealsoc@bellsouth.net</v>
      </c>
      <c r="H320" t="str">
        <f t="shared" si="18"/>
        <v>770-954-1456  </v>
      </c>
      <c r="J320" t="str">
        <f t="shared" si="19"/>
        <v>genealsoc@bellsouth.net</v>
      </c>
      <c r="O320" t="s">
        <v>3549</v>
      </c>
    </row>
    <row r="321" spans="1:15" x14ac:dyDescent="0.25">
      <c r="A321" t="s">
        <v>3550</v>
      </c>
      <c r="B321" t="str">
        <f t="shared" si="16"/>
        <v>770-968-2100  </v>
      </c>
      <c r="C321" t="str">
        <f t="shared" si="17"/>
        <v>atlanta.archives@nara.gov</v>
      </c>
      <c r="H321" t="str">
        <f t="shared" si="18"/>
        <v>770-968-2100  </v>
      </c>
      <c r="J321" t="str">
        <f t="shared" si="19"/>
        <v>atlanta.archives@nara.gov</v>
      </c>
      <c r="O321" t="s">
        <v>3551</v>
      </c>
    </row>
    <row r="322" spans="1:15" x14ac:dyDescent="0.25">
      <c r="A322" t="s">
        <v>3552</v>
      </c>
      <c r="B322" t="str">
        <f t="shared" si="16"/>
        <v>770-992-1665  </v>
      </c>
      <c r="C322" t="str">
        <f t="shared" si="17"/>
        <v>societyrhs@gmail.com</v>
      </c>
      <c r="H322" t="str">
        <f t="shared" si="18"/>
        <v>770-992-1665  </v>
      </c>
      <c r="J322" t="str">
        <f t="shared" si="19"/>
        <v>societyrhs@gmail.com</v>
      </c>
      <c r="O322" t="s">
        <v>3553</v>
      </c>
    </row>
    <row r="323" spans="1:15" x14ac:dyDescent="0.25">
      <c r="A323" t="s">
        <v>3554</v>
      </c>
      <c r="B323" t="str">
        <f t="shared" ref="B323:B386" si="20">LEFT(A323,FIND("/",A323)-1)</f>
        <v>886-SCV-INGA  </v>
      </c>
      <c r="C323" t="str">
        <f t="shared" ref="C323:C386" si="21">RIGHT(A323,LEN(A323)-FIND("/",A323))</f>
        <v>olereb@moultriega.net</v>
      </c>
      <c r="H323" t="str">
        <f t="shared" ref="H323:H386" si="22">TRIM(B323)</f>
        <v>886-SCV-INGA  </v>
      </c>
      <c r="J323" t="str">
        <f t="shared" ref="J323:J386" si="23">TRIM(C323)</f>
        <v>olereb@moultriega.net</v>
      </c>
      <c r="O323" t="s">
        <v>3006</v>
      </c>
    </row>
    <row r="324" spans="1:15" x14ac:dyDescent="0.25">
      <c r="A324" t="s">
        <v>3555</v>
      </c>
      <c r="B324" t="str">
        <f t="shared" si="20"/>
        <v>912-201-4070  </v>
      </c>
      <c r="C324" t="str">
        <f t="shared" si="21"/>
        <v>gmbrown@diosav.org</v>
      </c>
      <c r="H324" t="str">
        <f t="shared" si="22"/>
        <v>912-201-4070  </v>
      </c>
      <c r="J324" t="str">
        <f t="shared" si="23"/>
        <v>gmbrown@diosav.org</v>
      </c>
      <c r="O324" t="s">
        <v>3556</v>
      </c>
    </row>
    <row r="325" spans="1:15" x14ac:dyDescent="0.25">
      <c r="A325" t="s">
        <v>3557</v>
      </c>
      <c r="B325" t="str">
        <f t="shared" si="20"/>
        <v>912-232-1251  </v>
      </c>
      <c r="C325" t="str">
        <f t="shared" si="21"/>
        <v>pfutrell@stjohnssav.org</v>
      </c>
      <c r="H325" t="str">
        <f t="shared" si="22"/>
        <v>912-232-1251  </v>
      </c>
      <c r="J325" t="str">
        <f t="shared" si="23"/>
        <v>pfutrell@stjohnssav.org</v>
      </c>
      <c r="O325" t="s">
        <v>3558</v>
      </c>
    </row>
    <row r="326" spans="1:15" x14ac:dyDescent="0.25">
      <c r="A326" t="s">
        <v>3559</v>
      </c>
      <c r="B326" t="str">
        <f t="shared" si="20"/>
        <v>912-232-3945  </v>
      </c>
      <c r="C326" t="str">
        <f t="shared" si="21"/>
        <v>oldfortjackson@chsgeorgia.org</v>
      </c>
      <c r="H326" t="str">
        <f t="shared" si="22"/>
        <v>912-232-3945  </v>
      </c>
      <c r="J326" t="str">
        <f t="shared" si="23"/>
        <v>oldfortjackson@chsgeorgia.org</v>
      </c>
      <c r="O326" t="s">
        <v>3560</v>
      </c>
    </row>
    <row r="327" spans="1:15" x14ac:dyDescent="0.25">
      <c r="A327" t="s">
        <v>3561</v>
      </c>
      <c r="B327" t="str">
        <f t="shared" si="20"/>
        <v>912-232-6395  </v>
      </c>
      <c r="C327" t="str">
        <f t="shared" si="21"/>
        <v>tugglej@liveoakpl.org</v>
      </c>
      <c r="H327" t="str">
        <f t="shared" si="22"/>
        <v>912-232-6395  </v>
      </c>
      <c r="J327" t="str">
        <f t="shared" si="23"/>
        <v>tugglej@liveoakpl.org</v>
      </c>
      <c r="O327" t="s">
        <v>3562</v>
      </c>
    </row>
    <row r="328" spans="1:15" x14ac:dyDescent="0.25">
      <c r="A328" t="s">
        <v>3563</v>
      </c>
      <c r="B328" t="str">
        <f t="shared" si="20"/>
        <v>912-233-1547  </v>
      </c>
      <c r="C328" t="str">
        <f t="shared" si="21"/>
        <v>info@mickveisrael.org</v>
      </c>
      <c r="H328" t="str">
        <f t="shared" si="22"/>
        <v>912-233-1547  </v>
      </c>
      <c r="J328" t="str">
        <f t="shared" si="23"/>
        <v>info@mickveisrael.org</v>
      </c>
      <c r="O328" t="s">
        <v>3564</v>
      </c>
    </row>
    <row r="329" spans="1:15" x14ac:dyDescent="0.25">
      <c r="A329" t="s">
        <v>3565</v>
      </c>
      <c r="B329" t="str">
        <f t="shared" si="20"/>
        <v>912-233-1828  </v>
      </c>
      <c r="C329" t="str">
        <f t="shared" si="21"/>
        <v>info@andrewlowhouse.com</v>
      </c>
      <c r="H329" t="str">
        <f t="shared" si="22"/>
        <v>912-233-1828  </v>
      </c>
      <c r="J329" t="str">
        <f t="shared" si="23"/>
        <v>info@andrewlowhouse.com</v>
      </c>
      <c r="O329" t="s">
        <v>3566</v>
      </c>
    </row>
    <row r="330" spans="1:15" x14ac:dyDescent="0.25">
      <c r="A330" t="s">
        <v>3567</v>
      </c>
      <c r="B330" t="str">
        <f t="shared" si="20"/>
        <v>912-233-4501  </v>
      </c>
      <c r="C330" t="str">
        <f t="shared" si="21"/>
        <v>birthplace@girlscouts.org</v>
      </c>
      <c r="H330" t="str">
        <f t="shared" si="22"/>
        <v>912-233-4501  </v>
      </c>
      <c r="J330" t="str">
        <f t="shared" si="23"/>
        <v>birthplace@girlscouts.org</v>
      </c>
      <c r="O330" t="s">
        <v>3568</v>
      </c>
    </row>
    <row r="331" spans="1:15" x14ac:dyDescent="0.25">
      <c r="A331" t="s">
        <v>3569</v>
      </c>
      <c r="B331" t="str">
        <f t="shared" si="20"/>
        <v>912-233-9743  </v>
      </c>
      <c r="C331" t="str">
        <f t="shared" si="21"/>
        <v>boylstonk@telfair.org</v>
      </c>
      <c r="H331" t="str">
        <f t="shared" si="22"/>
        <v>912-233-9743  </v>
      </c>
      <c r="J331" t="str">
        <f t="shared" si="23"/>
        <v>boylstonk@telfair.org</v>
      </c>
      <c r="O331" t="s">
        <v>3570</v>
      </c>
    </row>
    <row r="332" spans="1:15" x14ac:dyDescent="0.25">
      <c r="A332" t="s">
        <v>3571</v>
      </c>
      <c r="B332" t="str">
        <f t="shared" si="20"/>
        <v>912-234-5520  </v>
      </c>
      <c r="C332" t="str">
        <f t="shared" si="21"/>
        <v>info@hurnmuseum.org</v>
      </c>
      <c r="H332" t="str">
        <f t="shared" si="22"/>
        <v>912-234-5520  </v>
      </c>
      <c r="J332" t="str">
        <f t="shared" si="23"/>
        <v>info@hurnmuseum.org</v>
      </c>
      <c r="O332" t="s">
        <v>3572</v>
      </c>
    </row>
    <row r="333" spans="1:15" x14ac:dyDescent="0.25">
      <c r="A333" t="s">
        <v>3573</v>
      </c>
      <c r="B333" t="str">
        <f t="shared" si="20"/>
        <v>912-234-8000  </v>
      </c>
      <c r="C333" t="str">
        <f t="shared" si="21"/>
        <v>kingtisdell@bellsouth.net</v>
      </c>
      <c r="H333" t="str">
        <f t="shared" si="22"/>
        <v>912-234-8000  </v>
      </c>
      <c r="J333" t="str">
        <f t="shared" si="23"/>
        <v>kingtisdell@bellsouth.net</v>
      </c>
      <c r="O333" t="s">
        <v>3574</v>
      </c>
    </row>
    <row r="334" spans="1:15" x14ac:dyDescent="0.25">
      <c r="A334" t="s">
        <v>3575</v>
      </c>
      <c r="B334" t="str">
        <f t="shared" si="20"/>
        <v>912-236-6352  </v>
      </c>
      <c r="C334" t="str">
        <f t="shared" si="21"/>
        <v>mercerwilliamshouse@mercerhouse.com</v>
      </c>
      <c r="H334" t="str">
        <f t="shared" si="22"/>
        <v>912-236-6352  </v>
      </c>
      <c r="J334" t="str">
        <f t="shared" si="23"/>
        <v>mercerwilliamshouse@mercerhouse.com</v>
      </c>
      <c r="O334" t="s">
        <v>3576</v>
      </c>
    </row>
    <row r="335" spans="1:15" x14ac:dyDescent="0.25">
      <c r="A335" t="s">
        <v>3577</v>
      </c>
      <c r="B335" t="str">
        <f t="shared" si="20"/>
        <v>912-236-8040  </v>
      </c>
      <c r="C335" t="str">
        <f t="shared" si="21"/>
        <v>tugglej@liveoakpl.org</v>
      </c>
      <c r="H335" t="str">
        <f t="shared" si="22"/>
        <v>912-236-8040  </v>
      </c>
      <c r="J335" t="str">
        <f t="shared" si="23"/>
        <v>tugglej@liveoakpl.org</v>
      </c>
      <c r="O335" t="s">
        <v>3562</v>
      </c>
    </row>
    <row r="336" spans="1:15" x14ac:dyDescent="0.25">
      <c r="A336" t="s">
        <v>3578</v>
      </c>
      <c r="B336" t="str">
        <f t="shared" si="20"/>
        <v>912-236-8097  </v>
      </c>
      <c r="C336" t="str">
        <f t="shared" si="21"/>
        <v>info@davenporthousemuseum.org</v>
      </c>
      <c r="H336" t="str">
        <f t="shared" si="22"/>
        <v>912-236-8097  </v>
      </c>
      <c r="J336" t="str">
        <f t="shared" si="23"/>
        <v>info@davenporthousemuseum.org</v>
      </c>
      <c r="O336" t="s">
        <v>3579</v>
      </c>
    </row>
    <row r="337" spans="1:15" x14ac:dyDescent="0.25">
      <c r="A337" t="s">
        <v>3580</v>
      </c>
      <c r="B337" t="str">
        <f t="shared" si="20"/>
        <v>912-238-0614  </v>
      </c>
      <c r="C337" t="str">
        <f t="shared" si="21"/>
        <v>tugglej@liveoakpl.org</v>
      </c>
      <c r="H337" t="str">
        <f t="shared" si="22"/>
        <v>912-238-0614  </v>
      </c>
      <c r="J337" t="str">
        <f t="shared" si="23"/>
        <v>tugglej@liveoakpl.org</v>
      </c>
      <c r="O337" t="s">
        <v>3562</v>
      </c>
    </row>
    <row r="338" spans="1:15" x14ac:dyDescent="0.25">
      <c r="A338" t="s">
        <v>3581</v>
      </c>
      <c r="B338" t="str">
        <f t="shared" si="20"/>
        <v>912-260-4331  </v>
      </c>
      <c r="C338" t="str">
        <f t="shared" si="21"/>
        <v>leann.boyd@sgc.edu</v>
      </c>
      <c r="H338" t="str">
        <f t="shared" si="22"/>
        <v>912-260-4331  </v>
      </c>
      <c r="J338" t="str">
        <f t="shared" si="23"/>
        <v>leann.boyd@sgc.edu</v>
      </c>
      <c r="O338" t="s">
        <v>3582</v>
      </c>
    </row>
    <row r="339" spans="1:15" x14ac:dyDescent="0.25">
      <c r="A339" t="s">
        <v>3583</v>
      </c>
      <c r="B339" t="str">
        <f t="shared" si="20"/>
        <v>912-264-7333  </v>
      </c>
      <c r="C339" t="str">
        <f t="shared" si="21"/>
        <v>Hofwyl_Plantation@dnr.state.ga.us</v>
      </c>
      <c r="H339" t="str">
        <f t="shared" si="22"/>
        <v>912-264-7333  </v>
      </c>
      <c r="J339" t="str">
        <f t="shared" si="23"/>
        <v>Hofwyl_Plantation@dnr.state.ga.us</v>
      </c>
      <c r="O339" t="s">
        <v>3584</v>
      </c>
    </row>
    <row r="340" spans="1:15" x14ac:dyDescent="0.25">
      <c r="A340" t="s">
        <v>3585</v>
      </c>
      <c r="B340" t="str">
        <f t="shared" si="20"/>
        <v>912-279-3740  </v>
      </c>
      <c r="C340" t="str">
        <f t="shared" si="21"/>
        <v>lhull@glynncounty-ga.gov</v>
      </c>
      <c r="H340" t="str">
        <f t="shared" si="22"/>
        <v>912-279-3740  </v>
      </c>
      <c r="J340" t="str">
        <f t="shared" si="23"/>
        <v>lhull@glynncounty-ga.gov</v>
      </c>
      <c r="O340" t="s">
        <v>3586</v>
      </c>
    </row>
    <row r="341" spans="1:15" x14ac:dyDescent="0.25">
      <c r="A341" t="s">
        <v>3587</v>
      </c>
      <c r="B341" t="str">
        <f t="shared" si="20"/>
        <v>912-279-5780  </v>
      </c>
      <c r="C341" t="str">
        <f t="shared" si="21"/>
        <v>lkennedy@ccga.edu</v>
      </c>
      <c r="H341" t="str">
        <f t="shared" si="22"/>
        <v>912-279-5780  </v>
      </c>
      <c r="J341" t="str">
        <f t="shared" si="23"/>
        <v>lkennedy@ccga.edu</v>
      </c>
      <c r="O341" t="s">
        <v>3588</v>
      </c>
    </row>
    <row r="342" spans="1:15" x14ac:dyDescent="0.25">
      <c r="A342" t="s">
        <v>3589</v>
      </c>
      <c r="B342" t="str">
        <f t="shared" si="20"/>
        <v>912-335-8868  </v>
      </c>
      <c r="C342" t="str">
        <f t="shared" si="21"/>
        <v>engage@beachinstitute.org</v>
      </c>
      <c r="H342" t="str">
        <f t="shared" si="22"/>
        <v>912-335-8868  </v>
      </c>
      <c r="J342" t="str">
        <f t="shared" si="23"/>
        <v>engage@beachinstitute.org</v>
      </c>
      <c r="O342" t="s">
        <v>3590</v>
      </c>
    </row>
    <row r="343" spans="1:15" x14ac:dyDescent="0.25">
      <c r="A343" t="s">
        <v>3591</v>
      </c>
      <c r="B343" t="str">
        <f t="shared" si="20"/>
        <v>912-344-3019  </v>
      </c>
      <c r="C343" t="str">
        <f t="shared" si="21"/>
        <v>caroline.hopkinson@armstrong.edu</v>
      </c>
      <c r="H343" t="str">
        <f t="shared" si="22"/>
        <v>912-344-3019  </v>
      </c>
      <c r="J343" t="str">
        <f t="shared" si="23"/>
        <v>caroline.hopkinson@armstrong.edu</v>
      </c>
      <c r="O343" t="s">
        <v>3592</v>
      </c>
    </row>
    <row r="344" spans="1:15" x14ac:dyDescent="0.25">
      <c r="A344" t="s">
        <v>3593</v>
      </c>
      <c r="B344" t="str">
        <f t="shared" si="20"/>
        <v>912-354-5864  </v>
      </c>
      <c r="C344" t="str">
        <f t="shared" si="21"/>
        <v>tugglej@liveoakpl.org</v>
      </c>
      <c r="H344" t="str">
        <f t="shared" si="22"/>
        <v>912-354-5864  </v>
      </c>
      <c r="J344" t="str">
        <f t="shared" si="23"/>
        <v>tugglej@liveoakpl.org</v>
      </c>
      <c r="O344" t="s">
        <v>3562</v>
      </c>
    </row>
    <row r="345" spans="1:15" x14ac:dyDescent="0.25">
      <c r="A345" t="s">
        <v>3594</v>
      </c>
      <c r="B345" t="str">
        <f t="shared" si="20"/>
        <v>912-358-4333  </v>
      </c>
      <c r="C345" t="str">
        <f t="shared" si="21"/>
        <v>specialcollections@savannahstate.edu</v>
      </c>
      <c r="H345" t="str">
        <f t="shared" si="22"/>
        <v>912-358-4333  </v>
      </c>
      <c r="J345" t="str">
        <f t="shared" si="23"/>
        <v>specialcollections@savannahstate.edu</v>
      </c>
      <c r="O345" t="s">
        <v>3595</v>
      </c>
    </row>
    <row r="346" spans="1:15" x14ac:dyDescent="0.25">
      <c r="A346" t="s">
        <v>3596</v>
      </c>
      <c r="B346" t="str">
        <f t="shared" si="20"/>
        <v>912-367-8133  </v>
      </c>
      <c r="C346" t="str">
        <f t="shared" si="21"/>
        <v>acheritagecenter@bellsouth.net</v>
      </c>
      <c r="H346" t="str">
        <f t="shared" si="22"/>
        <v>912-367-8133  </v>
      </c>
      <c r="J346" t="str">
        <f t="shared" si="23"/>
        <v>acheritagecenter@bellsouth.net</v>
      </c>
      <c r="O346" t="s">
        <v>3597</v>
      </c>
    </row>
    <row r="347" spans="1:15" x14ac:dyDescent="0.25">
      <c r="A347" t="s">
        <v>3598</v>
      </c>
      <c r="B347" t="str">
        <f t="shared" si="20"/>
        <v>912-368-4003  </v>
      </c>
      <c r="C347" t="str">
        <f t="shared" si="21"/>
        <v>tugglej@liveoakpl.org</v>
      </c>
      <c r="H347" t="str">
        <f t="shared" si="22"/>
        <v>912-368-4003  </v>
      </c>
      <c r="J347" t="str">
        <f t="shared" si="23"/>
        <v>tugglej@liveoakpl.org</v>
      </c>
      <c r="O347" t="s">
        <v>3562</v>
      </c>
    </row>
    <row r="348" spans="1:15" x14ac:dyDescent="0.25">
      <c r="A348" t="s">
        <v>3599</v>
      </c>
      <c r="B348" t="str">
        <f t="shared" si="20"/>
        <v>912-384-4667  </v>
      </c>
      <c r="C348" t="str">
        <f t="shared" si="21"/>
        <v>genlib@srlsys.org</v>
      </c>
      <c r="H348" t="str">
        <f t="shared" si="22"/>
        <v>912-384-4667  </v>
      </c>
      <c r="J348" t="str">
        <f t="shared" si="23"/>
        <v>genlib@srlsys.org</v>
      </c>
      <c r="O348" t="s">
        <v>3600</v>
      </c>
    </row>
    <row r="349" spans="1:15" x14ac:dyDescent="0.25">
      <c r="A349" t="s">
        <v>3601</v>
      </c>
      <c r="B349" t="str">
        <f t="shared" si="20"/>
        <v>912-389-3461  </v>
      </c>
      <c r="C349" t="str">
        <f t="shared" si="21"/>
        <v>cchs@cityofdouglas.com</v>
      </c>
      <c r="H349" t="str">
        <f t="shared" si="22"/>
        <v>912-389-3461  </v>
      </c>
      <c r="J349" t="str">
        <f t="shared" si="23"/>
        <v>cchs@cityofdouglas.com</v>
      </c>
      <c r="O349" t="s">
        <v>3602</v>
      </c>
    </row>
    <row r="350" spans="1:15" x14ac:dyDescent="0.25">
      <c r="A350" t="s">
        <v>3601</v>
      </c>
      <c r="B350" t="str">
        <f t="shared" si="20"/>
        <v>912-389-3461  </v>
      </c>
      <c r="C350" t="str">
        <f t="shared" si="21"/>
        <v>cchs@cityofdouglas.com</v>
      </c>
      <c r="H350" t="str">
        <f t="shared" si="22"/>
        <v>912-389-3461  </v>
      </c>
      <c r="J350" t="str">
        <f t="shared" si="23"/>
        <v>cchs@cityofdouglas.com</v>
      </c>
      <c r="O350" t="s">
        <v>3602</v>
      </c>
    </row>
    <row r="351" spans="1:15" x14ac:dyDescent="0.25">
      <c r="A351" t="s">
        <v>3603</v>
      </c>
      <c r="B351" t="str">
        <f t="shared" si="20"/>
        <v>912-395-5070  </v>
      </c>
      <c r="C351" t="str">
        <f t="shared" si="21"/>
        <v>candy.lowe@sccpss.com</v>
      </c>
      <c r="H351" t="str">
        <f t="shared" si="22"/>
        <v>912-395-5070  </v>
      </c>
      <c r="J351" t="str">
        <f t="shared" si="23"/>
        <v>candy.lowe@sccpss.com</v>
      </c>
      <c r="O351" t="s">
        <v>3604</v>
      </c>
    </row>
    <row r="352" spans="1:15" x14ac:dyDescent="0.25">
      <c r="A352" t="s">
        <v>3605</v>
      </c>
      <c r="B352" t="str">
        <f t="shared" si="20"/>
        <v>912-437-4473  </v>
      </c>
      <c r="C352" t="str">
        <f t="shared" si="21"/>
        <v>ashantillycenter@gmail.com</v>
      </c>
      <c r="H352" t="str">
        <f t="shared" si="22"/>
        <v>912-437-4473  </v>
      </c>
      <c r="J352" t="str">
        <f t="shared" si="23"/>
        <v>ashantillycenter@gmail.com</v>
      </c>
      <c r="O352" t="s">
        <v>3606</v>
      </c>
    </row>
    <row r="353" spans="1:15" x14ac:dyDescent="0.25">
      <c r="A353" t="s">
        <v>3607</v>
      </c>
      <c r="B353" t="str">
        <f t="shared" si="20"/>
        <v>912-437-4770  </v>
      </c>
      <c r="C353" t="str">
        <f t="shared" si="21"/>
        <v>ftkgeo@darientel.net</v>
      </c>
      <c r="H353" t="str">
        <f t="shared" si="22"/>
        <v>912-437-4770  </v>
      </c>
      <c r="J353" t="str">
        <f t="shared" si="23"/>
        <v>ftkgeo@darientel.net</v>
      </c>
      <c r="O353" t="s">
        <v>3608</v>
      </c>
    </row>
    <row r="354" spans="1:15" x14ac:dyDescent="0.25">
      <c r="A354" t="s">
        <v>3609</v>
      </c>
      <c r="B354" t="str">
        <f t="shared" si="20"/>
        <v>912-478-5444  </v>
      </c>
      <c r="C354" t="str">
        <f t="shared" si="21"/>
        <v>btharp@georgiasouthern.edu</v>
      </c>
      <c r="H354" t="str">
        <f t="shared" si="22"/>
        <v>912-478-5444  </v>
      </c>
      <c r="J354" t="str">
        <f t="shared" si="23"/>
        <v>btharp@georgiasouthern.edu</v>
      </c>
      <c r="O354" t="s">
        <v>3610</v>
      </c>
    </row>
    <row r="355" spans="1:15" x14ac:dyDescent="0.25">
      <c r="A355" t="s">
        <v>3611</v>
      </c>
      <c r="B355" t="str">
        <f t="shared" si="20"/>
        <v>912-487-2310  </v>
      </c>
      <c r="C355" t="str">
        <f t="shared" si="21"/>
        <v>huxford.spearlibrary@windstream.net</v>
      </c>
      <c r="H355" t="str">
        <f t="shared" si="22"/>
        <v>912-487-2310  </v>
      </c>
      <c r="J355" t="str">
        <f t="shared" si="23"/>
        <v>huxford.spearlibrary@windstream.net</v>
      </c>
      <c r="O355" t="s">
        <v>3612</v>
      </c>
    </row>
    <row r="356" spans="1:15" x14ac:dyDescent="0.25">
      <c r="A356" t="s">
        <v>3613</v>
      </c>
      <c r="B356" t="str">
        <f t="shared" si="20"/>
        <v>912-487-2310  </v>
      </c>
      <c r="C356" t="str">
        <f t="shared" si="21"/>
        <v>huxford@windstream.net</v>
      </c>
      <c r="H356" t="str">
        <f t="shared" si="22"/>
        <v>912-487-2310  </v>
      </c>
      <c r="J356" t="str">
        <f t="shared" si="23"/>
        <v>huxford@windstream.net</v>
      </c>
      <c r="O356" t="s">
        <v>3614</v>
      </c>
    </row>
    <row r="357" spans="1:15" x14ac:dyDescent="0.25">
      <c r="A357" t="s">
        <v>3615</v>
      </c>
      <c r="B357" t="str">
        <f t="shared" si="20"/>
        <v>912-496-2536  </v>
      </c>
      <c r="C357" t="str">
        <f t="shared" si="21"/>
        <v>okechamber@windstream.net</v>
      </c>
      <c r="H357" t="str">
        <f t="shared" si="22"/>
        <v>912-496-2536  </v>
      </c>
      <c r="J357" t="str">
        <f t="shared" si="23"/>
        <v>okechamber@windstream.net</v>
      </c>
      <c r="O357" t="s">
        <v>3616</v>
      </c>
    </row>
    <row r="358" spans="1:15" x14ac:dyDescent="0.25">
      <c r="A358" t="s">
        <v>3617</v>
      </c>
      <c r="B358" t="str">
        <f t="shared" si="20"/>
        <v>912-496-7836  </v>
      </c>
      <c r="C358" t="str">
        <f t="shared" si="21"/>
        <v>okefenokee@fws.gov</v>
      </c>
      <c r="H358" t="str">
        <f t="shared" si="22"/>
        <v>912-496-7836  </v>
      </c>
      <c r="J358" t="str">
        <f t="shared" si="23"/>
        <v>okefenokee@fws.gov</v>
      </c>
      <c r="O358" t="s">
        <v>3618</v>
      </c>
    </row>
    <row r="359" spans="1:15" x14ac:dyDescent="0.25">
      <c r="A359" t="s">
        <v>3619</v>
      </c>
      <c r="B359" t="str">
        <f t="shared" si="20"/>
        <v>912-525-6913  </v>
      </c>
      <c r="C359" t="str">
        <f t="shared" si="21"/>
        <v>roallen@scad.edu</v>
      </c>
      <c r="H359" t="str">
        <f t="shared" si="22"/>
        <v>912-525-6913  </v>
      </c>
      <c r="J359" t="str">
        <f t="shared" si="23"/>
        <v>roallen@scad.edu</v>
      </c>
      <c r="O359" t="s">
        <v>3620</v>
      </c>
    </row>
    <row r="360" spans="1:15" x14ac:dyDescent="0.25">
      <c r="A360" t="s">
        <v>3621</v>
      </c>
      <c r="B360" t="str">
        <f t="shared" si="20"/>
        <v>912-525-7191  </v>
      </c>
      <c r="C360" t="str">
        <f t="shared" si="21"/>
        <v>smburke@scad.edu</v>
      </c>
      <c r="H360" t="str">
        <f t="shared" si="22"/>
        <v>912-525-7191  </v>
      </c>
      <c r="J360" t="str">
        <f t="shared" si="23"/>
        <v>smburke@scad.edu</v>
      </c>
      <c r="O360" t="s">
        <v>3622</v>
      </c>
    </row>
    <row r="361" spans="1:15" x14ac:dyDescent="0.25">
      <c r="A361" t="s">
        <v>3623</v>
      </c>
      <c r="B361" t="str">
        <f t="shared" si="20"/>
        <v>912-537-1911  </v>
      </c>
      <c r="C361" t="str">
        <f t="shared" si="21"/>
        <v>altama@bellsouth.net</v>
      </c>
      <c r="H361" t="str">
        <f t="shared" si="22"/>
        <v>912-537-1911  </v>
      </c>
      <c r="J361" t="str">
        <f t="shared" si="23"/>
        <v>altama@bellsouth.net</v>
      </c>
      <c r="O361" t="s">
        <v>3624</v>
      </c>
    </row>
    <row r="362" spans="1:15" x14ac:dyDescent="0.25">
      <c r="A362" t="s">
        <v>3625</v>
      </c>
      <c r="B362" t="str">
        <f t="shared" si="20"/>
        <v>912-537-8186  </v>
      </c>
      <c r="C362" t="str">
        <f t="shared" si="21"/>
        <v>ladsonlibrary@ohoopeelibrary.org</v>
      </c>
      <c r="H362" t="str">
        <f t="shared" si="22"/>
        <v>912-537-8186  </v>
      </c>
      <c r="J362" t="str">
        <f t="shared" si="23"/>
        <v>ladsonlibrary@ohoopeelibrary.org</v>
      </c>
      <c r="O362" t="s">
        <v>3626</v>
      </c>
    </row>
    <row r="363" spans="1:15" x14ac:dyDescent="0.25">
      <c r="A363" t="s">
        <v>3627</v>
      </c>
      <c r="B363" t="str">
        <f t="shared" si="20"/>
        <v>912-537-9283  </v>
      </c>
      <c r="C363" t="str">
        <f t="shared" si="21"/>
        <v>vidalialib@ohoopeelibrary.org</v>
      </c>
      <c r="H363" t="str">
        <f t="shared" si="22"/>
        <v>912-537-9283  </v>
      </c>
      <c r="J363" t="str">
        <f t="shared" si="23"/>
        <v>vidalialib@ohoopeelibrary.org</v>
      </c>
      <c r="O363" t="s">
        <v>3628</v>
      </c>
    </row>
    <row r="364" spans="1:15" x14ac:dyDescent="0.25">
      <c r="A364" t="s">
        <v>3629</v>
      </c>
      <c r="B364" t="str">
        <f t="shared" si="20"/>
        <v>912-564-7526  </v>
      </c>
      <c r="C364" t="str">
        <f t="shared" si="21"/>
        <v>wendyweinberger@sjrls.org</v>
      </c>
      <c r="H364" t="str">
        <f t="shared" si="22"/>
        <v>912-564-7526  </v>
      </c>
      <c r="J364" t="str">
        <f t="shared" si="23"/>
        <v>wendyweinberger@sjrls.org</v>
      </c>
      <c r="O364" t="s">
        <v>3630</v>
      </c>
    </row>
    <row r="365" spans="1:15" x14ac:dyDescent="0.25">
      <c r="A365" t="s">
        <v>3631</v>
      </c>
      <c r="B365" t="str">
        <f t="shared" si="20"/>
        <v>912-598-2338  </v>
      </c>
      <c r="C365" t="str">
        <f t="shared" si="21"/>
        <v>bobwms@uga.edu</v>
      </c>
      <c r="H365" t="str">
        <f t="shared" si="22"/>
        <v>912-598-2338  </v>
      </c>
      <c r="J365" t="str">
        <f t="shared" si="23"/>
        <v>bobwms@uga.edu</v>
      </c>
      <c r="O365" t="s">
        <v>3632</v>
      </c>
    </row>
    <row r="366" spans="1:15" x14ac:dyDescent="0.25">
      <c r="A366" t="s">
        <v>3633</v>
      </c>
      <c r="B366" t="str">
        <f t="shared" si="20"/>
        <v>912-631-3301  </v>
      </c>
      <c r="C366" t="str">
        <f t="shared" si="21"/>
        <v>wfh31307@hotmail.com</v>
      </c>
      <c r="H366" t="str">
        <f t="shared" si="22"/>
        <v>912-631-3301  </v>
      </c>
      <c r="J366" t="str">
        <f t="shared" si="23"/>
        <v>wfh31307@hotmail.com</v>
      </c>
      <c r="O366" t="s">
        <v>3634</v>
      </c>
    </row>
    <row r="367" spans="1:15" x14ac:dyDescent="0.25">
      <c r="A367" t="s">
        <v>3635</v>
      </c>
      <c r="B367" t="str">
        <f t="shared" si="20"/>
        <v>912-635-4036  </v>
      </c>
      <c r="C367" t="str">
        <f t="shared" si="21"/>
        <v>museum@jekyllisland.com</v>
      </c>
      <c r="H367" t="str">
        <f t="shared" si="22"/>
        <v>912-635-4036  </v>
      </c>
      <c r="J367" t="str">
        <f t="shared" si="23"/>
        <v>museum@jekyllisland.com</v>
      </c>
      <c r="O367" t="s">
        <v>3636</v>
      </c>
    </row>
    <row r="368" spans="1:15" x14ac:dyDescent="0.25">
      <c r="A368" t="s">
        <v>3637</v>
      </c>
      <c r="B368" t="str">
        <f t="shared" si="20"/>
        <v>912-637-5274  </v>
      </c>
      <c r="C368" t="str">
        <f t="shared" si="21"/>
        <v>stephen_foster_park@dnr.state.ga.us</v>
      </c>
      <c r="H368" t="str">
        <f t="shared" si="22"/>
        <v>912-637-5274  </v>
      </c>
      <c r="J368" t="str">
        <f t="shared" si="23"/>
        <v>stephen_foster_park@dnr.state.ga.us</v>
      </c>
      <c r="O368" t="s">
        <v>3638</v>
      </c>
    </row>
    <row r="369" spans="1:15" x14ac:dyDescent="0.25">
      <c r="A369" t="s">
        <v>3639</v>
      </c>
      <c r="B369" t="str">
        <f t="shared" si="20"/>
        <v>912-638-3639  </v>
      </c>
      <c r="C369" t="str">
        <f t="shared" si="21"/>
        <v>fofr_administration@nps.gov</v>
      </c>
      <c r="H369" t="str">
        <f t="shared" si="22"/>
        <v>912-638-3639  </v>
      </c>
      <c r="J369" t="str">
        <f t="shared" si="23"/>
        <v>fofr_administration@nps.gov</v>
      </c>
      <c r="O369" t="s">
        <v>3640</v>
      </c>
    </row>
    <row r="370" spans="1:15" x14ac:dyDescent="0.25">
      <c r="A370" t="s">
        <v>3641</v>
      </c>
      <c r="B370" t="str">
        <f t="shared" si="20"/>
        <v>912-638-4050  </v>
      </c>
      <c r="C370" t="str">
        <f t="shared" si="21"/>
        <v>methmuse@bellsouth.net</v>
      </c>
      <c r="H370" t="str">
        <f t="shared" si="22"/>
        <v>912-638-4050  </v>
      </c>
      <c r="J370" t="str">
        <f t="shared" si="23"/>
        <v>methmuse@bellsouth.net</v>
      </c>
      <c r="O370" t="s">
        <v>3642</v>
      </c>
    </row>
    <row r="371" spans="1:15" x14ac:dyDescent="0.25">
      <c r="A371" t="s">
        <v>3643</v>
      </c>
      <c r="B371" t="str">
        <f t="shared" si="20"/>
        <v>912-638-4666  </v>
      </c>
      <c r="C371" t="str">
        <f t="shared" si="21"/>
        <v>sjones@saintsimonslighthouse.org</v>
      </c>
      <c r="H371" t="str">
        <f t="shared" si="22"/>
        <v>912-638-4666  </v>
      </c>
      <c r="J371" t="str">
        <f t="shared" si="23"/>
        <v>sjones@saintsimonslighthouse.org</v>
      </c>
      <c r="O371" t="s">
        <v>3644</v>
      </c>
    </row>
    <row r="372" spans="1:15" x14ac:dyDescent="0.25">
      <c r="A372" t="s">
        <v>3645</v>
      </c>
      <c r="B372" t="str">
        <f t="shared" si="20"/>
        <v>912-651-2125  </v>
      </c>
      <c r="C372" t="str">
        <f t="shared" si="21"/>
        <v>lstoudt@georgiahistory.com</v>
      </c>
      <c r="H372" t="str">
        <f t="shared" si="22"/>
        <v>912-651-2125  </v>
      </c>
      <c r="J372" t="str">
        <f t="shared" si="23"/>
        <v>lstoudt@georgiahistory.com</v>
      </c>
      <c r="O372" t="s">
        <v>3646</v>
      </c>
    </row>
    <row r="373" spans="1:15" x14ac:dyDescent="0.25">
      <c r="A373" t="s">
        <v>3647</v>
      </c>
      <c r="B373" t="str">
        <f t="shared" si="20"/>
        <v>912-651-6412  </v>
      </c>
      <c r="C373" t="str">
        <f t="shared" si="21"/>
        <v>Lspracher@savannahga.gov</v>
      </c>
      <c r="H373" t="str">
        <f t="shared" si="22"/>
        <v>912-651-6412  </v>
      </c>
      <c r="J373" t="str">
        <f t="shared" si="23"/>
        <v>Lspracher@savannahga.gov</v>
      </c>
      <c r="O373" t="s">
        <v>3648</v>
      </c>
    </row>
    <row r="374" spans="1:15" x14ac:dyDescent="0.25">
      <c r="A374" t="s">
        <v>3649</v>
      </c>
      <c r="B374" t="str">
        <f t="shared" si="20"/>
        <v>912-651-6823  </v>
      </c>
      <c r="C374" t="str">
        <f t="shared" si="21"/>
        <v>nfleming@chsgeorgia.org</v>
      </c>
      <c r="H374" t="str">
        <f t="shared" si="22"/>
        <v>912-651-6823  </v>
      </c>
      <c r="J374" t="str">
        <f t="shared" si="23"/>
        <v>nfleming@chsgeorgia.org</v>
      </c>
      <c r="O374" t="s">
        <v>3650</v>
      </c>
    </row>
    <row r="375" spans="1:15" x14ac:dyDescent="0.25">
      <c r="A375" t="s">
        <v>3651</v>
      </c>
      <c r="B375" t="str">
        <f t="shared" si="20"/>
        <v>912-651-6823  </v>
      </c>
      <c r="C375" t="str">
        <f t="shared" si="21"/>
        <v>roundhouse@chsgeorgia.org</v>
      </c>
      <c r="H375" t="str">
        <f t="shared" si="22"/>
        <v>912-651-6823  </v>
      </c>
      <c r="J375" t="str">
        <f t="shared" si="23"/>
        <v>roundhouse@chsgeorgia.org</v>
      </c>
      <c r="O375" t="s">
        <v>3652</v>
      </c>
    </row>
    <row r="376" spans="1:15" x14ac:dyDescent="0.25">
      <c r="A376" t="s">
        <v>3653</v>
      </c>
      <c r="B376" t="str">
        <f t="shared" si="20"/>
        <v>912-652-3604  </v>
      </c>
      <c r="C376" t="str">
        <f t="shared" si="21"/>
        <v>tugglej@liveoakpl.org</v>
      </c>
      <c r="H376" t="str">
        <f t="shared" si="22"/>
        <v>912-652-3604  </v>
      </c>
      <c r="J376" t="str">
        <f t="shared" si="23"/>
        <v>tugglej@liveoakpl.org</v>
      </c>
      <c r="O376" t="s">
        <v>3562</v>
      </c>
    </row>
    <row r="377" spans="1:15" x14ac:dyDescent="0.25">
      <c r="A377" t="s">
        <v>3653</v>
      </c>
      <c r="B377" t="str">
        <f t="shared" si="20"/>
        <v>912-652-3604  </v>
      </c>
      <c r="C377" t="str">
        <f t="shared" si="21"/>
        <v>tugglej@liveoakpl.org</v>
      </c>
      <c r="H377" t="str">
        <f t="shared" si="22"/>
        <v>912-652-3604  </v>
      </c>
      <c r="J377" t="str">
        <f t="shared" si="23"/>
        <v>tugglej@liveoakpl.org</v>
      </c>
      <c r="O377" t="s">
        <v>3562</v>
      </c>
    </row>
    <row r="378" spans="1:15" x14ac:dyDescent="0.25">
      <c r="A378" t="s">
        <v>3654</v>
      </c>
      <c r="B378" t="str">
        <f t="shared" si="20"/>
        <v>912-681-5444  </v>
      </c>
      <c r="C378" t="str">
        <f t="shared" si="21"/>
        <v>btharp@georgiasouthern.edu</v>
      </c>
      <c r="H378" t="str">
        <f t="shared" si="22"/>
        <v>912-681-5444  </v>
      </c>
      <c r="J378" t="str">
        <f t="shared" si="23"/>
        <v>btharp@georgiasouthern.edu</v>
      </c>
      <c r="O378" t="s">
        <v>3610</v>
      </c>
    </row>
    <row r="379" spans="1:15" x14ac:dyDescent="0.25">
      <c r="A379" t="s">
        <v>3655</v>
      </c>
      <c r="B379" t="str">
        <f t="shared" si="20"/>
        <v>912-727-2339  </v>
      </c>
      <c r="C379" t="str">
        <f t="shared" si="21"/>
        <v>ftmcallr@coastalnow.net</v>
      </c>
      <c r="H379" t="str">
        <f t="shared" si="22"/>
        <v>912-727-2339  </v>
      </c>
      <c r="J379" t="str">
        <f t="shared" si="23"/>
        <v>ftmcallr@coastalnow.net</v>
      </c>
      <c r="O379" t="s">
        <v>3656</v>
      </c>
    </row>
    <row r="380" spans="1:15" x14ac:dyDescent="0.25">
      <c r="A380" t="s">
        <v>3657</v>
      </c>
      <c r="B380" t="str">
        <f t="shared" si="20"/>
        <v>912-748-0471  </v>
      </c>
      <c r="C380" t="str">
        <f t="shared" si="21"/>
        <v>tugglej@liveoakpl.org</v>
      </c>
      <c r="H380" t="str">
        <f t="shared" si="22"/>
        <v>912-748-0471  </v>
      </c>
      <c r="J380" t="str">
        <f t="shared" si="23"/>
        <v>tugglej@liveoakpl.org</v>
      </c>
      <c r="O380" t="s">
        <v>3562</v>
      </c>
    </row>
    <row r="381" spans="1:15" x14ac:dyDescent="0.25">
      <c r="A381" t="s">
        <v>3658</v>
      </c>
      <c r="B381" t="str">
        <f t="shared" si="20"/>
        <v>912-748-8068  </v>
      </c>
      <c r="C381" t="str">
        <f t="shared" si="21"/>
        <v>info@savannahogeecheecanal.com</v>
      </c>
      <c r="H381" t="str">
        <f t="shared" si="22"/>
        <v>912-748-8068  </v>
      </c>
      <c r="J381" t="str">
        <f t="shared" si="23"/>
        <v>info@savannahogeecheecanal.com</v>
      </c>
      <c r="O381" t="s">
        <v>3659</v>
      </c>
    </row>
    <row r="382" spans="1:15" x14ac:dyDescent="0.25">
      <c r="A382" t="s">
        <v>3660</v>
      </c>
      <c r="B382" t="str">
        <f t="shared" si="20"/>
        <v>912-748-8888  </v>
      </c>
      <c r="C382" t="str">
        <f t="shared" si="21"/>
        <v>marketing@mightyeighth.org</v>
      </c>
      <c r="H382" t="str">
        <f t="shared" si="22"/>
        <v>912-748-8888  </v>
      </c>
      <c r="J382" t="str">
        <f t="shared" si="23"/>
        <v>marketing@mightyeighth.org</v>
      </c>
      <c r="O382" t="s">
        <v>3661</v>
      </c>
    </row>
    <row r="383" spans="1:15" x14ac:dyDescent="0.25">
      <c r="A383" t="s">
        <v>3662</v>
      </c>
      <c r="B383" t="str">
        <f t="shared" si="20"/>
        <v>912-754-3003  </v>
      </c>
      <c r="C383" t="str">
        <f t="shared" si="21"/>
        <v>tugglej@liveoakpl.org</v>
      </c>
      <c r="H383" t="str">
        <f t="shared" si="22"/>
        <v>912-754-3003  </v>
      </c>
      <c r="J383" t="str">
        <f t="shared" si="23"/>
        <v>tugglej@liveoakpl.org</v>
      </c>
      <c r="O383" t="s">
        <v>3562</v>
      </c>
    </row>
    <row r="384" spans="1:15" x14ac:dyDescent="0.25">
      <c r="A384" t="s">
        <v>3663</v>
      </c>
      <c r="B384" t="str">
        <f t="shared" si="20"/>
        <v>912-754-7001  </v>
      </c>
      <c r="C384" t="str">
        <f t="shared" si="21"/>
        <v>Info@GeorgiaSalzburgers.com</v>
      </c>
      <c r="H384" t="str">
        <f t="shared" si="22"/>
        <v>912-754-7001  </v>
      </c>
      <c r="J384" t="str">
        <f t="shared" si="23"/>
        <v>Info@GeorgiaSalzburgers.com</v>
      </c>
      <c r="O384" t="s">
        <v>3664</v>
      </c>
    </row>
    <row r="385" spans="1:15" x14ac:dyDescent="0.25">
      <c r="A385" t="s">
        <v>3665</v>
      </c>
      <c r="B385" t="str">
        <f t="shared" si="20"/>
        <v>912-764-1341  </v>
      </c>
      <c r="C385" t="str">
        <f t="shared" si="21"/>
        <v>lillianw@strl.info</v>
      </c>
      <c r="H385" t="str">
        <f t="shared" si="22"/>
        <v>912-764-1341  </v>
      </c>
      <c r="J385" t="str">
        <f t="shared" si="23"/>
        <v>lillianw@strl.info</v>
      </c>
      <c r="O385" t="s">
        <v>3666</v>
      </c>
    </row>
    <row r="386" spans="1:15" x14ac:dyDescent="0.25">
      <c r="A386" t="s">
        <v>3667</v>
      </c>
      <c r="B386" t="str">
        <f t="shared" si="20"/>
        <v>912-786-5787  </v>
      </c>
      <c r="C386" t="str">
        <f t="shared" si="21"/>
        <v>FOPU_Administration@nps.gov</v>
      </c>
      <c r="H386" t="str">
        <f t="shared" si="22"/>
        <v>912-786-5787  </v>
      </c>
      <c r="J386" t="str">
        <f t="shared" si="23"/>
        <v>FOPU_Administration@nps.gov</v>
      </c>
      <c r="O386" t="s">
        <v>3668</v>
      </c>
    </row>
    <row r="387" spans="1:15" x14ac:dyDescent="0.25">
      <c r="A387" t="s">
        <v>3669</v>
      </c>
      <c r="B387" t="str">
        <f t="shared" ref="B387:B404" si="24">LEFT(A387,FIND("/",A387)-1)</f>
        <v>912-786-5801  </v>
      </c>
      <c r="C387" t="str">
        <f t="shared" ref="C387:C404" si="25">RIGHT(A387,LEN(A387)-FIND("/",A387))</f>
        <v>TybeeLH@Bellsouth.net</v>
      </c>
      <c r="H387" t="str">
        <f t="shared" ref="H387:H404" si="26">TRIM(B387)</f>
        <v>912-786-5801  </v>
      </c>
      <c r="J387" t="str">
        <f t="shared" ref="J387:J404" si="27">TRIM(C387)</f>
        <v>TybeeLH@Bellsouth.net</v>
      </c>
      <c r="O387" t="s">
        <v>3670</v>
      </c>
    </row>
    <row r="388" spans="1:15" x14ac:dyDescent="0.25">
      <c r="A388" t="s">
        <v>3671</v>
      </c>
      <c r="B388" t="str">
        <f t="shared" si="24"/>
        <v>912-786-7733  </v>
      </c>
      <c r="C388" t="str">
        <f t="shared" si="25"/>
        <v>tugglej@liveoakpl.org</v>
      </c>
      <c r="H388" t="str">
        <f t="shared" si="26"/>
        <v>912-786-7733  </v>
      </c>
      <c r="J388" t="str">
        <f t="shared" si="27"/>
        <v>tugglej@liveoakpl.org</v>
      </c>
      <c r="O388" t="s">
        <v>3562</v>
      </c>
    </row>
    <row r="389" spans="1:15" x14ac:dyDescent="0.25">
      <c r="A389" t="s">
        <v>3672</v>
      </c>
      <c r="B389" t="str">
        <f t="shared" si="24"/>
        <v>912-790-8800  </v>
      </c>
      <c r="C389" t="str">
        <f t="shared" si="25"/>
        <v>boylstonk@telfair.org</v>
      </c>
      <c r="H389" t="str">
        <f t="shared" si="26"/>
        <v>912-790-8800  </v>
      </c>
      <c r="J389" t="str">
        <f t="shared" si="27"/>
        <v>boylstonk@telfair.org</v>
      </c>
      <c r="O389" t="s">
        <v>3570</v>
      </c>
    </row>
    <row r="390" spans="1:15" x14ac:dyDescent="0.25">
      <c r="A390" t="s">
        <v>3672</v>
      </c>
      <c r="B390" t="str">
        <f t="shared" si="24"/>
        <v>912-790-8800  </v>
      </c>
      <c r="C390" t="str">
        <f t="shared" si="25"/>
        <v>boylstonk@telfair.org</v>
      </c>
      <c r="H390" t="str">
        <f t="shared" si="26"/>
        <v>912-790-8800  </v>
      </c>
      <c r="J390" t="str">
        <f t="shared" si="27"/>
        <v>boylstonk@telfair.org</v>
      </c>
      <c r="O390" t="s">
        <v>3570</v>
      </c>
    </row>
    <row r="391" spans="1:15" x14ac:dyDescent="0.25">
      <c r="A391" t="s">
        <v>3672</v>
      </c>
      <c r="B391" t="str">
        <f t="shared" si="24"/>
        <v>912-790-8800  </v>
      </c>
      <c r="C391" t="str">
        <f t="shared" si="25"/>
        <v>boylstonk@telfair.org</v>
      </c>
      <c r="H391" t="str">
        <f t="shared" si="26"/>
        <v>912-790-8800  </v>
      </c>
      <c r="J391" t="str">
        <f t="shared" si="27"/>
        <v>boylstonk@telfair.org</v>
      </c>
      <c r="O391" t="s">
        <v>3570</v>
      </c>
    </row>
    <row r="392" spans="1:15" x14ac:dyDescent="0.25">
      <c r="A392" t="s">
        <v>3673</v>
      </c>
      <c r="B392" t="str">
        <f t="shared" si="24"/>
        <v>912-800-1467  </v>
      </c>
      <c r="C392" t="str">
        <f t="shared" si="25"/>
        <v>museum@willowhillheritage.org</v>
      </c>
      <c r="H392" t="str">
        <f t="shared" si="26"/>
        <v>912-800-1467  </v>
      </c>
      <c r="J392" t="str">
        <f t="shared" si="27"/>
        <v>museum@willowhillheritage.org</v>
      </c>
      <c r="O392" t="s">
        <v>3674</v>
      </c>
    </row>
    <row r="393" spans="1:15" x14ac:dyDescent="0.25">
      <c r="A393" t="s">
        <v>3675</v>
      </c>
      <c r="B393" t="str">
        <f t="shared" si="24"/>
        <v>912-826-2222  </v>
      </c>
      <c r="C393" t="str">
        <f t="shared" si="25"/>
        <v>tugglej@liveoakpl.org</v>
      </c>
      <c r="H393" t="str">
        <f t="shared" si="26"/>
        <v>912-826-2222  </v>
      </c>
      <c r="J393" t="str">
        <f t="shared" si="27"/>
        <v>tugglej@liveoakpl.org</v>
      </c>
      <c r="O393" t="s">
        <v>3562</v>
      </c>
    </row>
    <row r="394" spans="1:15" x14ac:dyDescent="0.25">
      <c r="A394" t="s">
        <v>3676</v>
      </c>
      <c r="B394" t="str">
        <f t="shared" si="24"/>
        <v>912-826-4705  </v>
      </c>
      <c r="C394" t="str">
        <f t="shared" si="25"/>
        <v>Info@historiceffinghamsociety.org</v>
      </c>
      <c r="H394" t="str">
        <f t="shared" si="26"/>
        <v>912-826-4705  </v>
      </c>
      <c r="J394" t="str">
        <f t="shared" si="27"/>
        <v>Info@historiceffinghamsociety.org</v>
      </c>
      <c r="O394" t="s">
        <v>3677</v>
      </c>
    </row>
    <row r="395" spans="1:15" x14ac:dyDescent="0.25">
      <c r="A395" t="s">
        <v>3678</v>
      </c>
      <c r="B395" t="str">
        <f t="shared" si="24"/>
        <v>912-882-2782  </v>
      </c>
      <c r="C395" t="str">
        <f t="shared" si="25"/>
        <v>submus@tds.net</v>
      </c>
      <c r="H395" t="str">
        <f t="shared" si="26"/>
        <v>912-882-2782  </v>
      </c>
      <c r="J395" t="str">
        <f t="shared" si="27"/>
        <v>submus@tds.net</v>
      </c>
      <c r="O395" t="s">
        <v>3679</v>
      </c>
    </row>
    <row r="396" spans="1:15" x14ac:dyDescent="0.25">
      <c r="A396" t="s">
        <v>3680</v>
      </c>
      <c r="B396" t="str">
        <f t="shared" si="24"/>
        <v>912-882-4336  </v>
      </c>
      <c r="C396" t="str">
        <f t="shared" si="25"/>
        <v>cuis_information@nps.gov</v>
      </c>
      <c r="H396" t="str">
        <f t="shared" si="26"/>
        <v>912-882-4336  </v>
      </c>
      <c r="J396" t="str">
        <f t="shared" si="27"/>
        <v>cuis_information@nps.gov</v>
      </c>
      <c r="O396" t="s">
        <v>3681</v>
      </c>
    </row>
    <row r="397" spans="1:15" x14ac:dyDescent="0.25">
      <c r="A397" t="s">
        <v>3682</v>
      </c>
      <c r="B397" t="str">
        <f t="shared" si="24"/>
        <v>912-884-5742  </v>
      </c>
      <c r="C397" t="str">
        <f t="shared" si="25"/>
        <v>tugglej@liveoakpl.org</v>
      </c>
      <c r="H397" t="str">
        <f t="shared" si="26"/>
        <v>912-884-5742  </v>
      </c>
      <c r="J397" t="str">
        <f t="shared" si="27"/>
        <v>tugglej@liveoakpl.org</v>
      </c>
      <c r="O397" t="s">
        <v>3562</v>
      </c>
    </row>
    <row r="398" spans="1:15" x14ac:dyDescent="0.25">
      <c r="A398" t="s">
        <v>3683</v>
      </c>
      <c r="B398" t="str">
        <f t="shared" si="24"/>
        <v>912-884-5837  </v>
      </c>
      <c r="C398" t="str">
        <f t="shared" si="25"/>
        <v>museum@coastalnow.net</v>
      </c>
      <c r="H398" t="str">
        <f t="shared" si="26"/>
        <v>912-884-5837  </v>
      </c>
      <c r="J398" t="str">
        <f t="shared" si="27"/>
        <v>museum@coastalnow.net</v>
      </c>
      <c r="O398" t="s">
        <v>3684</v>
      </c>
    </row>
    <row r="399" spans="1:15" x14ac:dyDescent="0.25">
      <c r="A399" t="s">
        <v>3685</v>
      </c>
      <c r="B399" t="str">
        <f t="shared" si="24"/>
        <v>912-884-6500  </v>
      </c>
      <c r="C399" t="str">
        <f t="shared" si="25"/>
        <v>info@leconte-woodmanston.org</v>
      </c>
      <c r="H399" t="str">
        <f t="shared" si="26"/>
        <v>912-884-6500  </v>
      </c>
      <c r="J399" t="str">
        <f t="shared" si="27"/>
        <v>info@leconte-woodmanston.org</v>
      </c>
      <c r="O399" t="s">
        <v>3686</v>
      </c>
    </row>
    <row r="400" spans="1:15" x14ac:dyDescent="0.25">
      <c r="A400" t="s">
        <v>3687</v>
      </c>
      <c r="B400" t="str">
        <f t="shared" si="24"/>
        <v>912-897-6233  </v>
      </c>
      <c r="C400" t="str">
        <f t="shared" si="25"/>
        <v>tugglej@liveoakpl.org</v>
      </c>
      <c r="H400" t="str">
        <f t="shared" si="26"/>
        <v>912-897-6233  </v>
      </c>
      <c r="J400" t="str">
        <f t="shared" si="27"/>
        <v>tugglej@liveoakpl.org</v>
      </c>
      <c r="O400" t="s">
        <v>3562</v>
      </c>
    </row>
    <row r="401" spans="1:15" x14ac:dyDescent="0.25">
      <c r="A401" t="s">
        <v>3688</v>
      </c>
      <c r="B401" t="str">
        <f t="shared" si="24"/>
        <v>912-920-2299  </v>
      </c>
      <c r="C401" t="str">
        <f t="shared" si="25"/>
        <v>Carndt2651@aol.com</v>
      </c>
      <c r="H401" t="str">
        <f t="shared" si="26"/>
        <v>912-920-2299  </v>
      </c>
      <c r="J401" t="str">
        <f t="shared" si="27"/>
        <v>Carndt2651@aol.com</v>
      </c>
      <c r="O401" t="s">
        <v>3689</v>
      </c>
    </row>
    <row r="402" spans="1:15" x14ac:dyDescent="0.25">
      <c r="A402" t="s">
        <v>3690</v>
      </c>
      <c r="B402" t="str">
        <f t="shared" si="24"/>
        <v>912-925-5432  </v>
      </c>
      <c r="C402" t="str">
        <f t="shared" si="25"/>
        <v>tugglej@liveoakpl.org</v>
      </c>
      <c r="H402" t="str">
        <f t="shared" si="26"/>
        <v>912-925-5432  </v>
      </c>
      <c r="J402" t="str">
        <f t="shared" si="27"/>
        <v>tugglej@liveoakpl.org</v>
      </c>
      <c r="O402" t="s">
        <v>3562</v>
      </c>
    </row>
    <row r="403" spans="1:15" x14ac:dyDescent="0.25">
      <c r="A403" t="s">
        <v>3691</v>
      </c>
      <c r="B403" t="str">
        <f t="shared" si="24"/>
        <v>912-964-0371  </v>
      </c>
      <c r="C403" t="str">
        <f t="shared" si="25"/>
        <v>tugglej@liveoakpl.org</v>
      </c>
      <c r="H403" t="str">
        <f t="shared" si="26"/>
        <v>912-964-0371  </v>
      </c>
      <c r="J403" t="str">
        <f t="shared" si="27"/>
        <v>tugglej@liveoakpl.org</v>
      </c>
      <c r="O403" t="s">
        <v>3562</v>
      </c>
    </row>
    <row r="404" spans="1:15" x14ac:dyDescent="0.25">
      <c r="A404" t="s">
        <v>3692</v>
      </c>
      <c r="B404" t="str">
        <f t="shared" si="24"/>
        <v>912-964-8013  </v>
      </c>
      <c r="C404" t="str">
        <f t="shared" si="25"/>
        <v>tugglej@liveoakpl.org</v>
      </c>
      <c r="H404" t="str">
        <f t="shared" si="26"/>
        <v>912-964-8013  </v>
      </c>
      <c r="J404" t="str">
        <f t="shared" si="27"/>
        <v>tugglej@liveoakpl.org</v>
      </c>
      <c r="O404" t="s">
        <v>3562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ghrac</vt:lpstr>
      <vt:lpstr>Sheet3</vt:lpstr>
      <vt:lpstr>ghrac!ghrac_data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Landis</dc:creator>
  <cp:lastModifiedBy>Cliff Landis</cp:lastModifiedBy>
  <dcterms:created xsi:type="dcterms:W3CDTF">2019-10-11T13:48:55Z</dcterms:created>
  <dcterms:modified xsi:type="dcterms:W3CDTF">2019-10-16T19:01:32Z</dcterms:modified>
</cp:coreProperties>
</file>