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/Desktop/EDA/Dynamic_Power_Clock_Gating/power_report/"/>
    </mc:Choice>
  </mc:AlternateContent>
  <xr:revisionPtr revIDLastSave="0" documentId="13_ncr:1_{C0C2F62E-44FE-B145-B9D3-00703E63B9F7}" xr6:coauthVersionLast="47" xr6:coauthVersionMax="47" xr10:uidLastSave="{00000000-0000-0000-0000-000000000000}"/>
  <bookViews>
    <workbookView xWindow="0" yWindow="500" windowWidth="25600" windowHeight="14160" xr2:uid="{890AF795-D98C-7D47-A48F-86EB7D607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5" i="1" l="1"/>
  <c r="L230" i="1"/>
  <c r="L173" i="1"/>
  <c r="R112" i="1" l="1"/>
  <c r="R141" i="1"/>
  <c r="R82" i="1"/>
  <c r="L54" i="1"/>
  <c r="L26" i="1"/>
</calcChain>
</file>

<file path=xl/sharedStrings.xml><?xml version="1.0" encoding="utf-8"?>
<sst xmlns="http://schemas.openxmlformats.org/spreadsheetml/2006/main" count="318" uniqueCount="82">
  <si>
    <t>module</t>
  </si>
  <si>
    <t>Internal before</t>
  </si>
  <si>
    <t>Switching before</t>
  </si>
  <si>
    <t>Leakage before</t>
  </si>
  <si>
    <t>Total before</t>
  </si>
  <si>
    <t>Internal after</t>
  </si>
  <si>
    <t>Switching after</t>
  </si>
  <si>
    <t>Leakage after</t>
  </si>
  <si>
    <t>Total after</t>
  </si>
  <si>
    <t>blabla</t>
  </si>
  <si>
    <t>chacha</t>
  </si>
  <si>
    <t>ldpc_decoder_802_3an</t>
  </si>
  <si>
    <t>ldpcenc</t>
  </si>
  <si>
    <t>sp_mul</t>
  </si>
  <si>
    <t>PPU</t>
  </si>
  <si>
    <t>ula</t>
  </si>
  <si>
    <t>vm80a</t>
  </si>
  <si>
    <t>xtea</t>
  </si>
  <si>
    <t>y_huff</t>
  </si>
  <si>
    <t>y_quantizer</t>
  </si>
  <si>
    <t>zigzag</t>
  </si>
  <si>
    <t>zipdiv</t>
  </si>
  <si>
    <t>y_dct</t>
  </si>
  <si>
    <t>jpeg_encoder</t>
  </si>
  <si>
    <t>aes_cipher</t>
  </si>
  <si>
    <t>sha512</t>
  </si>
  <si>
    <t>picorv32a</t>
  </si>
  <si>
    <t>riscv_top_151</t>
  </si>
  <si>
    <t>NfiVe32_RF</t>
  </si>
  <si>
    <t>total power difference</t>
  </si>
  <si>
    <t>percentage reduction</t>
  </si>
  <si>
    <t>avg percentage</t>
  </si>
  <si>
    <t>all cells power before at 0.1</t>
  </si>
  <si>
    <t>flipflops power before at 0.1</t>
  </si>
  <si>
    <t>flipflops power before at 1.0</t>
  </si>
  <si>
    <t>total power before</t>
  </si>
  <si>
    <t>all cells power after at 0.1</t>
  </si>
  <si>
    <t>flipflops power after at 0.1</t>
  </si>
  <si>
    <t>flipflops power after at 0.05</t>
  </si>
  <si>
    <t>total power after</t>
  </si>
  <si>
    <t>all cells Internal before at 0.1</t>
  </si>
  <si>
    <t>ff Internal before at 0.1</t>
  </si>
  <si>
    <t>ff power before at 0.1</t>
  </si>
  <si>
    <t>ff Internal before at 1.0</t>
  </si>
  <si>
    <t>ff power before at 1.0</t>
  </si>
  <si>
    <t>all cells Internal after at 0.1</t>
  </si>
  <si>
    <t>ff Internal after at 0.1</t>
  </si>
  <si>
    <t>ff power after at 0.1</t>
  </si>
  <si>
    <t>ff Internal after at 0.05</t>
  </si>
  <si>
    <t>ff power after at 0.05</t>
  </si>
  <si>
    <t>internal component view</t>
  </si>
  <si>
    <t>alpha activity view</t>
  </si>
  <si>
    <t>abstract view</t>
  </si>
  <si>
    <t>switching component view</t>
  </si>
  <si>
    <t>all cells switching before at 0.1</t>
  </si>
  <si>
    <t>ff switching before at 0.1</t>
  </si>
  <si>
    <t>ff switching before at 1.0</t>
  </si>
  <si>
    <t>all cells switching after at 0.1</t>
  </si>
  <si>
    <t>ff switching after at 0.1</t>
  </si>
  <si>
    <t>ff switching after at 0.05</t>
  </si>
  <si>
    <t>all cells leakage before at 0.1</t>
  </si>
  <si>
    <t>ff leakage before at 0.1</t>
  </si>
  <si>
    <t>ff leakage before at 1.0</t>
  </si>
  <si>
    <t>all cells leakage after at 0.1</t>
  </si>
  <si>
    <t>ff leakage after at 0.1</t>
  </si>
  <si>
    <t>ff leakage after at 0.05</t>
  </si>
  <si>
    <t>leakage component view</t>
  </si>
  <si>
    <t>clock gates</t>
  </si>
  <si>
    <t>cells before</t>
  </si>
  <si>
    <t>cells difference</t>
  </si>
  <si>
    <t>cells after</t>
  </si>
  <si>
    <t>a211oi_1 before</t>
  </si>
  <si>
    <t>a21oi_1 before</t>
  </si>
  <si>
    <t>a22o_1 before</t>
  </si>
  <si>
    <t>a22oi_1 before</t>
  </si>
  <si>
    <t>a211oi_1 after</t>
  </si>
  <si>
    <t>a21oi_1 after</t>
  </si>
  <si>
    <t>a22o_1 after</t>
  </si>
  <si>
    <t>a22oi_1 after</t>
  </si>
  <si>
    <t>aoi/ao difference</t>
  </si>
  <si>
    <t>genericfir</t>
  </si>
  <si>
    <t>rf_64x64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</si>
</sst>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9" x14ac:knownFonts="1">
    <font>
      <sz val="12"/>
      <color theme="1"/>
      <name val="Calibri"/>
      <family val="2"/>
      <scheme val="minor"/>
    </font>
    <font>
      <sz val="12"/>
      <color rgb="FF24292E"/>
      <name val="Menlo"/>
      <family val="2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24292E"/>
      <name val="Menlo"/>
      <family val="2"/>
    </font>
    <font>
      <b/>
      <sz val="16"/>
      <color theme="1"/>
      <name val="Calibri"/>
      <family val="2"/>
      <scheme val="minor"/>
    </font>
    <font>
      <b/>
      <i/>
      <u/>
      <sz val="16"/>
      <color rgb="FF24292E"/>
      <name val="Menlo"/>
      <family val="2"/>
    </font>
    <font>
      <sz val="18"/>
      <color rgb="FF24292E"/>
      <name val="Calibri"/>
      <family val="2"/>
      <scheme val="minor"/>
    </font>
    <font>
      <sz val="16"/>
      <color rgb="FF24292E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1" fontId="0" fillId="0" borderId="0" xfId="0" applyNumberFormat="1"/>
    <xf numFmtId="10" fontId="0" fillId="0" borderId="0" xfId="0" applyNumberFormat="1"/>
    <xf numFmtId="11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0" fontId="3" fillId="0" borderId="0" xfId="0" applyNumberFormat="1" applyFont="1"/>
    <xf numFmtId="0" fontId="4" fillId="0" borderId="0" xfId="0" applyFont="1"/>
    <xf numFmtId="0" fontId="5" fillId="0" borderId="0" xfId="0" applyFont="1"/>
    <xf numFmtId="11" fontId="5" fillId="0" borderId="0" xfId="0" applyNumberFormat="1" applyFont="1"/>
    <xf numFmtId="0" fontId="6" fillId="0" borderId="0" xfId="0" applyFont="1"/>
    <xf numFmtId="164" fontId="2" fillId="0" borderId="0" xfId="0" applyNumberFormat="1" applyFont="1"/>
    <xf numFmtId="164" fontId="7" fillId="0" borderId="0" xfId="0" applyNumberFormat="1" applyFont="1"/>
    <xf numFmtId="10" fontId="2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9F32-DA16-8340-AAF9-07CE3C189777}">
  <dimension ref="B2:R285"/>
  <sheetViews>
    <sheetView tabSelected="1" topLeftCell="A242" zoomScale="57" workbookViewId="0">
      <selection activeCell="D258" sqref="D258"/>
    </sheetView>
  </sheetViews>
  <sheetFormatPr baseColWidth="10" defaultRowHeight="16" x14ac:dyDescent="0.2"/>
  <cols>
    <col min="2" max="2" width="35.1640625" customWidth="1"/>
    <col min="3" max="3" width="33.1640625" customWidth="1"/>
    <col min="4" max="4" width="31" customWidth="1"/>
    <col min="5" max="5" width="30.83203125" customWidth="1"/>
    <col min="6" max="6" width="24.83203125" customWidth="1"/>
    <col min="7" max="7" width="27.6640625" customWidth="1"/>
    <col min="8" max="8" width="26" customWidth="1"/>
    <col min="9" max="9" width="28.1640625" customWidth="1"/>
    <col min="10" max="10" width="29" customWidth="1"/>
    <col min="11" max="11" width="28.6640625" customWidth="1"/>
    <col min="12" max="12" width="29.83203125" customWidth="1"/>
    <col min="13" max="13" width="21.33203125" customWidth="1"/>
    <col min="14" max="14" width="23.33203125" customWidth="1"/>
    <col min="15" max="15" width="21.5" customWidth="1"/>
    <col min="16" max="16" width="17.5" customWidth="1"/>
    <col min="17" max="17" width="20.5" customWidth="1"/>
    <col min="18" max="18" width="21.33203125" customWidth="1"/>
  </cols>
  <sheetData>
    <row r="2" spans="2:12" x14ac:dyDescent="0.2">
      <c r="B2" t="s">
        <v>52</v>
      </c>
    </row>
    <row r="4" spans="2:12" x14ac:dyDescent="0.2">
      <c r="B4" s="1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29</v>
      </c>
      <c r="L4" t="s">
        <v>30</v>
      </c>
    </row>
    <row r="5" spans="2:12" x14ac:dyDescent="0.2">
      <c r="B5" s="1" t="s">
        <v>9</v>
      </c>
      <c r="C5" s="2">
        <v>2.5281239999999901E-3</v>
      </c>
      <c r="D5" s="2">
        <v>8.6842565000000004E-4</v>
      </c>
      <c r="E5" s="2">
        <v>4.4899999999999998E-8</v>
      </c>
      <c r="F5" s="2">
        <v>3.3905519999999898E-3</v>
      </c>
      <c r="G5" s="2">
        <v>1.3428419999999899E-3</v>
      </c>
      <c r="H5" s="2">
        <v>3.52951739999999E-4</v>
      </c>
      <c r="I5" s="2">
        <v>4.5900000000000001E-8</v>
      </c>
      <c r="J5" s="2">
        <v>1.6878710000000001E-3</v>
      </c>
      <c r="K5" s="2">
        <v>1.70268099999999E-3</v>
      </c>
      <c r="L5" s="3">
        <v>0.50218401015527803</v>
      </c>
    </row>
    <row r="6" spans="2:12" x14ac:dyDescent="0.2">
      <c r="B6" s="1" t="s">
        <v>10</v>
      </c>
      <c r="C6" s="2">
        <v>6.4335599999999996E-3</v>
      </c>
      <c r="D6" s="2">
        <v>2.2903853560000001E-3</v>
      </c>
      <c r="E6" s="2">
        <v>4.3499999999999999E-8</v>
      </c>
      <c r="F6" s="2">
        <v>8.7228199999999905E-3</v>
      </c>
      <c r="G6" s="2">
        <v>3.96E-3</v>
      </c>
      <c r="H6" s="2">
        <v>8.4025554419999901E-4</v>
      </c>
      <c r="I6" s="2">
        <v>4.2599999999999998E-8</v>
      </c>
      <c r="J6" s="2">
        <v>4.8055799999999899E-3</v>
      </c>
      <c r="K6" s="2">
        <v>3.9172399999999998E-3</v>
      </c>
      <c r="L6" s="3">
        <v>0.449079540790707</v>
      </c>
    </row>
    <row r="7" spans="2:12" x14ac:dyDescent="0.2">
      <c r="B7" s="1" t="s">
        <v>11</v>
      </c>
      <c r="C7" s="2">
        <v>1.5295517999999999E-2</v>
      </c>
      <c r="D7" s="2">
        <v>1.1324522999999901E-2</v>
      </c>
      <c r="E7" s="2">
        <v>1.23E-7</v>
      </c>
      <c r="F7" s="2">
        <v>2.6650192999999898E-2</v>
      </c>
      <c r="G7" s="2">
        <v>1.229213E-2</v>
      </c>
      <c r="H7" s="2">
        <v>7.7437683000000004E-3</v>
      </c>
      <c r="I7" s="2">
        <v>1.3300000000000001E-7</v>
      </c>
      <c r="J7" s="2">
        <v>1.9965884999999899E-2</v>
      </c>
      <c r="K7" s="2">
        <v>6.6843079999999904E-3</v>
      </c>
      <c r="L7" s="3">
        <v>0.25081649502500702</v>
      </c>
    </row>
    <row r="8" spans="2:12" x14ac:dyDescent="0.2">
      <c r="B8" s="1" t="s">
        <v>12</v>
      </c>
      <c r="C8" s="2">
        <v>1.9287740000000001E-2</v>
      </c>
      <c r="D8" s="2">
        <v>2.2858262699999899E-2</v>
      </c>
      <c r="E8" s="2">
        <v>7.4600000000000006E-8</v>
      </c>
      <c r="F8" s="2">
        <v>4.1997459999999903E-2</v>
      </c>
      <c r="G8" s="2">
        <v>1.0335538E-2</v>
      </c>
      <c r="H8" s="2">
        <v>3.5334942099999899E-3</v>
      </c>
      <c r="I8" s="2">
        <v>6.9100000000000003E-8</v>
      </c>
      <c r="J8" s="2">
        <v>1.385691E-2</v>
      </c>
      <c r="K8" s="2">
        <v>2.81405499999999E-2</v>
      </c>
      <c r="L8" s="3">
        <v>0.67005361752829795</v>
      </c>
    </row>
    <row r="9" spans="2:12" x14ac:dyDescent="0.2">
      <c r="B9" s="1" t="s">
        <v>13</v>
      </c>
      <c r="C9" s="2">
        <v>1.7853979999999901E-2</v>
      </c>
      <c r="D9" s="2">
        <v>1.6257768999999998E-2</v>
      </c>
      <c r="E9" s="2">
        <v>1.18E-8</v>
      </c>
      <c r="F9" s="2">
        <v>3.4111499999999899E-2</v>
      </c>
      <c r="G9" s="2">
        <v>8.1513200000000001E-3</v>
      </c>
      <c r="H9" s="2">
        <v>4.7714337000000001E-3</v>
      </c>
      <c r="I9" s="2">
        <v>1.1199999999999999E-8</v>
      </c>
      <c r="J9" s="2">
        <v>1.2922629999999999E-2</v>
      </c>
      <c r="K9" s="2">
        <v>2.1188869999999901E-2</v>
      </c>
      <c r="L9" s="3">
        <v>0.621165003004851</v>
      </c>
    </row>
    <row r="10" spans="2:12" x14ac:dyDescent="0.2">
      <c r="B10" s="1" t="s">
        <v>14</v>
      </c>
      <c r="C10" s="2">
        <v>5.9209019999999897E-2</v>
      </c>
      <c r="D10" s="2">
        <v>1.2696745000000001E-2</v>
      </c>
      <c r="E10" s="2">
        <v>4.3800000000000002E-8</v>
      </c>
      <c r="F10" s="2">
        <v>7.2016200000000002E-2</v>
      </c>
      <c r="G10" s="2">
        <v>3.9220899999999899E-2</v>
      </c>
      <c r="H10" s="2">
        <v>3.0315910000000001E-3</v>
      </c>
      <c r="I10" s="2">
        <v>4.2799999999999999E-8</v>
      </c>
      <c r="J10" s="2">
        <v>4.2298099999999901E-2</v>
      </c>
      <c r="K10" s="2">
        <v>2.9718100000000001E-2</v>
      </c>
      <c r="L10" s="3">
        <v>0.41265854071722702</v>
      </c>
    </row>
    <row r="11" spans="2:12" x14ac:dyDescent="0.2">
      <c r="B11" s="1" t="s">
        <v>15</v>
      </c>
      <c r="C11" s="2">
        <v>2.7583500012282199E-3</v>
      </c>
      <c r="D11" s="2">
        <v>1.3531170001694799E-3</v>
      </c>
      <c r="E11" s="2">
        <v>1.1599999999999999E-9</v>
      </c>
      <c r="F11" s="2">
        <v>4.1123600015099898E-3</v>
      </c>
      <c r="G11" s="2">
        <v>2.3983999993191E-4</v>
      </c>
      <c r="H11" s="2">
        <v>8.8682999990588994E-5</v>
      </c>
      <c r="I11" s="2">
        <v>1.1700000000000001E-9</v>
      </c>
      <c r="J11" s="2">
        <v>3.2754999998999999E-4</v>
      </c>
      <c r="K11" s="2">
        <v>3.7848100015199899E-3</v>
      </c>
      <c r="L11" s="3">
        <v>0.92034987212458796</v>
      </c>
    </row>
    <row r="12" spans="2:12" x14ac:dyDescent="0.2">
      <c r="B12" s="1" t="s">
        <v>16</v>
      </c>
      <c r="C12" s="2">
        <v>6.8713000000000003E-3</v>
      </c>
      <c r="D12" s="2">
        <v>2.6658575639999901E-3</v>
      </c>
      <c r="E12" s="2">
        <v>4.5500000000000002E-9</v>
      </c>
      <c r="F12" s="2">
        <v>9.5400999999999993E-3</v>
      </c>
      <c r="G12" s="2">
        <v>5.2271000000000001E-3</v>
      </c>
      <c r="H12" s="2">
        <v>6.7065110000000001E-4</v>
      </c>
      <c r="I12" s="2">
        <v>4.4400000000000004E-9</v>
      </c>
      <c r="J12" s="2">
        <v>5.8964999999999998E-3</v>
      </c>
      <c r="K12" s="2">
        <v>3.6435999999999899E-3</v>
      </c>
      <c r="L12" s="3">
        <v>0.381924717770253</v>
      </c>
    </row>
    <row r="13" spans="2:12" x14ac:dyDescent="0.2">
      <c r="B13" s="1" t="s">
        <v>17</v>
      </c>
      <c r="C13" s="2">
        <v>9.1867999999999898E-4</v>
      </c>
      <c r="D13" s="2">
        <v>7.5511499999999902E-4</v>
      </c>
      <c r="E13" s="2">
        <v>6.0099999999999997E-9</v>
      </c>
      <c r="F13" s="2">
        <v>1.67179E-3</v>
      </c>
      <c r="G13" s="2">
        <v>7.6135999999999999E-4</v>
      </c>
      <c r="H13" s="2">
        <v>4.24898479999999E-4</v>
      </c>
      <c r="I13" s="2">
        <v>5.6999999999999998E-9</v>
      </c>
      <c r="J13" s="2">
        <v>1.18527E-3</v>
      </c>
      <c r="K13" s="2">
        <v>4.8651999999999902E-4</v>
      </c>
      <c r="L13" s="3">
        <v>0.29101741247405399</v>
      </c>
    </row>
    <row r="14" spans="2:12" x14ac:dyDescent="0.2">
      <c r="B14" s="1" t="s">
        <v>18</v>
      </c>
      <c r="C14" s="2">
        <v>1.2460709999999899E-2</v>
      </c>
      <c r="D14" s="2">
        <v>2.8651542299999899E-3</v>
      </c>
      <c r="E14" s="2">
        <v>3.7599999999999999E-8</v>
      </c>
      <c r="F14" s="2">
        <v>1.531734E-2</v>
      </c>
      <c r="G14" s="2">
        <v>9.3249600000000002E-3</v>
      </c>
      <c r="H14" s="2">
        <v>1.2674725699999901E-3</v>
      </c>
      <c r="I14" s="2">
        <v>3.6400000000000002E-8</v>
      </c>
      <c r="J14" s="2">
        <v>1.06116699999999E-2</v>
      </c>
      <c r="K14" s="2">
        <v>4.7056700000000003E-3</v>
      </c>
      <c r="L14" s="3">
        <v>0.307211957167497</v>
      </c>
    </row>
    <row r="15" spans="2:12" x14ac:dyDescent="0.2">
      <c r="B15" s="1" t="s">
        <v>19</v>
      </c>
      <c r="C15" s="2">
        <v>0.20131634000000001</v>
      </c>
      <c r="D15" s="2">
        <v>3.8590471999999897E-2</v>
      </c>
      <c r="E15" s="2">
        <v>4.5300000000000002E-8</v>
      </c>
      <c r="F15" s="2">
        <v>0.24060200000000001</v>
      </c>
      <c r="G15" s="2">
        <v>0.135047899999999</v>
      </c>
      <c r="H15" s="2">
        <v>1.7806894E-2</v>
      </c>
      <c r="I15" s="2">
        <v>3.1200000000000001E-8</v>
      </c>
      <c r="J15" s="2">
        <v>0.152844599999999</v>
      </c>
      <c r="K15" s="2">
        <v>8.7757399999999999E-2</v>
      </c>
      <c r="L15" s="3">
        <v>0.36474094147180802</v>
      </c>
    </row>
    <row r="16" spans="2:12" x14ac:dyDescent="0.2">
      <c r="B16" s="1" t="s">
        <v>20</v>
      </c>
      <c r="C16" s="2">
        <v>8.5307259999999996E-2</v>
      </c>
      <c r="D16" s="2">
        <v>2.3774388E-2</v>
      </c>
      <c r="E16" s="2">
        <v>1.2499999999999999E-8</v>
      </c>
      <c r="F16" s="2">
        <v>0.10901659999999901</v>
      </c>
      <c r="G16" s="2">
        <v>4.8900499999999902E-2</v>
      </c>
      <c r="H16" s="2">
        <v>6.7275080000000001E-3</v>
      </c>
      <c r="I16" s="2">
        <v>9.9599999999999995E-9</v>
      </c>
      <c r="J16" s="2">
        <v>5.5752199999999898E-2</v>
      </c>
      <c r="K16" s="2">
        <v>5.3264399999999899E-2</v>
      </c>
      <c r="L16" s="3">
        <v>0.48858981109298899</v>
      </c>
    </row>
    <row r="17" spans="2:12" x14ac:dyDescent="0.2">
      <c r="B17" s="1" t="s">
        <v>21</v>
      </c>
      <c r="C17" s="2">
        <v>5.5565999999999905E-4</v>
      </c>
      <c r="D17" s="2">
        <v>2.3134254999999999E-4</v>
      </c>
      <c r="E17" s="2">
        <v>2.6200000000000001E-9</v>
      </c>
      <c r="F17" s="2">
        <v>7.8713000000000003E-4</v>
      </c>
      <c r="G17" s="2">
        <v>3.6190000000000001E-4</v>
      </c>
      <c r="H17" s="2">
        <v>6.9038319999872993E-5</v>
      </c>
      <c r="I17" s="2">
        <v>2.5599999999999998E-9</v>
      </c>
      <c r="J17" s="2">
        <v>4.31599999999999E-4</v>
      </c>
      <c r="K17" s="2">
        <v>3.5553000000000001E-4</v>
      </c>
      <c r="L17" s="3">
        <v>0.45167888404710699</v>
      </c>
    </row>
    <row r="18" spans="2:12" x14ac:dyDescent="0.2">
      <c r="B18" s="1" t="s">
        <v>22</v>
      </c>
      <c r="C18" s="2">
        <v>3.4271450000000002E-2</v>
      </c>
      <c r="D18" s="2">
        <v>2.2901071960000002E-2</v>
      </c>
      <c r="E18" s="2">
        <v>2.7000000000000001E-7</v>
      </c>
      <c r="F18" s="2">
        <v>5.7275259999999897E-2</v>
      </c>
      <c r="G18" s="2">
        <v>2.4404099999999901E-2</v>
      </c>
      <c r="H18" s="2">
        <v>1.2785516499999899E-2</v>
      </c>
      <c r="I18" s="2">
        <v>2.6800000000000002E-7</v>
      </c>
      <c r="J18" s="2">
        <v>3.7190670000000002E-2</v>
      </c>
      <c r="K18" s="2">
        <v>2.0084589999999899E-2</v>
      </c>
      <c r="L18" s="3">
        <v>0.35066781015048998</v>
      </c>
    </row>
    <row r="19" spans="2:12" x14ac:dyDescent="0.2">
      <c r="B19" s="1" t="s">
        <v>23</v>
      </c>
      <c r="C19" s="2">
        <v>5.1701153399999901E-2</v>
      </c>
      <c r="D19" s="2">
        <v>3.2670264300000001E-2</v>
      </c>
      <c r="E19" s="2">
        <v>2.1E-7</v>
      </c>
      <c r="F19" s="2">
        <v>8.3127800000000002E-2</v>
      </c>
      <c r="G19" s="2">
        <v>5.5972821630000003E-2</v>
      </c>
      <c r="H19" s="2">
        <v>3.24538687632E-2</v>
      </c>
      <c r="I19" s="2">
        <v>2.01999999999999E-7</v>
      </c>
      <c r="J19" s="2">
        <v>8.8368829999999995E-2</v>
      </c>
      <c r="K19" s="2">
        <v>-5.2410299999999998E-3</v>
      </c>
      <c r="L19" s="3">
        <v>-6.3047861244974607E-2</v>
      </c>
    </row>
    <row r="20" spans="2:12" x14ac:dyDescent="0.2">
      <c r="B20" s="1" t="s">
        <v>24</v>
      </c>
      <c r="C20" s="2">
        <v>4.8717200000000004E-3</v>
      </c>
      <c r="D20" s="2">
        <v>3.8570508999999898E-3</v>
      </c>
      <c r="E20" s="2">
        <v>2.6499999999999999E-8</v>
      </c>
      <c r="F20" s="2">
        <v>8.7302100000000004E-3</v>
      </c>
      <c r="G20" s="2">
        <v>3.3377300000000001E-3</v>
      </c>
      <c r="H20" s="2">
        <v>1.4750687E-3</v>
      </c>
      <c r="I20" s="2">
        <v>2.6000000000000001E-8</v>
      </c>
      <c r="J20" s="2">
        <v>4.8222400000000002E-3</v>
      </c>
      <c r="K20" s="2">
        <v>3.9079699999999898E-3</v>
      </c>
      <c r="L20" s="3">
        <v>0.447637571146627</v>
      </c>
    </row>
    <row r="21" spans="2:12" x14ac:dyDescent="0.2">
      <c r="B21" s="1" t="s">
        <v>25</v>
      </c>
      <c r="C21" s="2">
        <v>1.2578315E-2</v>
      </c>
      <c r="D21" s="2">
        <v>8.4159527869999903E-3</v>
      </c>
      <c r="E21" s="2">
        <v>7.4700000000000001E-8</v>
      </c>
      <c r="F21" s="2">
        <v>2.0979319999999899E-2</v>
      </c>
      <c r="G21" s="2">
        <v>7.1809219999999898E-3</v>
      </c>
      <c r="H21" s="2">
        <v>3.8359573207999999E-3</v>
      </c>
      <c r="I21" s="2">
        <v>6.4799999999999998E-8</v>
      </c>
      <c r="J21" s="2">
        <v>1.101854E-2</v>
      </c>
      <c r="K21" s="2">
        <v>9.9607799999999903E-3</v>
      </c>
      <c r="L21" s="3">
        <v>0.47479041265398397</v>
      </c>
    </row>
    <row r="22" spans="2:12" x14ac:dyDescent="0.2">
      <c r="B22" s="1" t="s">
        <v>26</v>
      </c>
      <c r="C22" s="2">
        <v>1.161413E-2</v>
      </c>
      <c r="D22" s="2">
        <v>5.1090850671167204E-3</v>
      </c>
      <c r="E22" s="2">
        <v>4.2400000000000002E-8</v>
      </c>
      <c r="F22" s="2">
        <v>1.6732759999999899E-2</v>
      </c>
      <c r="G22" s="2">
        <v>4.4125800000000001E-3</v>
      </c>
      <c r="H22" s="2">
        <v>1.4153181401715699E-3</v>
      </c>
      <c r="I22" s="2">
        <v>4.14E-8</v>
      </c>
      <c r="J22" s="2">
        <v>5.8269799999999903E-3</v>
      </c>
      <c r="K22" s="2">
        <v>1.09057799999999E-2</v>
      </c>
      <c r="L22" s="3">
        <v>0.65176217193098995</v>
      </c>
    </row>
    <row r="23" spans="2:12" x14ac:dyDescent="0.2">
      <c r="B23" s="1" t="s">
        <v>27</v>
      </c>
      <c r="C23" s="2">
        <v>1.17596E-3</v>
      </c>
      <c r="D23" s="2">
        <v>7.6504724000000005E-4</v>
      </c>
      <c r="E23" s="2">
        <v>2.9999999999999997E-8</v>
      </c>
      <c r="F23" s="2">
        <v>1.942126E-3</v>
      </c>
      <c r="G23" s="2">
        <v>9.1199499999999997E-4</v>
      </c>
      <c r="H23" s="2">
        <v>2.4789115279999897E-4</v>
      </c>
      <c r="I23" s="2">
        <v>2.8600000000000001E-8</v>
      </c>
      <c r="J23" s="2">
        <v>1.1618869999999999E-3</v>
      </c>
      <c r="K23" s="2">
        <v>7.8023899999999995E-4</v>
      </c>
      <c r="L23" s="3">
        <v>0.40174478895807902</v>
      </c>
    </row>
    <row r="24" spans="2:12" x14ac:dyDescent="0.2">
      <c r="B24" s="1" t="s">
        <v>28</v>
      </c>
      <c r="C24" s="2">
        <v>1.45205599999999E-3</v>
      </c>
      <c r="D24" s="2">
        <v>2.2894890000000001E-4</v>
      </c>
      <c r="E24" s="2">
        <v>1.7599999999999999E-8</v>
      </c>
      <c r="F24" s="2">
        <v>1.681552E-3</v>
      </c>
      <c r="G24" s="2">
        <v>9.7149599999999899E-4</v>
      </c>
      <c r="H24" s="2">
        <v>3.3517759999999902E-5</v>
      </c>
      <c r="I24" s="2">
        <v>1.7599999999999999E-8</v>
      </c>
      <c r="J24" s="2">
        <v>1.00448799999999E-3</v>
      </c>
      <c r="K24" s="2">
        <v>6.7706400000000001E-4</v>
      </c>
      <c r="L24" s="3">
        <v>0.40264232090354601</v>
      </c>
    </row>
    <row r="25" spans="2:12" x14ac:dyDescent="0.2">
      <c r="L25" t="s">
        <v>31</v>
      </c>
    </row>
    <row r="26" spans="2:12" x14ac:dyDescent="0.2">
      <c r="L26" s="3">
        <f>AVERAGE(L5:L24)</f>
        <v>0.43888340089342026</v>
      </c>
    </row>
    <row r="29" spans="2:12" x14ac:dyDescent="0.2">
      <c r="B29" t="s">
        <v>51</v>
      </c>
    </row>
    <row r="32" spans="2:12" x14ac:dyDescent="0.2">
      <c r="B32" s="1" t="s">
        <v>0</v>
      </c>
      <c r="C32" t="s">
        <v>32</v>
      </c>
      <c r="D32" t="s">
        <v>33</v>
      </c>
      <c r="E32" t="s">
        <v>34</v>
      </c>
      <c r="F32" t="s">
        <v>35</v>
      </c>
      <c r="G32" t="s">
        <v>36</v>
      </c>
      <c r="H32" t="s">
        <v>37</v>
      </c>
      <c r="I32" t="s">
        <v>38</v>
      </c>
      <c r="J32" t="s">
        <v>39</v>
      </c>
      <c r="K32" t="s">
        <v>29</v>
      </c>
      <c r="L32" t="s">
        <v>30</v>
      </c>
    </row>
    <row r="33" spans="2:13" x14ac:dyDescent="0.2">
      <c r="B33" s="1" t="s">
        <v>9</v>
      </c>
      <c r="C33" s="2">
        <v>2.2100000000000002E-3</v>
      </c>
      <c r="D33" s="2">
        <v>1.139768E-3</v>
      </c>
      <c r="E33" s="2">
        <v>2.3203199999999899E-3</v>
      </c>
      <c r="F33" s="2">
        <v>3.3905519999999898E-3</v>
      </c>
      <c r="G33" s="2">
        <v>1.74E-3</v>
      </c>
      <c r="H33" s="2">
        <v>1.1126579999999899E-3</v>
      </c>
      <c r="I33" s="2">
        <v>1.0605289999999999E-3</v>
      </c>
      <c r="J33" s="2">
        <v>1.6878710000000001E-3</v>
      </c>
      <c r="K33" s="2">
        <v>1.70268099999999E-3</v>
      </c>
      <c r="L33" s="3">
        <v>0.50218401015527803</v>
      </c>
    </row>
    <row r="34" spans="2:13" x14ac:dyDescent="0.2">
      <c r="B34" s="1" t="s">
        <v>10</v>
      </c>
      <c r="C34" s="2">
        <v>5.5599999999999998E-3</v>
      </c>
      <c r="D34" s="2">
        <v>3.5077699999999999E-3</v>
      </c>
      <c r="E34" s="2">
        <v>6.6705899999999997E-3</v>
      </c>
      <c r="F34" s="2">
        <v>8.7228199999999905E-3</v>
      </c>
      <c r="G34" s="2">
        <v>4.96E-3</v>
      </c>
      <c r="H34" s="2">
        <v>3.4663900000000002E-3</v>
      </c>
      <c r="I34" s="2">
        <v>3.31196999999999E-3</v>
      </c>
      <c r="J34" s="2">
        <v>4.8055799999999899E-3</v>
      </c>
      <c r="K34" s="2">
        <v>3.9172399999999998E-3</v>
      </c>
      <c r="L34" s="3">
        <v>0.449079540790707</v>
      </c>
    </row>
    <row r="35" spans="2:13" x14ac:dyDescent="0.2">
      <c r="B35" s="1" t="s">
        <v>11</v>
      </c>
      <c r="C35" s="2">
        <v>2.1700000000000001E-2</v>
      </c>
      <c r="D35" s="2">
        <v>1.6470269999999999E-3</v>
      </c>
      <c r="E35" s="2">
        <v>6.5972199999999896E-3</v>
      </c>
      <c r="F35" s="2">
        <v>2.6650192999999898E-2</v>
      </c>
      <c r="G35" s="2">
        <v>2.0199999999999999E-2</v>
      </c>
      <c r="H35" s="2">
        <v>1.5652349999999899E-3</v>
      </c>
      <c r="I35" s="2">
        <v>1.3311199999999899E-3</v>
      </c>
      <c r="J35" s="2">
        <v>1.9965884999999899E-2</v>
      </c>
      <c r="K35" s="2">
        <v>6.6843079999999904E-3</v>
      </c>
      <c r="L35" s="3">
        <v>0.25081649502500702</v>
      </c>
    </row>
    <row r="36" spans="2:13" x14ac:dyDescent="0.2">
      <c r="B36" s="1" t="s">
        <v>12</v>
      </c>
      <c r="C36" s="2">
        <v>2.1000000000000001E-2</v>
      </c>
      <c r="D36" s="2">
        <v>6.70230999999999E-3</v>
      </c>
      <c r="E36" s="2">
        <v>2.7699769999999901E-2</v>
      </c>
      <c r="F36" s="2">
        <v>4.1997459999999903E-2</v>
      </c>
      <c r="G36" s="2">
        <v>1.47E-2</v>
      </c>
      <c r="H36" s="2">
        <v>6.0693599999999898E-3</v>
      </c>
      <c r="I36" s="2">
        <v>5.2262699999999999E-3</v>
      </c>
      <c r="J36" s="2">
        <v>1.385691E-2</v>
      </c>
      <c r="K36" s="2">
        <v>2.81405499999999E-2</v>
      </c>
      <c r="L36" s="3">
        <v>0.67005361752829795</v>
      </c>
    </row>
    <row r="37" spans="2:13" x14ac:dyDescent="0.2">
      <c r="B37" s="1" t="s">
        <v>13</v>
      </c>
      <c r="C37" s="2">
        <v>2.6100000000000002E-2</v>
      </c>
      <c r="D37" s="2">
        <v>3.5845999999999999E-3</v>
      </c>
      <c r="E37" s="2">
        <v>1.15961E-2</v>
      </c>
      <c r="F37" s="2">
        <v>3.4111499999999899E-2</v>
      </c>
      <c r="G37" s="2">
        <v>1.37E-2</v>
      </c>
      <c r="H37" s="2">
        <v>4.2467599999999901E-3</v>
      </c>
      <c r="I37" s="2">
        <v>3.4693899999999902E-3</v>
      </c>
      <c r="J37" s="2">
        <v>1.2922629999999999E-2</v>
      </c>
      <c r="K37" s="2">
        <v>2.1188869999999901E-2</v>
      </c>
      <c r="L37" s="3">
        <v>0.621165003004851</v>
      </c>
    </row>
    <row r="38" spans="2:13" x14ac:dyDescent="0.2">
      <c r="B38" s="1" t="s">
        <v>14</v>
      </c>
      <c r="C38" s="2">
        <v>4.2799999999999998E-2</v>
      </c>
      <c r="D38" s="2">
        <v>3.6812699999999997E-2</v>
      </c>
      <c r="E38" s="2">
        <v>6.6028900000000001E-2</v>
      </c>
      <c r="F38" s="2">
        <v>7.2016200000000002E-2</v>
      </c>
      <c r="G38" s="2">
        <v>4.3700000000000003E-2</v>
      </c>
      <c r="H38" s="2">
        <v>3.64499E-2</v>
      </c>
      <c r="I38" s="2">
        <v>3.5047999999999899E-2</v>
      </c>
      <c r="J38" s="2">
        <v>4.2298099999999901E-2</v>
      </c>
      <c r="K38" s="2">
        <v>2.9718100000000001E-2</v>
      </c>
      <c r="L38" s="3">
        <v>0.41265854071722702</v>
      </c>
    </row>
    <row r="39" spans="2:13" x14ac:dyDescent="0.2">
      <c r="B39" s="1" t="s">
        <v>15</v>
      </c>
      <c r="C39" s="2">
        <v>4.84E-4</v>
      </c>
      <c r="D39" s="2">
        <v>4.5404026164999899E-4</v>
      </c>
      <c r="E39" s="2">
        <v>4.0824002631599902E-3</v>
      </c>
      <c r="F39" s="2">
        <v>4.1123600015099898E-3</v>
      </c>
      <c r="G39" s="2">
        <v>5.2499999999999997E-4</v>
      </c>
      <c r="H39" s="2">
        <v>4.45840261649999E-4</v>
      </c>
      <c r="I39" s="2">
        <v>2.4839026163999903E-4</v>
      </c>
      <c r="J39" s="2">
        <v>3.2754999998999999E-4</v>
      </c>
      <c r="K39" s="2">
        <v>3.7848100015199899E-3</v>
      </c>
      <c r="L39" s="3">
        <v>0.92034987212458796</v>
      </c>
    </row>
    <row r="40" spans="2:13" x14ac:dyDescent="0.2">
      <c r="B40" s="1" t="s">
        <v>16</v>
      </c>
      <c r="C40" s="2">
        <v>4.8500000000000001E-3</v>
      </c>
      <c r="D40" s="2">
        <v>3.7652999999999901E-3</v>
      </c>
      <c r="E40" s="2">
        <v>8.4554000000000001E-3</v>
      </c>
      <c r="F40" s="2">
        <v>9.5400999999999993E-3</v>
      </c>
      <c r="G40" s="2">
        <v>6.0600000000000003E-3</v>
      </c>
      <c r="H40" s="2">
        <v>3.5715999999999899E-3</v>
      </c>
      <c r="I40" s="2">
        <v>3.4080999999999998E-3</v>
      </c>
      <c r="J40" s="2">
        <v>5.8964999999999998E-3</v>
      </c>
      <c r="K40" s="2">
        <v>3.6435999999999899E-3</v>
      </c>
      <c r="L40" s="3">
        <v>0.381924717770253</v>
      </c>
    </row>
    <row r="41" spans="2:13" x14ac:dyDescent="0.2">
      <c r="B41" s="1" t="s">
        <v>17</v>
      </c>
      <c r="C41" s="2">
        <v>1.1000000000000001E-3</v>
      </c>
      <c r="D41" s="2">
        <v>3.4717999999999902E-4</v>
      </c>
      <c r="E41" s="2">
        <v>9.1896999999999899E-4</v>
      </c>
      <c r="F41" s="2">
        <v>1.67179E-3</v>
      </c>
      <c r="G41" s="2">
        <v>1.2199999999999999E-3</v>
      </c>
      <c r="H41" s="2">
        <v>3.5296999999999998E-4</v>
      </c>
      <c r="I41" s="2">
        <v>3.1824000000000002E-4</v>
      </c>
      <c r="J41" s="2">
        <v>1.18527E-3</v>
      </c>
      <c r="K41" s="2">
        <v>4.8651999999999902E-4</v>
      </c>
      <c r="L41" s="3">
        <v>0.29101741247405399</v>
      </c>
    </row>
    <row r="42" spans="2:13" x14ac:dyDescent="0.2">
      <c r="B42" s="1" t="s">
        <v>18</v>
      </c>
      <c r="C42" s="2">
        <v>8.8000000000000005E-3</v>
      </c>
      <c r="D42" s="2">
        <v>7.5589999999999902E-3</v>
      </c>
      <c r="E42" s="4">
        <v>1.407634E-2</v>
      </c>
      <c r="F42" s="2">
        <v>1.531734E-2</v>
      </c>
      <c r="G42" s="2">
        <v>1.09E-2</v>
      </c>
      <c r="H42" s="2">
        <v>7.4665199999999904E-3</v>
      </c>
      <c r="I42" s="2">
        <v>7.1781899999999897E-3</v>
      </c>
      <c r="J42" s="2">
        <v>1.06116699999999E-2</v>
      </c>
      <c r="K42" s="2">
        <v>4.7056700000000003E-3</v>
      </c>
      <c r="L42" s="3">
        <v>0.307211957167497</v>
      </c>
    </row>
    <row r="43" spans="2:13" x14ac:dyDescent="0.2">
      <c r="B43" s="1" t="s">
        <v>19</v>
      </c>
      <c r="C43" s="2">
        <v>0.14599999999999999</v>
      </c>
      <c r="D43" s="2">
        <v>0.12532929999999901</v>
      </c>
      <c r="E43" s="4">
        <v>0.219931299999999</v>
      </c>
      <c r="F43" s="2">
        <v>0.24060200000000001</v>
      </c>
      <c r="G43" s="2">
        <v>0.156</v>
      </c>
      <c r="H43" s="2">
        <v>0.12119920000000001</v>
      </c>
      <c r="I43" s="2">
        <v>0.11804379999999901</v>
      </c>
      <c r="J43" s="2">
        <v>0.152844599999999</v>
      </c>
      <c r="K43" s="2">
        <v>8.7757399999999999E-2</v>
      </c>
      <c r="L43" s="3">
        <v>0.36474094147180802</v>
      </c>
    </row>
    <row r="44" spans="2:13" x14ac:dyDescent="0.2">
      <c r="B44" s="1" t="s">
        <v>20</v>
      </c>
      <c r="C44" s="2">
        <v>5.7000000000000002E-2</v>
      </c>
      <c r="D44" s="2">
        <v>4.4913399999999999E-2</v>
      </c>
      <c r="E44" s="4">
        <v>9.6929999999999905E-2</v>
      </c>
      <c r="F44" s="2">
        <v>0.10901659999999901</v>
      </c>
      <c r="G44" s="2">
        <v>5.7700000000000001E-2</v>
      </c>
      <c r="H44" s="2">
        <v>4.3110000000000002E-2</v>
      </c>
      <c r="I44" s="2">
        <v>4.1162199999999899E-2</v>
      </c>
      <c r="J44" s="2">
        <v>5.5752199999999898E-2</v>
      </c>
      <c r="K44" s="2">
        <v>5.3264399999999899E-2</v>
      </c>
      <c r="L44" s="3">
        <v>0.48858981109298899</v>
      </c>
    </row>
    <row r="45" spans="2:13" x14ac:dyDescent="0.2">
      <c r="B45" s="1" t="s">
        <v>21</v>
      </c>
      <c r="C45" s="2">
        <v>4.26E-4</v>
      </c>
      <c r="D45" s="2">
        <v>3.2938999999999999E-4</v>
      </c>
      <c r="E45" s="4">
        <v>6.9052000000000002E-4</v>
      </c>
      <c r="F45" s="2">
        <v>7.8713000000000003E-4</v>
      </c>
      <c r="G45" s="2">
        <v>4.4700000000000002E-4</v>
      </c>
      <c r="H45" s="2">
        <v>3.1981000000000002E-4</v>
      </c>
      <c r="I45" s="2">
        <v>3.0441000000000002E-4</v>
      </c>
      <c r="J45" s="2">
        <v>4.31599999999999E-4</v>
      </c>
      <c r="K45" s="2">
        <v>3.5553000000000001E-4</v>
      </c>
      <c r="L45" s="3">
        <v>0.45167888404710699</v>
      </c>
      <c r="M45" s="2"/>
    </row>
    <row r="46" spans="2:13" x14ac:dyDescent="0.2">
      <c r="B46" s="1" t="s">
        <v>22</v>
      </c>
      <c r="C46" s="2">
        <v>4.2999999999999997E-2</v>
      </c>
      <c r="D46" s="2">
        <v>1.24532899999999E-2</v>
      </c>
      <c r="E46" s="4">
        <v>2.67285499999999E-2</v>
      </c>
      <c r="F46" s="2">
        <v>5.7275259999999897E-2</v>
      </c>
      <c r="G46" s="2">
        <v>3.7900000000000003E-2</v>
      </c>
      <c r="H46" s="2">
        <v>1.233252E-2</v>
      </c>
      <c r="I46" s="2">
        <v>1.162319E-2</v>
      </c>
      <c r="J46" s="2">
        <v>3.7190670000000002E-2</v>
      </c>
      <c r="K46" s="2">
        <v>2.0084589999999899E-2</v>
      </c>
      <c r="L46" s="3">
        <v>0.35066781015048998</v>
      </c>
    </row>
    <row r="47" spans="2:13" x14ac:dyDescent="0.2">
      <c r="B47" s="1" t="s">
        <v>23</v>
      </c>
      <c r="C47" s="2">
        <v>5.96E-2</v>
      </c>
      <c r="D47" s="2">
        <v>1.4597239999999999E-2</v>
      </c>
      <c r="E47" s="4">
        <v>3.8125039999999999E-2</v>
      </c>
      <c r="F47" s="2">
        <v>8.3127800000000002E-2</v>
      </c>
      <c r="G47" s="2">
        <v>9.2100000000000001E-2</v>
      </c>
      <c r="H47" s="2">
        <v>1.9450149999999899E-2</v>
      </c>
      <c r="I47" s="2">
        <v>1.571898E-2</v>
      </c>
      <c r="J47" s="2">
        <v>8.8368829999999995E-2</v>
      </c>
      <c r="K47" s="2">
        <v>-5.2410299999999998E-3</v>
      </c>
      <c r="L47" s="3">
        <v>-6.3047861244974607E-2</v>
      </c>
    </row>
    <row r="48" spans="2:13" x14ac:dyDescent="0.2">
      <c r="B48" s="1" t="s">
        <v>24</v>
      </c>
      <c r="C48" s="2">
        <v>4.9800000000000001E-3</v>
      </c>
      <c r="D48" s="2">
        <v>2.57493999999999E-3</v>
      </c>
      <c r="E48" s="4">
        <v>6.3251499999999903E-3</v>
      </c>
      <c r="F48" s="2">
        <v>8.7302100000000004E-3</v>
      </c>
      <c r="G48" s="2">
        <v>5.0200000000000002E-3</v>
      </c>
      <c r="H48" s="2">
        <v>2.5527099999999902E-3</v>
      </c>
      <c r="I48" s="2">
        <v>2.3549500000000002E-3</v>
      </c>
      <c r="J48" s="2">
        <v>4.8222400000000002E-3</v>
      </c>
      <c r="K48" s="2">
        <v>3.9079699999999898E-3</v>
      </c>
      <c r="L48" s="3">
        <v>0.447637571146627</v>
      </c>
    </row>
    <row r="49" spans="2:18" x14ac:dyDescent="0.2">
      <c r="B49" s="1" t="s">
        <v>25</v>
      </c>
      <c r="C49" s="2">
        <v>1.37E-2</v>
      </c>
      <c r="D49" s="2">
        <v>4.59984E-3</v>
      </c>
      <c r="E49" s="4">
        <v>1.1879159999999901E-2</v>
      </c>
      <c r="F49" s="2">
        <v>2.0979319999999899E-2</v>
      </c>
      <c r="G49" s="2">
        <v>1.1299999999999999E-2</v>
      </c>
      <c r="H49" s="2">
        <v>4.3479099999999904E-3</v>
      </c>
      <c r="I49" s="2">
        <v>4.0664499999999897E-3</v>
      </c>
      <c r="J49" s="2">
        <v>1.101854E-2</v>
      </c>
      <c r="K49" s="2">
        <v>9.9607799999999903E-3</v>
      </c>
      <c r="L49" s="3">
        <v>0.47479041265398397</v>
      </c>
      <c r="M49" s="2"/>
    </row>
    <row r="50" spans="2:18" x14ac:dyDescent="0.2">
      <c r="B50" s="1" t="s">
        <v>26</v>
      </c>
      <c r="C50" s="2">
        <v>8.0499999999999999E-3</v>
      </c>
      <c r="D50" s="2">
        <v>3.6996799999999999E-3</v>
      </c>
      <c r="E50" s="4">
        <v>1.2382439999999899E-2</v>
      </c>
      <c r="F50" s="2">
        <v>1.6732759999999899E-2</v>
      </c>
      <c r="G50" s="2">
        <v>6.1599999999999997E-3</v>
      </c>
      <c r="H50" s="2">
        <v>3.41187E-3</v>
      </c>
      <c r="I50" s="2">
        <v>3.0788499999999902E-3</v>
      </c>
      <c r="J50" s="2">
        <v>5.8269799999999903E-3</v>
      </c>
      <c r="K50" s="2">
        <v>1.09057799999999E-2</v>
      </c>
      <c r="L50" s="3">
        <v>0.65176217193098995</v>
      </c>
    </row>
    <row r="51" spans="2:18" x14ac:dyDescent="0.2">
      <c r="B51" s="1" t="s">
        <v>27</v>
      </c>
      <c r="C51" s="2">
        <v>1.0200000000000001E-3</v>
      </c>
      <c r="D51" s="2">
        <v>7.3601799999999898E-4</v>
      </c>
      <c r="E51" s="4">
        <v>1.6581440000000001E-3</v>
      </c>
      <c r="F51" s="2">
        <v>1.942126E-3</v>
      </c>
      <c r="G51" s="2">
        <v>1.2199999999999999E-3</v>
      </c>
      <c r="H51" s="2">
        <v>7.5147400000000002E-4</v>
      </c>
      <c r="I51" s="2">
        <v>6.9336099999999998E-4</v>
      </c>
      <c r="J51" s="2">
        <v>1.1618869999999999E-3</v>
      </c>
      <c r="K51" s="2">
        <v>7.8023899999999995E-4</v>
      </c>
      <c r="L51" s="3">
        <v>0.40174478895807902</v>
      </c>
    </row>
    <row r="52" spans="2:18" x14ac:dyDescent="0.2">
      <c r="B52" s="1" t="s">
        <v>28</v>
      </c>
      <c r="C52" s="2">
        <v>1.0399999999999999E-3</v>
      </c>
      <c r="D52" s="2">
        <v>9.0521799999999898E-4</v>
      </c>
      <c r="E52" s="4">
        <v>1.54677E-3</v>
      </c>
      <c r="F52" s="2">
        <v>1.681552E-3</v>
      </c>
      <c r="G52" s="2">
        <v>1.0399999999999999E-3</v>
      </c>
      <c r="H52" s="2">
        <v>9.0521799999999898E-4</v>
      </c>
      <c r="I52" s="2">
        <v>8.6970599999999895E-4</v>
      </c>
      <c r="J52" s="2">
        <v>1.00448799999999E-3</v>
      </c>
      <c r="K52" s="2">
        <v>6.7706400000000001E-4</v>
      </c>
      <c r="L52" s="3">
        <v>0.40264232090354601</v>
      </c>
    </row>
    <row r="53" spans="2:18" x14ac:dyDescent="0.2">
      <c r="E53" s="1"/>
      <c r="L53" t="s">
        <v>31</v>
      </c>
    </row>
    <row r="54" spans="2:18" x14ac:dyDescent="0.2">
      <c r="E54" s="1"/>
      <c r="L54" s="3">
        <f>AVERAGE(L33:L52)</f>
        <v>0.43888340089342026</v>
      </c>
    </row>
    <row r="55" spans="2:18" x14ac:dyDescent="0.2">
      <c r="E55" s="1"/>
      <c r="J55" s="2"/>
      <c r="K55" s="2"/>
      <c r="M55" s="2"/>
    </row>
    <row r="56" spans="2:18" x14ac:dyDescent="0.2">
      <c r="E56" s="1"/>
      <c r="J56" s="2"/>
      <c r="K56" s="2"/>
      <c r="M56" s="2"/>
    </row>
    <row r="58" spans="2:18" x14ac:dyDescent="0.2">
      <c r="B58" t="s">
        <v>50</v>
      </c>
    </row>
    <row r="60" spans="2:18" x14ac:dyDescent="0.2">
      <c r="B60" s="1" t="s">
        <v>0</v>
      </c>
      <c r="C60" t="s">
        <v>40</v>
      </c>
      <c r="D60" t="s">
        <v>32</v>
      </c>
      <c r="E60" t="s">
        <v>41</v>
      </c>
      <c r="F60" t="s">
        <v>42</v>
      </c>
      <c r="G60" t="s">
        <v>43</v>
      </c>
      <c r="H60" t="s">
        <v>44</v>
      </c>
      <c r="I60" t="s">
        <v>35</v>
      </c>
      <c r="J60" t="s">
        <v>45</v>
      </c>
      <c r="K60" t="s">
        <v>36</v>
      </c>
      <c r="L60" t="s">
        <v>46</v>
      </c>
      <c r="M60" t="s">
        <v>47</v>
      </c>
      <c r="N60" t="s">
        <v>48</v>
      </c>
      <c r="O60" t="s">
        <v>49</v>
      </c>
      <c r="P60" t="s">
        <v>39</v>
      </c>
      <c r="Q60" t="s">
        <v>29</v>
      </c>
      <c r="R60" t="s">
        <v>30</v>
      </c>
    </row>
    <row r="61" spans="2:18" x14ac:dyDescent="0.2">
      <c r="B61" s="1" t="s">
        <v>9</v>
      </c>
      <c r="C61" s="5">
        <v>1.75E-3</v>
      </c>
      <c r="D61" s="5">
        <v>2.2100000000000002E-3</v>
      </c>
      <c r="E61" s="6">
        <v>1.0950910000000001E-3</v>
      </c>
      <c r="F61" s="5">
        <v>1.139768E-3</v>
      </c>
      <c r="G61" s="5">
        <v>1.8732149999999899E-3</v>
      </c>
      <c r="H61" s="5">
        <v>2.3203199999999899E-3</v>
      </c>
      <c r="I61" s="5">
        <v>3.3905519999999898E-3</v>
      </c>
      <c r="J61" s="5">
        <v>1.3799999999999999E-3</v>
      </c>
      <c r="K61" s="5">
        <v>1.74E-3</v>
      </c>
      <c r="L61" s="5">
        <v>1.08253E-3</v>
      </c>
      <c r="M61" s="5">
        <v>1.1126579999999899E-3</v>
      </c>
      <c r="N61" s="5">
        <v>1.0453719999999899E-3</v>
      </c>
      <c r="O61" s="5">
        <v>1.0605289999999999E-3</v>
      </c>
      <c r="P61" s="5">
        <v>1.6878710000000001E-3</v>
      </c>
      <c r="Q61" s="5">
        <v>1.70268099999999E-3</v>
      </c>
      <c r="R61" s="5">
        <v>0.50218401015527803</v>
      </c>
    </row>
    <row r="62" spans="2:18" x14ac:dyDescent="0.2">
      <c r="B62" s="1" t="s">
        <v>10</v>
      </c>
      <c r="C62" s="5">
        <v>4.4999999999999997E-3</v>
      </c>
      <c r="D62" s="5">
        <v>5.5599999999999998E-3</v>
      </c>
      <c r="E62" s="6">
        <v>3.3682199999999899E-3</v>
      </c>
      <c r="F62" s="5">
        <v>3.5077699999999999E-3</v>
      </c>
      <c r="G62" s="5">
        <v>5.3017799999999903E-3</v>
      </c>
      <c r="H62" s="5">
        <v>6.6705899999999997E-3</v>
      </c>
      <c r="I62" s="5">
        <v>8.7228199999999905E-3</v>
      </c>
      <c r="J62" s="5">
        <v>4.0600000000000002E-3</v>
      </c>
      <c r="K62" s="5">
        <v>4.96E-3</v>
      </c>
      <c r="L62" s="5">
        <v>3.3530999999999899E-3</v>
      </c>
      <c r="M62" s="5">
        <v>3.4663900000000002E-3</v>
      </c>
      <c r="N62" s="5">
        <v>3.2531000000000001E-3</v>
      </c>
      <c r="O62" s="5">
        <v>3.31196999999999E-3</v>
      </c>
      <c r="P62" s="5">
        <v>4.8055799999999899E-3</v>
      </c>
      <c r="Q62" s="5">
        <v>3.9172399999999998E-3</v>
      </c>
      <c r="R62" s="5">
        <v>0.449079540790707</v>
      </c>
    </row>
    <row r="63" spans="2:18" x14ac:dyDescent="0.2">
      <c r="B63" s="1" t="s">
        <v>11</v>
      </c>
      <c r="C63" s="5">
        <v>1.2999999999999999E-2</v>
      </c>
      <c r="D63" s="5">
        <v>2.1700000000000001E-2</v>
      </c>
      <c r="E63" s="6">
        <v>1.3520519999999901E-3</v>
      </c>
      <c r="F63" s="5">
        <v>1.6470269999999999E-3</v>
      </c>
      <c r="G63" s="5">
        <v>3.6475700000000002E-3</v>
      </c>
      <c r="H63" s="5">
        <v>6.5972199999999896E-3</v>
      </c>
      <c r="I63" s="5">
        <v>2.6650192999999898E-2</v>
      </c>
      <c r="J63" s="5">
        <v>1.24E-2</v>
      </c>
      <c r="K63" s="5">
        <v>2.0199999999999999E-2</v>
      </c>
      <c r="L63" s="5">
        <v>1.31274499999999E-3</v>
      </c>
      <c r="M63" s="5">
        <v>1.5652349999999899E-3</v>
      </c>
      <c r="N63" s="5">
        <v>1.204875E-3</v>
      </c>
      <c r="O63" s="5">
        <v>1.3311199999999899E-3</v>
      </c>
      <c r="P63" s="5">
        <v>1.9965884999999899E-2</v>
      </c>
      <c r="Q63" s="5">
        <v>6.6843079999999904E-3</v>
      </c>
      <c r="R63" s="5">
        <v>0.25081649502500702</v>
      </c>
    </row>
    <row r="64" spans="2:18" x14ac:dyDescent="0.2">
      <c r="B64" s="1" t="s">
        <v>12</v>
      </c>
      <c r="C64" s="5">
        <v>1.49E-2</v>
      </c>
      <c r="D64" s="5">
        <v>2.1000000000000001E-2</v>
      </c>
      <c r="E64" s="6">
        <v>4.8467299999999996E-3</v>
      </c>
      <c r="F64" s="5">
        <v>6.70230999999999E-3</v>
      </c>
      <c r="G64" s="5">
        <v>9.2344699999999998E-3</v>
      </c>
      <c r="H64" s="5">
        <v>2.7699769999999901E-2</v>
      </c>
      <c r="I64" s="5">
        <v>4.1997459999999903E-2</v>
      </c>
      <c r="J64" s="5">
        <v>1.06E-2</v>
      </c>
      <c r="K64" s="5">
        <v>1.47E-2</v>
      </c>
      <c r="L64" s="5">
        <v>4.9044599999999898E-3</v>
      </c>
      <c r="M64" s="5">
        <v>6.0693599999999898E-3</v>
      </c>
      <c r="N64" s="5">
        <v>4.6399980000000002E-3</v>
      </c>
      <c r="O64" s="5">
        <v>5.2262699999999999E-3</v>
      </c>
      <c r="P64" s="5">
        <v>1.385691E-2</v>
      </c>
      <c r="Q64" s="5">
        <v>2.81405499999999E-2</v>
      </c>
      <c r="R64" s="5">
        <v>0.67005361752829795</v>
      </c>
    </row>
    <row r="65" spans="2:18" x14ac:dyDescent="0.2">
      <c r="B65" s="1" t="s">
        <v>13</v>
      </c>
      <c r="C65" s="5">
        <v>1.46E-2</v>
      </c>
      <c r="D65" s="5">
        <v>2.6100000000000002E-2</v>
      </c>
      <c r="E65" s="6">
        <v>3.0551200000000001E-3</v>
      </c>
      <c r="F65" s="5">
        <v>3.5845999999999999E-3</v>
      </c>
      <c r="G65" s="5">
        <v>6.3090999999999902E-3</v>
      </c>
      <c r="H65" s="5">
        <v>1.15961E-2</v>
      </c>
      <c r="I65" s="5">
        <v>3.4111499999999899E-2</v>
      </c>
      <c r="J65" s="5">
        <v>8.6999999999999994E-3</v>
      </c>
      <c r="K65" s="5">
        <v>1.37E-2</v>
      </c>
      <c r="L65" s="5">
        <v>3.78963E-3</v>
      </c>
      <c r="M65" s="5">
        <v>4.2467599999999901E-3</v>
      </c>
      <c r="N65" s="5">
        <v>3.2409499999999998E-3</v>
      </c>
      <c r="O65" s="5">
        <v>3.4693899999999902E-3</v>
      </c>
      <c r="P65" s="5">
        <v>1.2922629999999999E-2</v>
      </c>
      <c r="Q65" s="5">
        <v>2.1188869999999901E-2</v>
      </c>
      <c r="R65" s="5">
        <v>0.621165003004851</v>
      </c>
    </row>
    <row r="66" spans="2:18" x14ac:dyDescent="0.2">
      <c r="B66" s="1" t="s">
        <v>14</v>
      </c>
      <c r="C66" s="5">
        <v>3.9699999999999999E-2</v>
      </c>
      <c r="D66" s="5">
        <v>4.2799999999999998E-2</v>
      </c>
      <c r="E66" s="6">
        <v>3.5804099999999998E-2</v>
      </c>
      <c r="F66" s="5">
        <v>3.6812699999999997E-2</v>
      </c>
      <c r="G66" s="5">
        <v>5.5313119999999903E-2</v>
      </c>
      <c r="H66" s="5">
        <v>6.6028900000000001E-2</v>
      </c>
      <c r="I66" s="5">
        <v>7.2016200000000002E-2</v>
      </c>
      <c r="J66" s="5">
        <v>4.02E-2</v>
      </c>
      <c r="K66" s="5">
        <v>4.3700000000000003E-2</v>
      </c>
      <c r="L66" s="5">
        <v>3.5651099999999998E-2</v>
      </c>
      <c r="M66" s="5">
        <v>3.64499E-2</v>
      </c>
      <c r="N66" s="5">
        <v>3.4672000000000001E-2</v>
      </c>
      <c r="O66" s="5">
        <v>3.5047999999999899E-2</v>
      </c>
      <c r="P66" s="5">
        <v>4.2298099999999901E-2</v>
      </c>
      <c r="Q66" s="5">
        <v>2.9718100000000001E-2</v>
      </c>
      <c r="R66" s="5">
        <v>0.41265854071722702</v>
      </c>
    </row>
    <row r="67" spans="2:18" x14ac:dyDescent="0.2">
      <c r="B67" s="1" t="s">
        <v>15</v>
      </c>
      <c r="C67" s="5">
        <v>3.3700000000000001E-4</v>
      </c>
      <c r="D67" s="5">
        <v>4.84E-4</v>
      </c>
      <c r="E67" s="6">
        <v>3.1995000013646901E-4</v>
      </c>
      <c r="F67" s="5">
        <v>4.5404026164999899E-4</v>
      </c>
      <c r="G67" s="5">
        <v>2.7413000013646899E-3</v>
      </c>
      <c r="H67" s="5">
        <v>4.0824002631599902E-3</v>
      </c>
      <c r="I67" s="5">
        <v>4.1123600015099898E-3</v>
      </c>
      <c r="J67" s="5">
        <v>3.7399999999999998E-4</v>
      </c>
      <c r="K67" s="5">
        <v>5.2499999999999997E-4</v>
      </c>
      <c r="L67" s="5">
        <v>3.1928000013617901E-4</v>
      </c>
      <c r="M67" s="5">
        <v>4.45840261649999E-4</v>
      </c>
      <c r="N67" s="5">
        <v>1.85120000068089E-4</v>
      </c>
      <c r="O67" s="5">
        <v>2.4839026163999903E-4</v>
      </c>
      <c r="P67" s="5">
        <v>3.2754999998999999E-4</v>
      </c>
      <c r="Q67" s="5">
        <v>3.7848100015199899E-3</v>
      </c>
      <c r="R67" s="5">
        <v>0.92034987212458796</v>
      </c>
    </row>
    <row r="68" spans="2:18" x14ac:dyDescent="0.2">
      <c r="B68" s="1" t="s">
        <v>16</v>
      </c>
      <c r="C68" s="5">
        <v>4.1099999999999999E-3</v>
      </c>
      <c r="D68" s="5">
        <v>4.8500000000000001E-3</v>
      </c>
      <c r="E68" s="6">
        <v>3.55149999999999E-3</v>
      </c>
      <c r="F68" s="5">
        <v>3.7652999999999901E-3</v>
      </c>
      <c r="G68" s="5">
        <v>6.3128000000000004E-3</v>
      </c>
      <c r="H68" s="5">
        <v>8.4554000000000001E-3</v>
      </c>
      <c r="I68" s="5">
        <v>9.5400999999999993E-3</v>
      </c>
      <c r="J68" s="5">
        <v>5.3400000000000001E-3</v>
      </c>
      <c r="K68" s="5">
        <v>6.0600000000000003E-3</v>
      </c>
      <c r="L68" s="5">
        <v>3.4730999999999898E-3</v>
      </c>
      <c r="M68" s="5">
        <v>3.5715999999999899E-3</v>
      </c>
      <c r="N68" s="5">
        <v>3.3601999999999998E-3</v>
      </c>
      <c r="O68" s="5">
        <v>3.4080999999999998E-3</v>
      </c>
      <c r="P68" s="5">
        <v>5.8964999999999998E-3</v>
      </c>
      <c r="Q68" s="5">
        <v>3.6435999999999899E-3</v>
      </c>
      <c r="R68" s="5">
        <v>0.381924717770253</v>
      </c>
    </row>
    <row r="69" spans="2:18" x14ac:dyDescent="0.2">
      <c r="B69" s="1" t="s">
        <v>17</v>
      </c>
      <c r="C69" s="5">
        <v>7.18E-4</v>
      </c>
      <c r="D69" s="5">
        <v>1.1000000000000001E-3</v>
      </c>
      <c r="E69" s="6">
        <v>3.0597000000000003E-4</v>
      </c>
      <c r="F69" s="5">
        <v>3.4717999999999902E-4</v>
      </c>
      <c r="G69" s="5">
        <v>5.0664999999999998E-4</v>
      </c>
      <c r="H69" s="5">
        <v>9.1896999999999899E-4</v>
      </c>
      <c r="I69" s="5">
        <v>1.67179E-3</v>
      </c>
      <c r="J69" s="5">
        <v>7.7399999999999995E-4</v>
      </c>
      <c r="K69" s="5">
        <v>1.2199999999999999E-3</v>
      </c>
      <c r="L69" s="5">
        <v>3.0881000000000002E-4</v>
      </c>
      <c r="M69" s="5">
        <v>3.5296999999999998E-4</v>
      </c>
      <c r="N69" s="5">
        <v>2.9617000000000001E-4</v>
      </c>
      <c r="O69" s="5">
        <v>3.1824000000000002E-4</v>
      </c>
      <c r="P69" s="5">
        <v>1.18527E-3</v>
      </c>
      <c r="Q69" s="5">
        <v>4.8651999999999902E-4</v>
      </c>
      <c r="R69" s="5">
        <v>0.29101741247405399</v>
      </c>
    </row>
    <row r="70" spans="2:18" x14ac:dyDescent="0.2">
      <c r="B70" s="1" t="s">
        <v>18</v>
      </c>
      <c r="C70" s="5">
        <v>8.1200000000000005E-3</v>
      </c>
      <c r="D70" s="5">
        <v>8.8000000000000005E-3</v>
      </c>
      <c r="E70" s="6">
        <v>7.3130599999999902E-3</v>
      </c>
      <c r="F70" s="5">
        <v>7.5589999999999902E-3</v>
      </c>
      <c r="G70" s="5">
        <v>1.16537699999999E-2</v>
      </c>
      <c r="H70" s="5">
        <v>1.407634E-2</v>
      </c>
      <c r="I70" s="5">
        <v>1.531734E-2</v>
      </c>
      <c r="J70" s="5">
        <v>9.5499999999999995E-3</v>
      </c>
      <c r="K70" s="5">
        <v>1.09E-2</v>
      </c>
      <c r="L70" s="5">
        <v>7.3392599999999898E-3</v>
      </c>
      <c r="M70" s="5">
        <v>7.4665199999999904E-3</v>
      </c>
      <c r="N70" s="5">
        <v>7.1142199999999897E-3</v>
      </c>
      <c r="O70" s="5">
        <v>7.1781899999999897E-3</v>
      </c>
      <c r="P70" s="5">
        <v>1.06116699999999E-2</v>
      </c>
      <c r="Q70" s="5">
        <v>4.7056700000000003E-3</v>
      </c>
      <c r="R70" s="5">
        <v>0.307211957167497</v>
      </c>
    </row>
    <row r="71" spans="2:18" x14ac:dyDescent="0.2">
      <c r="B71" s="1" t="s">
        <v>19</v>
      </c>
      <c r="C71" s="5">
        <v>0.13900000000000001</v>
      </c>
      <c r="D71" s="5">
        <v>0.14599999999999999</v>
      </c>
      <c r="E71" s="6">
        <v>0.1218076</v>
      </c>
      <c r="F71" s="5">
        <v>0.12532929999999901</v>
      </c>
      <c r="G71" s="5">
        <v>0.18412394000000001</v>
      </c>
      <c r="H71" s="5">
        <v>0.219931299999999</v>
      </c>
      <c r="I71" s="5">
        <v>0.24060200000000001</v>
      </c>
      <c r="J71" s="5">
        <v>0.13800000000000001</v>
      </c>
      <c r="K71" s="5">
        <v>0.156</v>
      </c>
      <c r="L71" s="5">
        <v>0.120634299999999</v>
      </c>
      <c r="M71" s="5">
        <v>0.12119920000000001</v>
      </c>
      <c r="N71" s="5">
        <v>0.117682199999999</v>
      </c>
      <c r="O71" s="5">
        <v>0.11804379999999901</v>
      </c>
      <c r="P71" s="5">
        <v>0.152844599999999</v>
      </c>
      <c r="Q71" s="5">
        <v>8.7757399999999999E-2</v>
      </c>
      <c r="R71" s="5">
        <v>0.36474094147180802</v>
      </c>
    </row>
    <row r="72" spans="2:18" x14ac:dyDescent="0.2">
      <c r="B72" s="1" t="s">
        <v>20</v>
      </c>
      <c r="C72" s="5">
        <v>5.2600000000000001E-2</v>
      </c>
      <c r="D72" s="5">
        <v>5.7000000000000002E-2</v>
      </c>
      <c r="E72" s="6">
        <v>4.2743599999999903E-2</v>
      </c>
      <c r="F72" s="5">
        <v>4.4913399999999999E-2</v>
      </c>
      <c r="G72" s="5">
        <v>7.5450859999999995E-2</v>
      </c>
      <c r="H72" s="5">
        <v>9.6929999999999905E-2</v>
      </c>
      <c r="I72" s="5">
        <v>0.10901659999999901</v>
      </c>
      <c r="J72" s="5">
        <v>5.0500000000000003E-2</v>
      </c>
      <c r="K72" s="5">
        <v>5.7700000000000001E-2</v>
      </c>
      <c r="L72" s="5">
        <v>4.22678999999999E-2</v>
      </c>
      <c r="M72" s="5">
        <v>4.3110000000000002E-2</v>
      </c>
      <c r="N72" s="5">
        <v>4.0668399999999903E-2</v>
      </c>
      <c r="O72" s="5">
        <v>4.1162199999999899E-2</v>
      </c>
      <c r="P72" s="5">
        <v>5.5752199999999898E-2</v>
      </c>
      <c r="Q72" s="5">
        <v>5.3264399999999899E-2</v>
      </c>
      <c r="R72" s="5">
        <v>0.48858981109298899</v>
      </c>
    </row>
    <row r="73" spans="2:18" x14ac:dyDescent="0.2">
      <c r="B73" s="1" t="s">
        <v>21</v>
      </c>
      <c r="C73" s="5">
        <v>3.6099999999999999E-4</v>
      </c>
      <c r="D73" s="5">
        <v>4.26E-4</v>
      </c>
      <c r="E73" s="6">
        <v>3.1060000000000001E-4</v>
      </c>
      <c r="F73" s="5">
        <v>3.2938999999999999E-4</v>
      </c>
      <c r="G73" s="5">
        <v>5.0525999999999902E-4</v>
      </c>
      <c r="H73" s="5">
        <v>6.9052000000000002E-4</v>
      </c>
      <c r="I73" s="5">
        <v>7.8713000000000003E-4</v>
      </c>
      <c r="J73" s="5">
        <v>3.7100000000000002E-4</v>
      </c>
      <c r="K73" s="5">
        <v>4.4700000000000002E-4</v>
      </c>
      <c r="L73" s="5">
        <v>3.06809999999999E-4</v>
      </c>
      <c r="M73" s="5">
        <v>3.1981000000000002E-4</v>
      </c>
      <c r="N73" s="5">
        <v>2.9771000000000002E-4</v>
      </c>
      <c r="O73" s="5">
        <v>3.0441000000000002E-4</v>
      </c>
      <c r="P73" s="5">
        <v>4.31599999999999E-4</v>
      </c>
      <c r="Q73" s="5">
        <v>3.5553000000000001E-4</v>
      </c>
      <c r="R73" s="5">
        <v>0.45167888404710699</v>
      </c>
    </row>
    <row r="74" spans="2:18" x14ac:dyDescent="0.2">
      <c r="B74" s="1" t="s">
        <v>22</v>
      </c>
      <c r="C74" s="5">
        <v>2.75E-2</v>
      </c>
      <c r="D74" s="5">
        <v>4.2999999999999997E-2</v>
      </c>
      <c r="E74" s="6">
        <v>1.1622099999999899E-2</v>
      </c>
      <c r="F74" s="5">
        <v>1.24532899999999E-2</v>
      </c>
      <c r="G74" s="5">
        <v>1.8393550000000002E-2</v>
      </c>
      <c r="H74" s="5">
        <v>2.67285499999999E-2</v>
      </c>
      <c r="I74" s="5">
        <v>5.7275259999999897E-2</v>
      </c>
      <c r="J74" s="5">
        <v>2.4799999999999999E-2</v>
      </c>
      <c r="K74" s="5">
        <v>3.7900000000000003E-2</v>
      </c>
      <c r="L74" s="5">
        <v>1.1702769999999999E-2</v>
      </c>
      <c r="M74" s="5">
        <v>1.233252E-2</v>
      </c>
      <c r="N74" s="5">
        <v>1.13068699999999E-2</v>
      </c>
      <c r="O74" s="5">
        <v>1.162319E-2</v>
      </c>
      <c r="P74" s="5">
        <v>3.7190670000000002E-2</v>
      </c>
      <c r="Q74" s="5">
        <v>2.0084589999999899E-2</v>
      </c>
      <c r="R74" s="5">
        <v>0.35066781015048998</v>
      </c>
    </row>
    <row r="75" spans="2:18" x14ac:dyDescent="0.2">
      <c r="B75" s="1" t="s">
        <v>23</v>
      </c>
      <c r="C75" s="5">
        <v>3.9199999999999999E-2</v>
      </c>
      <c r="D75" s="5">
        <v>5.96E-2</v>
      </c>
      <c r="E75" s="6">
        <v>1.33003295999999E-2</v>
      </c>
      <c r="F75" s="5">
        <v>1.4597239999999999E-2</v>
      </c>
      <c r="G75" s="5">
        <v>2.5801482999999899E-2</v>
      </c>
      <c r="H75" s="5">
        <v>3.8125039999999999E-2</v>
      </c>
      <c r="I75" s="5">
        <v>8.3127800000000002E-2</v>
      </c>
      <c r="J75" s="5">
        <v>5.8099999999999999E-2</v>
      </c>
      <c r="K75" s="5">
        <v>9.2100000000000001E-2</v>
      </c>
      <c r="L75" s="5">
        <v>1.62027119999999E-2</v>
      </c>
      <c r="M75" s="5">
        <v>1.9450149999999899E-2</v>
      </c>
      <c r="N75" s="5">
        <v>1.407553363E-2</v>
      </c>
      <c r="O75" s="5">
        <v>1.571898E-2</v>
      </c>
      <c r="P75" s="5">
        <v>8.8368829999999995E-2</v>
      </c>
      <c r="Q75" s="5">
        <v>-5.2410299999999998E-3</v>
      </c>
      <c r="R75" s="5">
        <v>-6.3047861244974607E-2</v>
      </c>
    </row>
    <row r="76" spans="2:18" x14ac:dyDescent="0.2">
      <c r="B76" s="1" t="s">
        <v>24</v>
      </c>
      <c r="C76" s="5">
        <v>3.4399999999999999E-3</v>
      </c>
      <c r="D76" s="5">
        <v>4.9800000000000001E-3</v>
      </c>
      <c r="E76" s="6">
        <v>2.3170499999999902E-3</v>
      </c>
      <c r="F76" s="5">
        <v>2.57493999999999E-3</v>
      </c>
      <c r="G76" s="5">
        <v>3.7487699999999998E-3</v>
      </c>
      <c r="H76" s="5">
        <v>6.3251499999999903E-3</v>
      </c>
      <c r="I76" s="5">
        <v>8.7302100000000004E-3</v>
      </c>
      <c r="J76" s="5">
        <v>3.4099999999999998E-3</v>
      </c>
      <c r="K76" s="5">
        <v>5.0200000000000002E-3</v>
      </c>
      <c r="L76" s="5">
        <v>2.30239999999999E-3</v>
      </c>
      <c r="M76" s="5">
        <v>2.5527099999999902E-3</v>
      </c>
      <c r="N76" s="5">
        <v>2.2301299999999899E-3</v>
      </c>
      <c r="O76" s="5">
        <v>2.3549500000000002E-3</v>
      </c>
      <c r="P76" s="5">
        <v>4.8222400000000002E-3</v>
      </c>
      <c r="Q76" s="5">
        <v>3.9079699999999898E-3</v>
      </c>
      <c r="R76" s="5">
        <v>0.447637571146627</v>
      </c>
    </row>
    <row r="77" spans="2:18" x14ac:dyDescent="0.2">
      <c r="B77" s="1" t="s">
        <v>25</v>
      </c>
      <c r="C77" s="5">
        <v>9.1599999999999997E-3</v>
      </c>
      <c r="D77" s="5">
        <v>1.37E-2</v>
      </c>
      <c r="E77" s="6">
        <v>4.1623709999999902E-3</v>
      </c>
      <c r="F77" s="5">
        <v>4.59984E-3</v>
      </c>
      <c r="G77" s="5">
        <v>7.5806859999999997E-3</v>
      </c>
      <c r="H77" s="5">
        <v>1.1879159999999901E-2</v>
      </c>
      <c r="I77" s="5">
        <v>2.0979319999999899E-2</v>
      </c>
      <c r="J77" s="5">
        <v>7.2899999999999996E-3</v>
      </c>
      <c r="K77" s="5">
        <v>1.1299999999999999E-2</v>
      </c>
      <c r="L77" s="5">
        <v>3.9839080000000004E-3</v>
      </c>
      <c r="M77" s="5">
        <v>4.3479099999999904E-3</v>
      </c>
      <c r="N77" s="5">
        <v>3.8748299999999901E-3</v>
      </c>
      <c r="O77" s="5">
        <v>4.0664499999999897E-3</v>
      </c>
      <c r="P77" s="5">
        <v>1.101854E-2</v>
      </c>
      <c r="Q77" s="5">
        <v>9.9607799999999903E-3</v>
      </c>
      <c r="R77" s="5">
        <v>0.47479041265398397</v>
      </c>
    </row>
    <row r="78" spans="2:18" x14ac:dyDescent="0.2">
      <c r="B78" s="1" t="s">
        <v>26</v>
      </c>
      <c r="C78" s="5">
        <v>5.64E-3</v>
      </c>
      <c r="D78" s="5">
        <v>8.0499999999999999E-3</v>
      </c>
      <c r="E78" s="6">
        <v>3.3982999999999999E-3</v>
      </c>
      <c r="F78" s="5">
        <v>3.6996799999999999E-3</v>
      </c>
      <c r="G78" s="5">
        <v>9.3724299999999993E-3</v>
      </c>
      <c r="H78" s="5">
        <v>1.2382439999999899E-2</v>
      </c>
      <c r="I78" s="5">
        <v>1.6732759999999899E-2</v>
      </c>
      <c r="J78" s="5">
        <v>4.6299999999999996E-3</v>
      </c>
      <c r="K78" s="5">
        <v>6.1599999999999997E-3</v>
      </c>
      <c r="L78" s="5">
        <v>3.1816700000000002E-3</v>
      </c>
      <c r="M78" s="5">
        <v>3.41187E-3</v>
      </c>
      <c r="N78" s="5">
        <v>2.9642499999999999E-3</v>
      </c>
      <c r="O78" s="5">
        <v>3.0788499999999902E-3</v>
      </c>
      <c r="P78" s="5">
        <v>5.8269799999999903E-3</v>
      </c>
      <c r="Q78" s="5">
        <v>1.09057799999999E-2</v>
      </c>
      <c r="R78" s="5">
        <v>0.65176217193098995</v>
      </c>
    </row>
    <row r="79" spans="2:18" x14ac:dyDescent="0.2">
      <c r="B79" s="1" t="s">
        <v>27</v>
      </c>
      <c r="C79" s="5">
        <v>8.3900000000000001E-4</v>
      </c>
      <c r="D79" s="5">
        <v>1.0200000000000001E-3</v>
      </c>
      <c r="E79" s="6">
        <v>6.7089600000000004E-4</v>
      </c>
      <c r="F79" s="5">
        <v>7.3601799999999898E-4</v>
      </c>
      <c r="G79" s="5">
        <v>1.0078559999999999E-3</v>
      </c>
      <c r="H79" s="5">
        <v>1.6581440000000001E-3</v>
      </c>
      <c r="I79" s="5">
        <v>1.942126E-3</v>
      </c>
      <c r="J79" s="5">
        <v>9.3999999999999997E-4</v>
      </c>
      <c r="K79" s="5">
        <v>1.2199999999999999E-3</v>
      </c>
      <c r="L79" s="5">
        <v>6.9124299999999905E-4</v>
      </c>
      <c r="M79" s="5">
        <v>7.5147400000000002E-4</v>
      </c>
      <c r="N79" s="5">
        <v>6.6323800000000002E-4</v>
      </c>
      <c r="O79" s="5">
        <v>6.9336099999999998E-4</v>
      </c>
      <c r="P79" s="5">
        <v>1.1618869999999999E-3</v>
      </c>
      <c r="Q79" s="5">
        <v>7.8023899999999995E-4</v>
      </c>
      <c r="R79" s="5">
        <v>0.40174478895807902</v>
      </c>
    </row>
    <row r="80" spans="2:18" x14ac:dyDescent="0.2">
      <c r="B80" s="1" t="s">
        <v>28</v>
      </c>
      <c r="C80" s="5">
        <v>9.9700000000000006E-4</v>
      </c>
      <c r="D80" s="5">
        <v>1.0399999999999999E-3</v>
      </c>
      <c r="E80" s="6">
        <v>8.8454400000000002E-4</v>
      </c>
      <c r="F80" s="5">
        <v>9.0521799999999898E-4</v>
      </c>
      <c r="G80" s="5">
        <v>1.3395999999999901E-3</v>
      </c>
      <c r="H80" s="5">
        <v>1.54677E-3</v>
      </c>
      <c r="I80" s="5">
        <v>1.681552E-3</v>
      </c>
      <c r="J80" s="5">
        <v>9.9700000000000006E-4</v>
      </c>
      <c r="K80" s="5">
        <v>1.0399999999999999E-3</v>
      </c>
      <c r="L80" s="5">
        <v>8.8454400000000002E-4</v>
      </c>
      <c r="M80" s="5">
        <v>9.0521799999999898E-4</v>
      </c>
      <c r="N80" s="5">
        <v>8.5903999999999896E-4</v>
      </c>
      <c r="O80" s="5">
        <v>8.6970599999999895E-4</v>
      </c>
      <c r="P80" s="5">
        <v>1.00448799999999E-3</v>
      </c>
      <c r="Q80" s="5">
        <v>6.7706400000000001E-4</v>
      </c>
      <c r="R80" s="5">
        <v>0.40264232090354601</v>
      </c>
    </row>
    <row r="81" spans="2:18" x14ac:dyDescent="0.2">
      <c r="E81" s="1"/>
      <c r="J81" s="2"/>
      <c r="K81" s="2"/>
      <c r="M81" s="2"/>
      <c r="R81" t="s">
        <v>31</v>
      </c>
    </row>
    <row r="82" spans="2:18" x14ac:dyDescent="0.2">
      <c r="R82" s="3">
        <f>AVERAGE(R61:R80)</f>
        <v>0.43888340089342026</v>
      </c>
    </row>
    <row r="86" spans="2:18" x14ac:dyDescent="0.2">
      <c r="B86" t="s">
        <v>53</v>
      </c>
    </row>
    <row r="87" spans="2:18" x14ac:dyDescent="0.2">
      <c r="E87" s="1"/>
    </row>
    <row r="88" spans="2:18" x14ac:dyDescent="0.2">
      <c r="E88" s="1"/>
      <c r="H88" s="2"/>
      <c r="L88" s="2"/>
    </row>
    <row r="89" spans="2:18" x14ac:dyDescent="0.2">
      <c r="B89" s="1" t="s">
        <v>0</v>
      </c>
      <c r="C89" t="s">
        <v>54</v>
      </c>
      <c r="D89" t="s">
        <v>32</v>
      </c>
      <c r="E89" s="1" t="s">
        <v>55</v>
      </c>
      <c r="F89" t="s">
        <v>42</v>
      </c>
      <c r="G89" t="s">
        <v>56</v>
      </c>
      <c r="H89" s="2" t="s">
        <v>44</v>
      </c>
      <c r="I89" t="s">
        <v>35</v>
      </c>
      <c r="J89" t="s">
        <v>57</v>
      </c>
      <c r="K89" t="s">
        <v>36</v>
      </c>
      <c r="L89" s="2" t="s">
        <v>58</v>
      </c>
      <c r="M89" t="s">
        <v>47</v>
      </c>
      <c r="N89" t="s">
        <v>59</v>
      </c>
      <c r="O89" t="s">
        <v>49</v>
      </c>
      <c r="P89" t="s">
        <v>39</v>
      </c>
      <c r="Q89" t="s">
        <v>29</v>
      </c>
      <c r="R89" t="s">
        <v>30</v>
      </c>
    </row>
    <row r="90" spans="2:18" x14ac:dyDescent="0.2">
      <c r="B90" s="1" t="s">
        <v>9</v>
      </c>
      <c r="C90">
        <v>4.6700000000000002E-4</v>
      </c>
      <c r="D90">
        <v>2.2100000000000002E-3</v>
      </c>
      <c r="E90" s="4">
        <v>4.4602850000000003E-5</v>
      </c>
      <c r="F90">
        <v>1.139768E-3</v>
      </c>
      <c r="G90">
        <v>4.4602850000000001E-4</v>
      </c>
      <c r="H90" s="2">
        <v>2.3203199999999899E-3</v>
      </c>
      <c r="I90">
        <v>3.3905519999999898E-3</v>
      </c>
      <c r="J90">
        <v>3.68E-4</v>
      </c>
      <c r="K90">
        <v>1.74E-3</v>
      </c>
      <c r="L90" s="2">
        <v>3.0087049999999999E-5</v>
      </c>
      <c r="M90">
        <v>1.1126579999999899E-3</v>
      </c>
      <c r="N90" s="2">
        <v>1.50387899999999E-5</v>
      </c>
      <c r="O90">
        <v>1.0605289999999999E-3</v>
      </c>
      <c r="P90">
        <v>1.6878710000000001E-3</v>
      </c>
      <c r="Q90">
        <v>1.70268099999999E-3</v>
      </c>
      <c r="R90" s="3">
        <v>0.50218401015527803</v>
      </c>
    </row>
    <row r="91" spans="2:18" x14ac:dyDescent="0.2">
      <c r="B91" s="1" t="s">
        <v>10</v>
      </c>
      <c r="C91">
        <v>1.06E-3</v>
      </c>
      <c r="D91">
        <v>5.5599999999999998E-3</v>
      </c>
      <c r="E91" s="1">
        <v>1.3670948400000001E-4</v>
      </c>
      <c r="F91">
        <v>3.5077699999999999E-3</v>
      </c>
      <c r="G91">
        <v>1.36709484E-3</v>
      </c>
      <c r="H91" s="2">
        <v>6.6705899999999997E-3</v>
      </c>
      <c r="I91">
        <v>8.7228199999999905E-3</v>
      </c>
      <c r="J91">
        <v>8.9700000000000001E-4</v>
      </c>
      <c r="K91">
        <v>4.96E-3</v>
      </c>
      <c r="L91" s="2">
        <v>1.13430271E-4</v>
      </c>
      <c r="M91">
        <v>3.4663900000000002E-3</v>
      </c>
      <c r="N91" s="2">
        <v>5.6685815200000003E-5</v>
      </c>
      <c r="O91">
        <v>3.31196999999999E-3</v>
      </c>
      <c r="P91">
        <v>4.8055799999999899E-3</v>
      </c>
      <c r="Q91">
        <v>3.9172399999999998E-3</v>
      </c>
      <c r="R91" s="3">
        <v>0.449079540790707</v>
      </c>
    </row>
    <row r="92" spans="2:18" x14ac:dyDescent="0.2">
      <c r="B92" s="1" t="s">
        <v>11</v>
      </c>
      <c r="C92">
        <v>8.6700000000000006E-3</v>
      </c>
      <c r="D92">
        <v>2.1700000000000001E-2</v>
      </c>
      <c r="E92" s="1">
        <v>2.9494699999999999E-4</v>
      </c>
      <c r="F92">
        <v>1.6470269999999999E-3</v>
      </c>
      <c r="G92">
        <v>2.9494699999999901E-3</v>
      </c>
      <c r="H92" s="2">
        <v>6.5972199999999896E-3</v>
      </c>
      <c r="I92">
        <v>2.6650192999999898E-2</v>
      </c>
      <c r="J92">
        <v>7.8700000000000003E-3</v>
      </c>
      <c r="K92">
        <v>2.0199999999999999E-2</v>
      </c>
      <c r="L92" s="2">
        <v>2.5246199999999898E-4</v>
      </c>
      <c r="M92">
        <v>1.5652349999999899E-3</v>
      </c>
      <c r="N92">
        <v>1.2623029999999901E-4</v>
      </c>
      <c r="O92">
        <v>1.3311199999999899E-3</v>
      </c>
      <c r="P92">
        <v>1.9965884999999899E-2</v>
      </c>
      <c r="Q92">
        <v>6.6843079999999904E-3</v>
      </c>
      <c r="R92" s="3">
        <v>0.25081649502500702</v>
      </c>
    </row>
    <row r="93" spans="2:18" x14ac:dyDescent="0.2">
      <c r="B93" s="1" t="s">
        <v>12</v>
      </c>
      <c r="C93">
        <v>6.0899999999999999E-3</v>
      </c>
      <c r="D93">
        <v>2.1000000000000001E-2</v>
      </c>
      <c r="E93" s="1">
        <v>1.8631403E-3</v>
      </c>
      <c r="F93">
        <v>6.70230999999999E-3</v>
      </c>
      <c r="G93">
        <v>1.8631402999999901E-2</v>
      </c>
      <c r="H93" s="2">
        <v>2.7699769999999901E-2</v>
      </c>
      <c r="I93">
        <v>4.1997459999999903E-2</v>
      </c>
      <c r="J93">
        <v>4.1200000000000004E-3</v>
      </c>
      <c r="K93">
        <v>1.47E-2</v>
      </c>
      <c r="L93" s="2">
        <v>1.1727673799999999E-3</v>
      </c>
      <c r="M93">
        <v>6.0693599999999898E-3</v>
      </c>
      <c r="N93">
        <v>5.8626158999999897E-4</v>
      </c>
      <c r="O93">
        <v>5.2262699999999999E-3</v>
      </c>
      <c r="P93">
        <v>1.385691E-2</v>
      </c>
      <c r="Q93">
        <v>2.81405499999999E-2</v>
      </c>
      <c r="R93" s="3">
        <v>0.67005361752829795</v>
      </c>
    </row>
    <row r="94" spans="2:18" x14ac:dyDescent="0.2">
      <c r="B94" s="1" t="s">
        <v>13</v>
      </c>
      <c r="C94">
        <v>1.15E-2</v>
      </c>
      <c r="D94">
        <v>2.6100000000000002E-2</v>
      </c>
      <c r="E94" s="1">
        <v>5.2864100000000005E-4</v>
      </c>
      <c r="F94">
        <v>3.5845999999999999E-3</v>
      </c>
      <c r="G94">
        <v>5.2864100000000001E-3</v>
      </c>
      <c r="H94" s="2">
        <v>1.15961E-2</v>
      </c>
      <c r="I94">
        <v>3.4111499999999899E-2</v>
      </c>
      <c r="J94">
        <v>5.0000000000000001E-3</v>
      </c>
      <c r="K94">
        <v>1.37E-2</v>
      </c>
      <c r="L94" s="2">
        <v>4.57073549999999E-4</v>
      </c>
      <c r="M94">
        <v>4.2467599999999901E-3</v>
      </c>
      <c r="N94">
        <v>2.2850725E-4</v>
      </c>
      <c r="O94">
        <v>3.4693899999999902E-3</v>
      </c>
      <c r="P94">
        <v>1.2922629999999999E-2</v>
      </c>
      <c r="Q94">
        <v>2.1188869999999901E-2</v>
      </c>
      <c r="R94" s="3">
        <v>0.621165003004851</v>
      </c>
    </row>
    <row r="95" spans="2:18" x14ac:dyDescent="0.2">
      <c r="B95" s="1" t="s">
        <v>14</v>
      </c>
      <c r="C95">
        <v>3.0999999999999999E-3</v>
      </c>
      <c r="D95">
        <v>4.2799999999999998E-2</v>
      </c>
      <c r="E95" s="1">
        <v>1.0663049999999901E-3</v>
      </c>
      <c r="F95">
        <v>3.6812699999999997E-2</v>
      </c>
      <c r="G95">
        <v>1.066305E-2</v>
      </c>
      <c r="H95" s="2">
        <v>6.6028900000000001E-2</v>
      </c>
      <c r="I95">
        <v>7.2016200000000002E-2</v>
      </c>
      <c r="J95">
        <v>3.46E-3</v>
      </c>
      <c r="K95">
        <v>4.3700000000000003E-2</v>
      </c>
      <c r="L95" s="2">
        <v>8.5637469999999896E-4</v>
      </c>
      <c r="M95">
        <v>3.64499E-2</v>
      </c>
      <c r="N95">
        <v>4.2796569999999898E-4</v>
      </c>
      <c r="O95">
        <v>3.5047999999999899E-2</v>
      </c>
      <c r="P95">
        <v>4.2298099999999901E-2</v>
      </c>
      <c r="Q95">
        <v>2.9718100000000001E-2</v>
      </c>
      <c r="R95" s="3">
        <v>0.41265854071722702</v>
      </c>
    </row>
    <row r="96" spans="2:18" x14ac:dyDescent="0.2">
      <c r="B96" s="1" t="s">
        <v>15</v>
      </c>
      <c r="C96">
        <v>1.47E-4</v>
      </c>
      <c r="D96">
        <v>4.84E-4</v>
      </c>
      <c r="E96" s="1">
        <v>1.3401300001883199E-4</v>
      </c>
      <c r="F96">
        <v>4.5404026164999899E-4</v>
      </c>
      <c r="G96">
        <v>1.34013000018832E-3</v>
      </c>
      <c r="H96" s="2">
        <v>4.0824002631599902E-3</v>
      </c>
      <c r="I96">
        <v>4.1123600015099898E-3</v>
      </c>
      <c r="J96">
        <v>1.5200000000000001E-4</v>
      </c>
      <c r="K96">
        <v>5.2499999999999997E-4</v>
      </c>
      <c r="L96" s="2">
        <v>1.26603000018823E-4</v>
      </c>
      <c r="M96">
        <v>4.45840261649999E-4</v>
      </c>
      <c r="N96" s="2">
        <v>6.3286000009412898E-5</v>
      </c>
      <c r="O96">
        <v>2.4839026163999903E-4</v>
      </c>
      <c r="P96">
        <v>3.2754999998999999E-4</v>
      </c>
      <c r="Q96">
        <v>3.7848100015199899E-3</v>
      </c>
      <c r="R96" s="3">
        <v>0.92034987212458796</v>
      </c>
    </row>
    <row r="97" spans="2:18" x14ac:dyDescent="0.2">
      <c r="B97" s="1" t="s">
        <v>16</v>
      </c>
      <c r="C97">
        <v>7.3800000000000005E-4</v>
      </c>
      <c r="D97">
        <v>4.8500000000000001E-3</v>
      </c>
      <c r="E97" s="1">
        <v>2.1420639600000001E-4</v>
      </c>
      <c r="F97">
        <v>3.7652999999999901E-3</v>
      </c>
      <c r="G97">
        <v>2.1420639599999901E-3</v>
      </c>
      <c r="H97" s="2">
        <v>8.4554000000000001E-3</v>
      </c>
      <c r="I97">
        <v>9.5400999999999993E-3</v>
      </c>
      <c r="J97">
        <v>7.1900000000000002E-4</v>
      </c>
      <c r="K97">
        <v>6.0600000000000003E-3</v>
      </c>
      <c r="L97" s="2">
        <v>9.6680400000000004E-5</v>
      </c>
      <c r="M97">
        <v>3.5715999999999899E-3</v>
      </c>
      <c r="N97" s="2">
        <v>4.8331500000000003E-5</v>
      </c>
      <c r="O97">
        <v>3.4080999999999998E-3</v>
      </c>
      <c r="P97">
        <v>5.8964999999999998E-3</v>
      </c>
      <c r="Q97">
        <v>3.6435999999999899E-3</v>
      </c>
      <c r="R97" s="3">
        <v>0.381924717770253</v>
      </c>
    </row>
    <row r="98" spans="2:18" x14ac:dyDescent="0.2">
      <c r="B98" s="1" t="s">
        <v>17</v>
      </c>
      <c r="C98">
        <v>3.8400000000000001E-4</v>
      </c>
      <c r="D98">
        <v>1.1000000000000001E-3</v>
      </c>
      <c r="E98" s="4">
        <v>4.1235000000000001E-5</v>
      </c>
      <c r="F98">
        <v>3.4717999999999902E-4</v>
      </c>
      <c r="G98">
        <v>4.1234999999999899E-4</v>
      </c>
      <c r="H98" s="2">
        <v>9.1896999999999899E-4</v>
      </c>
      <c r="I98">
        <v>1.67179E-3</v>
      </c>
      <c r="J98">
        <v>4.4700000000000002E-4</v>
      </c>
      <c r="K98">
        <v>1.2199999999999999E-3</v>
      </c>
      <c r="L98" s="2">
        <v>4.4203399999999903E-5</v>
      </c>
      <c r="M98">
        <v>3.5296999999999998E-4</v>
      </c>
      <c r="N98" s="2">
        <v>2.21018799999999E-5</v>
      </c>
      <c r="O98">
        <v>3.1824000000000002E-4</v>
      </c>
      <c r="P98">
        <v>1.18527E-3</v>
      </c>
      <c r="Q98">
        <v>4.8651999999999902E-4</v>
      </c>
      <c r="R98" s="3">
        <v>0.29101741247405399</v>
      </c>
    </row>
    <row r="99" spans="2:18" x14ac:dyDescent="0.2">
      <c r="B99" s="1" t="s">
        <v>18</v>
      </c>
      <c r="C99">
        <v>6.8400000000000004E-4</v>
      </c>
      <c r="D99">
        <v>8.8000000000000005E-3</v>
      </c>
      <c r="E99" s="1">
        <v>2.42350469999999E-4</v>
      </c>
      <c r="F99">
        <v>7.5589999999999902E-3</v>
      </c>
      <c r="G99">
        <v>2.4235046999999902E-3</v>
      </c>
      <c r="H99" s="2">
        <v>1.407634E-2</v>
      </c>
      <c r="I99">
        <v>1.531734E-2</v>
      </c>
      <c r="J99">
        <v>1.33E-3</v>
      </c>
      <c r="K99">
        <v>1.09E-2</v>
      </c>
      <c r="L99" s="2">
        <v>1.2507077000000001E-4</v>
      </c>
      <c r="M99">
        <v>7.4665199999999904E-3</v>
      </c>
      <c r="N99" s="2">
        <v>6.2543339999999903E-5</v>
      </c>
      <c r="O99">
        <v>7.1781899999999897E-3</v>
      </c>
      <c r="P99">
        <v>1.06116699999999E-2</v>
      </c>
      <c r="Q99">
        <v>4.7056700000000003E-3</v>
      </c>
      <c r="R99" s="3">
        <v>0.307211957167497</v>
      </c>
    </row>
    <row r="100" spans="2:18" x14ac:dyDescent="0.2">
      <c r="B100" s="1" t="s">
        <v>19</v>
      </c>
      <c r="C100">
        <v>6.4099999999999999E-3</v>
      </c>
      <c r="D100">
        <v>0.14599999999999999</v>
      </c>
      <c r="E100" s="1">
        <v>3.5756079999999901E-3</v>
      </c>
      <c r="F100">
        <v>0.12532929999999901</v>
      </c>
      <c r="G100" s="2">
        <v>3.5756079999999898E-2</v>
      </c>
      <c r="H100" s="2">
        <v>0.219931299999999</v>
      </c>
      <c r="I100">
        <v>0.24060200000000001</v>
      </c>
      <c r="J100">
        <v>1.8100000000000002E-2</v>
      </c>
      <c r="K100" s="2">
        <v>0.156</v>
      </c>
      <c r="L100" s="2">
        <v>5.8627199999999901E-4</v>
      </c>
      <c r="M100">
        <v>0.12119920000000001</v>
      </c>
      <c r="N100">
        <v>2.93165999999999E-4</v>
      </c>
      <c r="O100">
        <v>0.11804379999999901</v>
      </c>
      <c r="P100">
        <v>0.152844599999999</v>
      </c>
      <c r="Q100">
        <v>8.7757399999999999E-2</v>
      </c>
      <c r="R100" s="3">
        <v>0.36474094147180802</v>
      </c>
    </row>
    <row r="101" spans="2:18" x14ac:dyDescent="0.2">
      <c r="B101" s="1" t="s">
        <v>20</v>
      </c>
      <c r="C101">
        <v>4.3800000000000002E-3</v>
      </c>
      <c r="D101">
        <v>5.7000000000000002E-2</v>
      </c>
      <c r="E101" s="1">
        <v>2.154932E-3</v>
      </c>
      <c r="F101">
        <v>4.4913399999999999E-2</v>
      </c>
      <c r="G101">
        <v>2.154932E-2</v>
      </c>
      <c r="H101" s="2">
        <v>9.6929999999999905E-2</v>
      </c>
      <c r="I101">
        <v>0.10901659999999901</v>
      </c>
      <c r="J101">
        <v>7.1799999999999998E-3</v>
      </c>
      <c r="K101">
        <v>5.7700000000000001E-2</v>
      </c>
      <c r="L101" s="2">
        <v>9.0672799999999901E-4</v>
      </c>
      <c r="M101">
        <v>4.3110000000000002E-2</v>
      </c>
      <c r="N101">
        <v>4.5423600000000001E-4</v>
      </c>
      <c r="O101">
        <v>4.1162199999999899E-2</v>
      </c>
      <c r="P101">
        <v>5.5752199999999898E-2</v>
      </c>
      <c r="Q101">
        <v>5.3264399999999899E-2</v>
      </c>
      <c r="R101" s="3">
        <v>0.48858981109298899</v>
      </c>
    </row>
    <row r="102" spans="2:18" x14ac:dyDescent="0.2">
      <c r="B102" s="1" t="s">
        <v>21</v>
      </c>
      <c r="C102" s="2">
        <v>6.4599999999999998E-5</v>
      </c>
      <c r="D102">
        <v>4.26E-4</v>
      </c>
      <c r="E102" s="4">
        <v>1.8526950000000001E-5</v>
      </c>
      <c r="F102">
        <v>3.2938999999999999E-4</v>
      </c>
      <c r="G102">
        <v>1.8526950000000001E-4</v>
      </c>
      <c r="H102" s="2">
        <v>6.9052000000000002E-4</v>
      </c>
      <c r="I102">
        <v>7.8713000000000003E-4</v>
      </c>
      <c r="J102" s="2">
        <v>7.5500000000000006E-5</v>
      </c>
      <c r="K102">
        <v>4.4700000000000002E-4</v>
      </c>
      <c r="L102" s="2">
        <v>1.2928160000254999E-5</v>
      </c>
      <c r="M102">
        <v>3.1981000000000002E-4</v>
      </c>
      <c r="N102" s="2">
        <v>6.4664800001280004E-6</v>
      </c>
      <c r="O102">
        <v>3.0441000000000002E-4</v>
      </c>
      <c r="P102">
        <v>4.31599999999999E-4</v>
      </c>
      <c r="Q102">
        <v>3.5553000000000001E-4</v>
      </c>
      <c r="R102" s="3">
        <v>0.45167888404710699</v>
      </c>
    </row>
    <row r="103" spans="2:18" x14ac:dyDescent="0.2">
      <c r="B103" s="1" t="s">
        <v>22</v>
      </c>
      <c r="C103">
        <v>1.54E-2</v>
      </c>
      <c r="D103">
        <v>4.2999999999999997E-2</v>
      </c>
      <c r="E103" s="1">
        <v>8.3345244000000002E-4</v>
      </c>
      <c r="F103">
        <v>1.24532899999999E-2</v>
      </c>
      <c r="G103">
        <v>8.3345243999999995E-3</v>
      </c>
      <c r="H103" s="2">
        <v>2.67285499999999E-2</v>
      </c>
      <c r="I103">
        <v>5.7275259999999897E-2</v>
      </c>
      <c r="J103">
        <v>1.3100000000000001E-2</v>
      </c>
      <c r="K103">
        <v>3.7900000000000003E-2</v>
      </c>
      <c r="L103" s="2">
        <v>6.2912503000000001E-4</v>
      </c>
      <c r="M103">
        <v>1.233252E-2</v>
      </c>
      <c r="N103">
        <v>3.1464152999999902E-4</v>
      </c>
      <c r="O103">
        <v>1.162319E-2</v>
      </c>
      <c r="P103">
        <v>3.7190670000000002E-2</v>
      </c>
      <c r="Q103">
        <v>2.0084589999999899E-2</v>
      </c>
      <c r="R103" s="3">
        <v>0.35066781015048998</v>
      </c>
    </row>
    <row r="104" spans="2:18" x14ac:dyDescent="0.2">
      <c r="B104" s="1" t="s">
        <v>23</v>
      </c>
      <c r="C104">
        <v>2.0400000000000001E-2</v>
      </c>
      <c r="D104">
        <v>5.96E-2</v>
      </c>
      <c r="E104" s="1">
        <v>1.36336269999999E-3</v>
      </c>
      <c r="F104">
        <v>1.4597239999999999E-2</v>
      </c>
      <c r="G104">
        <v>1.3633627000000001E-2</v>
      </c>
      <c r="H104" s="2">
        <v>3.8125039999999999E-2</v>
      </c>
      <c r="I104">
        <v>8.3127800000000002E-2</v>
      </c>
      <c r="J104">
        <v>3.4099999999999998E-2</v>
      </c>
      <c r="K104">
        <v>9.2100000000000001E-2</v>
      </c>
      <c r="L104" s="2">
        <v>3.2907031934999902E-3</v>
      </c>
      <c r="M104">
        <v>1.9450149999999899E-2</v>
      </c>
      <c r="N104">
        <v>1.6445719567000001E-3</v>
      </c>
      <c r="O104">
        <v>1.571898E-2</v>
      </c>
      <c r="P104">
        <v>8.8368829999999995E-2</v>
      </c>
      <c r="Q104">
        <v>-5.2410299999999998E-3</v>
      </c>
      <c r="R104" s="3">
        <v>-6.3047861244974607E-2</v>
      </c>
    </row>
    <row r="105" spans="2:18" x14ac:dyDescent="0.2">
      <c r="B105" s="1" t="s">
        <v>24</v>
      </c>
      <c r="C105">
        <v>1.5399999999999999E-3</v>
      </c>
      <c r="D105">
        <v>4.9800000000000001E-3</v>
      </c>
      <c r="E105" s="1">
        <v>2.5745009999999998E-4</v>
      </c>
      <c r="F105">
        <v>2.57493999999999E-3</v>
      </c>
      <c r="G105">
        <v>2.5745009999999899E-3</v>
      </c>
      <c r="H105" s="2">
        <v>6.3251499999999903E-3</v>
      </c>
      <c r="I105">
        <v>8.7302100000000004E-3</v>
      </c>
      <c r="J105">
        <v>1.6000000000000001E-3</v>
      </c>
      <c r="K105">
        <v>5.0200000000000002E-3</v>
      </c>
      <c r="L105" s="2">
        <v>2.4999319999999899E-4</v>
      </c>
      <c r="M105">
        <v>2.5527099999999902E-3</v>
      </c>
      <c r="N105">
        <v>1.250619E-4</v>
      </c>
      <c r="O105">
        <v>2.3549500000000002E-3</v>
      </c>
      <c r="P105">
        <v>4.8222400000000002E-3</v>
      </c>
      <c r="Q105">
        <v>3.9079699999999898E-3</v>
      </c>
      <c r="R105" s="3">
        <v>0.447637571146627</v>
      </c>
    </row>
    <row r="106" spans="2:18" x14ac:dyDescent="0.2">
      <c r="B106" s="1" t="s">
        <v>25</v>
      </c>
      <c r="C106">
        <v>4.5199999999999997E-3</v>
      </c>
      <c r="D106">
        <v>1.37E-2</v>
      </c>
      <c r="E106" s="1">
        <v>4.3288364299999901E-4</v>
      </c>
      <c r="F106">
        <v>4.59984E-3</v>
      </c>
      <c r="G106">
        <v>4.3288364299999896E-3</v>
      </c>
      <c r="H106" s="2">
        <v>1.1879159999999901E-2</v>
      </c>
      <c r="I106">
        <v>2.0979319999999899E-2</v>
      </c>
      <c r="J106">
        <v>4.0200000000000001E-3</v>
      </c>
      <c r="K106">
        <v>1.1299999999999999E-2</v>
      </c>
      <c r="L106" s="2">
        <v>3.6802864249999999E-4</v>
      </c>
      <c r="M106">
        <v>4.3479099999999904E-3</v>
      </c>
      <c r="N106">
        <v>1.839859633E-4</v>
      </c>
      <c r="O106">
        <v>4.0664499999999897E-3</v>
      </c>
      <c r="P106">
        <v>1.101854E-2</v>
      </c>
      <c r="Q106">
        <v>9.9607799999999903E-3</v>
      </c>
      <c r="R106" s="3">
        <v>0.47479041265398397</v>
      </c>
    </row>
    <row r="107" spans="2:18" x14ac:dyDescent="0.2">
      <c r="B107" s="1" t="s">
        <v>26</v>
      </c>
      <c r="C107">
        <v>2.3999999999999998E-3</v>
      </c>
      <c r="D107">
        <v>8.0499999999999999E-3</v>
      </c>
      <c r="E107" s="1">
        <v>3.0100945190185798E-4</v>
      </c>
      <c r="F107">
        <v>3.6996799999999999E-3</v>
      </c>
      <c r="G107" s="2">
        <v>3.0100945190185799E-3</v>
      </c>
      <c r="H107" s="2">
        <v>1.2382439999999899E-2</v>
      </c>
      <c r="I107">
        <v>1.6732759999999899E-2</v>
      </c>
      <c r="J107">
        <v>1.5299999999999999E-3</v>
      </c>
      <c r="K107" s="2">
        <v>6.1599999999999997E-3</v>
      </c>
      <c r="L107" s="2">
        <v>2.2933874247695201E-4</v>
      </c>
      <c r="M107">
        <v>3.41187E-3</v>
      </c>
      <c r="N107">
        <v>1.14656882648526E-4</v>
      </c>
      <c r="O107">
        <v>3.0788499999999902E-3</v>
      </c>
      <c r="P107">
        <v>5.8269799999999903E-3</v>
      </c>
      <c r="Q107">
        <v>1.09057799999999E-2</v>
      </c>
      <c r="R107" s="3">
        <v>0.65176217193098995</v>
      </c>
    </row>
    <row r="108" spans="2:18" x14ac:dyDescent="0.2">
      <c r="B108" s="1" t="s">
        <v>27</v>
      </c>
      <c r="C108">
        <v>1.7899999999999999E-4</v>
      </c>
      <c r="D108">
        <v>1.0200000000000001E-3</v>
      </c>
      <c r="E108" s="2">
        <v>6.5116359999999894E-5</v>
      </c>
      <c r="F108">
        <v>7.3601799999999898E-4</v>
      </c>
      <c r="G108">
        <v>6.5116359999999995E-4</v>
      </c>
      <c r="H108">
        <v>1.6581440000000001E-3</v>
      </c>
      <c r="I108">
        <v>1.942126E-3</v>
      </c>
      <c r="J108">
        <v>2.7799999999999998E-4</v>
      </c>
      <c r="K108">
        <v>1.2199999999999999E-3</v>
      </c>
      <c r="L108" s="2">
        <v>6.0224742700000002E-5</v>
      </c>
      <c r="M108">
        <v>7.5147400000000002E-4</v>
      </c>
      <c r="N108" s="2">
        <v>3.01158954999999E-5</v>
      </c>
      <c r="O108">
        <v>6.9336099999999998E-4</v>
      </c>
      <c r="P108">
        <v>1.1618869999999999E-3</v>
      </c>
      <c r="Q108">
        <v>7.8023899999999995E-4</v>
      </c>
      <c r="R108" s="3">
        <v>0.40174478895807902</v>
      </c>
    </row>
    <row r="109" spans="2:18" x14ac:dyDescent="0.2">
      <c r="B109" s="1" t="s">
        <v>28</v>
      </c>
      <c r="C109" s="2">
        <v>4.3800000000000001E-5</v>
      </c>
      <c r="D109">
        <v>1.0399999999999999E-3</v>
      </c>
      <c r="E109" s="2">
        <v>2.0572099999999999E-5</v>
      </c>
      <c r="F109">
        <v>9.0521799999999898E-4</v>
      </c>
      <c r="G109">
        <v>2.0572099999999999E-4</v>
      </c>
      <c r="H109">
        <v>1.54677E-3</v>
      </c>
      <c r="I109">
        <v>1.681552E-3</v>
      </c>
      <c r="J109" s="2">
        <v>4.3800000000000001E-5</v>
      </c>
      <c r="K109">
        <v>1.0399999999999999E-3</v>
      </c>
      <c r="L109" s="2">
        <v>2.0572099999999999E-5</v>
      </c>
      <c r="M109">
        <v>9.0521799999999898E-4</v>
      </c>
      <c r="N109" s="2">
        <v>1.02898599999999E-5</v>
      </c>
      <c r="O109">
        <v>8.6970599999999895E-4</v>
      </c>
      <c r="P109">
        <v>1.00448799999999E-3</v>
      </c>
      <c r="Q109">
        <v>6.7706400000000001E-4</v>
      </c>
      <c r="R109" s="3">
        <v>0.40264232090354601</v>
      </c>
    </row>
    <row r="111" spans="2:18" x14ac:dyDescent="0.2">
      <c r="R111" t="s">
        <v>31</v>
      </c>
    </row>
    <row r="112" spans="2:18" x14ac:dyDescent="0.2">
      <c r="E112" s="1"/>
      <c r="R112" s="3">
        <f>AVERAGE(R90:R109)</f>
        <v>0.43888340089342026</v>
      </c>
    </row>
    <row r="113" spans="2:18" x14ac:dyDescent="0.2">
      <c r="E113" s="1"/>
      <c r="H113" s="2"/>
      <c r="L113" s="2"/>
    </row>
    <row r="114" spans="2:18" x14ac:dyDescent="0.2">
      <c r="E114" s="1"/>
      <c r="H114" s="2"/>
      <c r="L114" s="2"/>
    </row>
    <row r="115" spans="2:18" x14ac:dyDescent="0.2">
      <c r="B115" t="s">
        <v>66</v>
      </c>
      <c r="E115" s="1"/>
      <c r="H115" s="2"/>
      <c r="L115" s="2"/>
    </row>
    <row r="116" spans="2:18" x14ac:dyDescent="0.2">
      <c r="E116" s="1"/>
      <c r="H116" s="2"/>
      <c r="L116" s="2"/>
    </row>
    <row r="117" spans="2:18" x14ac:dyDescent="0.2">
      <c r="E117" s="1"/>
      <c r="H117" s="2"/>
      <c r="L117" s="2"/>
    </row>
    <row r="118" spans="2:18" x14ac:dyDescent="0.2">
      <c r="B118" s="1" t="s">
        <v>0</v>
      </c>
      <c r="C118" t="s">
        <v>60</v>
      </c>
      <c r="D118" t="s">
        <v>32</v>
      </c>
      <c r="E118" s="1" t="s">
        <v>61</v>
      </c>
      <c r="F118" t="s">
        <v>42</v>
      </c>
      <c r="G118" t="s">
        <v>62</v>
      </c>
      <c r="H118" s="2" t="s">
        <v>44</v>
      </c>
      <c r="I118" t="s">
        <v>35</v>
      </c>
      <c r="J118" t="s">
        <v>63</v>
      </c>
      <c r="K118" t="s">
        <v>36</v>
      </c>
      <c r="L118" s="2" t="s">
        <v>64</v>
      </c>
      <c r="M118" t="s">
        <v>47</v>
      </c>
      <c r="N118" t="s">
        <v>65</v>
      </c>
      <c r="O118" t="s">
        <v>49</v>
      </c>
      <c r="P118" t="s">
        <v>39</v>
      </c>
      <c r="Q118" t="s">
        <v>29</v>
      </c>
      <c r="R118" t="s">
        <v>30</v>
      </c>
    </row>
    <row r="119" spans="2:18" x14ac:dyDescent="0.2">
      <c r="B119" s="1" t="s">
        <v>9</v>
      </c>
      <c r="C119" s="2">
        <v>4.4899999999999998E-8</v>
      </c>
      <c r="D119">
        <v>2.2100000000000002E-3</v>
      </c>
      <c r="E119" s="4">
        <v>1.3588400000000001E-8</v>
      </c>
      <c r="F119">
        <v>1.139768E-3</v>
      </c>
      <c r="G119" s="2">
        <v>1.3588400000000001E-8</v>
      </c>
      <c r="H119" s="2">
        <v>2.3203199999999899E-3</v>
      </c>
      <c r="I119">
        <v>3.3905519999999898E-3</v>
      </c>
      <c r="J119" s="2">
        <v>4.5900000000000001E-8</v>
      </c>
      <c r="K119" s="2">
        <v>1.74E-3</v>
      </c>
      <c r="L119" s="2">
        <v>1.3588400000000001E-8</v>
      </c>
      <c r="M119">
        <v>1.1126579999999899E-3</v>
      </c>
      <c r="N119" s="2">
        <v>1.3588400000000001E-8</v>
      </c>
      <c r="O119">
        <v>1.0605289999999999E-3</v>
      </c>
      <c r="P119">
        <v>1.6878710000000001E-3</v>
      </c>
      <c r="Q119">
        <v>1.70268099999999E-3</v>
      </c>
      <c r="R119" s="3">
        <v>0.50218401015527803</v>
      </c>
    </row>
    <row r="120" spans="2:18" x14ac:dyDescent="0.2">
      <c r="B120" s="1" t="s">
        <v>10</v>
      </c>
      <c r="C120" s="2">
        <v>4.3499999999999999E-8</v>
      </c>
      <c r="D120">
        <v>5.5599999999999998E-3</v>
      </c>
      <c r="E120" s="4">
        <v>1.6356719999999999E-8</v>
      </c>
      <c r="F120">
        <v>3.5077699999999999E-3</v>
      </c>
      <c r="G120" s="2">
        <v>1.6356719999999999E-8</v>
      </c>
      <c r="H120" s="2">
        <v>6.6705899999999997E-3</v>
      </c>
      <c r="I120">
        <v>8.7228199999999905E-3</v>
      </c>
      <c r="J120" s="2">
        <v>4.2599999999999998E-8</v>
      </c>
      <c r="K120">
        <v>4.96E-3</v>
      </c>
      <c r="L120" s="2">
        <v>1.6356719999999999E-8</v>
      </c>
      <c r="M120">
        <v>3.4663900000000002E-3</v>
      </c>
      <c r="N120" s="2">
        <v>1.6356719999999999E-8</v>
      </c>
      <c r="O120">
        <v>3.31196999999999E-3</v>
      </c>
      <c r="P120">
        <v>4.8055799999999899E-3</v>
      </c>
      <c r="Q120">
        <v>3.9172399999999998E-3</v>
      </c>
      <c r="R120" s="3">
        <v>0.449079540790707</v>
      </c>
    </row>
    <row r="121" spans="2:18" x14ac:dyDescent="0.2">
      <c r="B121" s="1" t="s">
        <v>11</v>
      </c>
      <c r="C121" s="2">
        <v>1.23E-7</v>
      </c>
      <c r="D121">
        <v>2.1700000000000001E-2</v>
      </c>
      <c r="E121" s="4">
        <v>1.7899520000000001E-8</v>
      </c>
      <c r="F121">
        <v>1.6470269999999999E-3</v>
      </c>
      <c r="G121" s="2">
        <v>1.7899520000000001E-8</v>
      </c>
      <c r="H121" s="2">
        <v>6.5972199999999896E-3</v>
      </c>
      <c r="I121">
        <v>2.6650192999999898E-2</v>
      </c>
      <c r="J121" s="2">
        <v>1.3300000000000001E-7</v>
      </c>
      <c r="K121">
        <v>2.0199999999999999E-2</v>
      </c>
      <c r="L121" s="2">
        <v>1.7899520000000001E-8</v>
      </c>
      <c r="M121">
        <v>1.5652349999999899E-3</v>
      </c>
      <c r="N121" s="2">
        <v>1.7899520000000001E-8</v>
      </c>
      <c r="O121">
        <v>1.3311199999999899E-3</v>
      </c>
      <c r="P121">
        <v>1.9965884999999899E-2</v>
      </c>
      <c r="Q121">
        <v>6.6843079999999904E-3</v>
      </c>
      <c r="R121" s="3">
        <v>0.25081649502500702</v>
      </c>
    </row>
    <row r="122" spans="2:18" x14ac:dyDescent="0.2">
      <c r="B122" s="1" t="s">
        <v>12</v>
      </c>
      <c r="C122" s="2">
        <v>7.4600000000000006E-8</v>
      </c>
      <c r="D122">
        <v>2.1000000000000001E-2</v>
      </c>
      <c r="E122" s="4">
        <v>1.192812E-8</v>
      </c>
      <c r="F122">
        <v>6.70230999999999E-3</v>
      </c>
      <c r="G122" s="2">
        <v>1.192812E-8</v>
      </c>
      <c r="H122" s="2">
        <v>2.7699769999999901E-2</v>
      </c>
      <c r="I122">
        <v>4.1997459999999903E-2</v>
      </c>
      <c r="J122" s="2">
        <v>6.9100000000000003E-8</v>
      </c>
      <c r="K122">
        <v>1.47E-2</v>
      </c>
      <c r="L122" s="2">
        <v>1.196223E-8</v>
      </c>
      <c r="M122">
        <v>6.0693599999999898E-3</v>
      </c>
      <c r="N122" s="2">
        <v>1.196223E-8</v>
      </c>
      <c r="O122">
        <v>5.2262699999999999E-3</v>
      </c>
      <c r="P122">
        <v>1.385691E-2</v>
      </c>
      <c r="Q122">
        <v>2.81405499999999E-2</v>
      </c>
      <c r="R122" s="3">
        <v>0.67005361752829795</v>
      </c>
    </row>
    <row r="123" spans="2:18" x14ac:dyDescent="0.2">
      <c r="B123" s="1" t="s">
        <v>13</v>
      </c>
      <c r="C123" s="2">
        <v>1.18E-8</v>
      </c>
      <c r="D123">
        <v>2.6100000000000002E-2</v>
      </c>
      <c r="E123" s="4">
        <v>2.4560399999999898E-9</v>
      </c>
      <c r="F123">
        <v>3.5845999999999999E-3</v>
      </c>
      <c r="G123" s="2">
        <v>2.4560399999999898E-9</v>
      </c>
      <c r="H123" s="2">
        <v>1.15961E-2</v>
      </c>
      <c r="I123">
        <v>3.4111499999999899E-2</v>
      </c>
      <c r="J123" s="2">
        <v>1.1199999999999999E-8</v>
      </c>
      <c r="K123">
        <v>1.37E-2</v>
      </c>
      <c r="L123" s="2">
        <v>2.4560399999999898E-9</v>
      </c>
      <c r="M123">
        <v>4.2467599999999901E-3</v>
      </c>
      <c r="N123" s="2">
        <v>2.4560399999999898E-9</v>
      </c>
      <c r="O123">
        <v>3.4693899999999902E-3</v>
      </c>
      <c r="P123">
        <v>1.2922629999999999E-2</v>
      </c>
      <c r="Q123">
        <v>2.1188869999999901E-2</v>
      </c>
      <c r="R123" s="3">
        <v>0.621165003004851</v>
      </c>
    </row>
    <row r="124" spans="2:18" x14ac:dyDescent="0.2">
      <c r="B124" s="1" t="s">
        <v>14</v>
      </c>
      <c r="C124" s="2">
        <v>4.3800000000000002E-8</v>
      </c>
      <c r="D124">
        <v>4.2799999999999998E-2</v>
      </c>
      <c r="E124" s="4">
        <v>2.4366280000000001E-8</v>
      </c>
      <c r="F124">
        <v>3.6812699999999997E-2</v>
      </c>
      <c r="G124" s="2">
        <v>2.4366280000000001E-8</v>
      </c>
      <c r="H124" s="2">
        <v>6.6028900000000001E-2</v>
      </c>
      <c r="I124">
        <v>7.2016200000000002E-2</v>
      </c>
      <c r="J124" s="2">
        <v>4.2799999999999999E-8</v>
      </c>
      <c r="K124">
        <v>4.3700000000000003E-2</v>
      </c>
      <c r="L124" s="2">
        <v>2.4366280000000001E-8</v>
      </c>
      <c r="M124">
        <v>3.64499E-2</v>
      </c>
      <c r="N124" s="2">
        <v>2.4366280000000001E-8</v>
      </c>
      <c r="O124">
        <v>3.5047999999999899E-2</v>
      </c>
      <c r="P124">
        <v>4.2298099999999901E-2</v>
      </c>
      <c r="Q124">
        <v>2.9718100000000001E-2</v>
      </c>
      <c r="R124" s="3">
        <v>0.41265854071722702</v>
      </c>
    </row>
    <row r="125" spans="2:18" x14ac:dyDescent="0.2">
      <c r="B125" s="1" t="s">
        <v>15</v>
      </c>
      <c r="C125" s="2">
        <v>1.1599999999999999E-9</v>
      </c>
      <c r="D125">
        <v>4.84E-4</v>
      </c>
      <c r="E125" s="4">
        <v>7.0051999999999905E-10</v>
      </c>
      <c r="F125">
        <v>4.5404026164999899E-4</v>
      </c>
      <c r="G125" s="2">
        <v>7.0051999999999905E-10</v>
      </c>
      <c r="H125" s="2">
        <v>4.0824002631599902E-3</v>
      </c>
      <c r="I125">
        <v>4.1123600015099898E-3</v>
      </c>
      <c r="J125" s="2">
        <v>1.1700000000000001E-9</v>
      </c>
      <c r="K125" s="2">
        <v>5.2499999999999997E-4</v>
      </c>
      <c r="L125" s="2">
        <v>7.0051999999999905E-10</v>
      </c>
      <c r="M125">
        <v>4.45840261649999E-4</v>
      </c>
      <c r="N125" s="2">
        <v>7.0051999999999905E-10</v>
      </c>
      <c r="O125">
        <v>2.4839026163999903E-4</v>
      </c>
      <c r="P125">
        <v>3.2754999998999999E-4</v>
      </c>
      <c r="Q125">
        <v>3.7848100015199899E-3</v>
      </c>
      <c r="R125" s="3">
        <v>0.92034987212458796</v>
      </c>
    </row>
    <row r="126" spans="2:18" x14ac:dyDescent="0.2">
      <c r="B126" s="1" t="s">
        <v>16</v>
      </c>
      <c r="C126" s="2">
        <v>4.5500000000000002E-9</v>
      </c>
      <c r="D126">
        <v>4.8500000000000001E-3</v>
      </c>
      <c r="E126" s="4">
        <v>2.1527999999999899E-9</v>
      </c>
      <c r="F126">
        <v>3.7652999999999901E-3</v>
      </c>
      <c r="G126" s="2">
        <v>2.1527999999999899E-9</v>
      </c>
      <c r="H126" s="2">
        <v>8.4554000000000001E-3</v>
      </c>
      <c r="I126">
        <v>9.5400999999999993E-3</v>
      </c>
      <c r="J126" s="2">
        <v>4.4400000000000004E-9</v>
      </c>
      <c r="K126">
        <v>6.0600000000000003E-3</v>
      </c>
      <c r="L126" s="2">
        <v>2.1527999999999899E-9</v>
      </c>
      <c r="M126">
        <v>3.5715999999999899E-3</v>
      </c>
      <c r="N126" s="2">
        <v>2.1527999999999899E-9</v>
      </c>
      <c r="O126">
        <v>3.4080999999999998E-3</v>
      </c>
      <c r="P126">
        <v>5.8964999999999998E-3</v>
      </c>
      <c r="Q126">
        <v>3.6435999999999899E-3</v>
      </c>
      <c r="R126" s="3">
        <v>0.381924717770253</v>
      </c>
    </row>
    <row r="127" spans="2:18" x14ac:dyDescent="0.2">
      <c r="B127" s="1" t="s">
        <v>17</v>
      </c>
      <c r="C127" s="2">
        <v>6.0099999999999997E-9</v>
      </c>
      <c r="D127">
        <v>1.1000000000000001E-3</v>
      </c>
      <c r="E127" s="4">
        <v>1.56446E-9</v>
      </c>
      <c r="F127">
        <v>3.4717999999999902E-4</v>
      </c>
      <c r="G127" s="2">
        <v>1.56446E-9</v>
      </c>
      <c r="H127" s="2">
        <v>9.1896999999999899E-4</v>
      </c>
      <c r="I127">
        <v>1.67179E-3</v>
      </c>
      <c r="J127" s="2">
        <v>5.6999999999999998E-9</v>
      </c>
      <c r="K127">
        <v>1.2199999999999999E-3</v>
      </c>
      <c r="L127" s="2">
        <v>1.56446E-9</v>
      </c>
      <c r="M127">
        <v>3.5296999999999998E-4</v>
      </c>
      <c r="N127" s="2">
        <v>1.56446E-9</v>
      </c>
      <c r="O127">
        <v>3.1824000000000002E-4</v>
      </c>
      <c r="P127">
        <v>1.18527E-3</v>
      </c>
      <c r="Q127">
        <v>4.8651999999999902E-4</v>
      </c>
      <c r="R127" s="3">
        <v>0.29101741247405399</v>
      </c>
    </row>
    <row r="128" spans="2:18" x14ac:dyDescent="0.2">
      <c r="B128" s="1" t="s">
        <v>18</v>
      </c>
      <c r="C128" s="2">
        <v>3.7599999999999999E-8</v>
      </c>
      <c r="D128">
        <v>8.8000000000000005E-3</v>
      </c>
      <c r="E128" s="4">
        <v>1.9834000000000001E-8</v>
      </c>
      <c r="F128">
        <v>7.5589999999999902E-3</v>
      </c>
      <c r="G128" s="2">
        <v>1.9834000000000001E-8</v>
      </c>
      <c r="H128" s="2">
        <v>1.407634E-2</v>
      </c>
      <c r="I128">
        <v>1.531734E-2</v>
      </c>
      <c r="J128" s="2">
        <v>3.6400000000000002E-8</v>
      </c>
      <c r="K128">
        <v>1.09E-2</v>
      </c>
      <c r="L128" s="2">
        <v>1.9994359999999999E-8</v>
      </c>
      <c r="M128">
        <v>7.4665199999999904E-3</v>
      </c>
      <c r="N128" s="2">
        <v>1.9994359999999999E-8</v>
      </c>
      <c r="O128">
        <v>7.1781899999999897E-3</v>
      </c>
      <c r="P128">
        <v>1.06116699999999E-2</v>
      </c>
      <c r="Q128">
        <v>4.7056700000000003E-3</v>
      </c>
      <c r="R128" s="3">
        <v>0.307211957167497</v>
      </c>
    </row>
    <row r="129" spans="2:18" x14ac:dyDescent="0.2">
      <c r="B129" s="1" t="s">
        <v>19</v>
      </c>
      <c r="C129" s="2">
        <v>4.5300000000000002E-8</v>
      </c>
      <c r="D129">
        <v>0.14599999999999999</v>
      </c>
      <c r="E129" s="4">
        <v>2.3800800000000002E-8</v>
      </c>
      <c r="F129">
        <v>0.12532929999999901</v>
      </c>
      <c r="G129" s="2">
        <v>2.3800800000000002E-8</v>
      </c>
      <c r="H129" s="2">
        <v>0.219931299999999</v>
      </c>
      <c r="I129">
        <v>0.24060200000000001</v>
      </c>
      <c r="J129" s="2">
        <v>3.1200000000000001E-8</v>
      </c>
      <c r="K129">
        <v>0.156</v>
      </c>
      <c r="L129" s="2">
        <v>2.3800800000000002E-8</v>
      </c>
      <c r="M129">
        <v>0.12119920000000001</v>
      </c>
      <c r="N129" s="2">
        <v>2.3800800000000002E-8</v>
      </c>
      <c r="O129">
        <v>0.11804379999999901</v>
      </c>
      <c r="P129">
        <v>0.152844599999999</v>
      </c>
      <c r="Q129">
        <v>8.7757399999999999E-2</v>
      </c>
      <c r="R129" s="3">
        <v>0.36474094147180802</v>
      </c>
    </row>
    <row r="130" spans="2:18" x14ac:dyDescent="0.2">
      <c r="B130" s="1" t="s">
        <v>20</v>
      </c>
      <c r="C130" s="2">
        <v>1.2499999999999999E-8</v>
      </c>
      <c r="D130">
        <v>5.7000000000000002E-2</v>
      </c>
      <c r="E130" s="4">
        <v>6.4903599999999904E-9</v>
      </c>
      <c r="F130">
        <v>4.4913399999999999E-2</v>
      </c>
      <c r="G130" s="2">
        <v>6.4903599999999904E-9</v>
      </c>
      <c r="H130" s="2">
        <v>9.6929999999999905E-2</v>
      </c>
      <c r="I130">
        <v>0.10901659999999901</v>
      </c>
      <c r="J130" s="2">
        <v>9.9599999999999995E-9</v>
      </c>
      <c r="K130">
        <v>5.7700000000000001E-2</v>
      </c>
      <c r="L130" s="2">
        <v>6.4903599999999904E-9</v>
      </c>
      <c r="M130">
        <v>4.3110000000000002E-2</v>
      </c>
      <c r="N130" s="2">
        <v>6.4903599999999904E-9</v>
      </c>
      <c r="O130">
        <v>4.1162199999999899E-2</v>
      </c>
      <c r="P130">
        <v>5.5752199999999898E-2</v>
      </c>
      <c r="Q130">
        <v>5.3264399999999899E-2</v>
      </c>
      <c r="R130" s="3">
        <v>0.48858981109298899</v>
      </c>
    </row>
    <row r="131" spans="2:18" x14ac:dyDescent="0.2">
      <c r="B131" s="1" t="s">
        <v>21</v>
      </c>
      <c r="C131" s="2">
        <v>2.6200000000000001E-9</v>
      </c>
      <c r="D131">
        <v>4.26E-4</v>
      </c>
      <c r="E131" s="4">
        <v>1.1984799999999901E-9</v>
      </c>
      <c r="F131">
        <v>3.2938999999999999E-4</v>
      </c>
      <c r="G131" s="2">
        <v>1.1984799999999901E-9</v>
      </c>
      <c r="H131" s="2">
        <v>6.9052000000000002E-4</v>
      </c>
      <c r="I131">
        <v>7.8713000000000003E-4</v>
      </c>
      <c r="J131" s="2">
        <v>2.5599999999999998E-9</v>
      </c>
      <c r="K131">
        <v>4.4700000000000002E-4</v>
      </c>
      <c r="L131" s="2">
        <v>1.1984799999999901E-9</v>
      </c>
      <c r="M131">
        <v>3.1981000000000002E-4</v>
      </c>
      <c r="N131" s="2">
        <v>1.1984799999999901E-9</v>
      </c>
      <c r="O131">
        <v>3.0441000000000002E-4</v>
      </c>
      <c r="P131">
        <v>4.31599999999999E-4</v>
      </c>
      <c r="Q131">
        <v>3.5553000000000001E-4</v>
      </c>
      <c r="R131" s="3">
        <v>0.45167888404710699</v>
      </c>
    </row>
    <row r="132" spans="2:18" x14ac:dyDescent="0.2">
      <c r="B132" s="1" t="s">
        <v>22</v>
      </c>
      <c r="C132" s="2">
        <v>2.7000000000000001E-7</v>
      </c>
      <c r="D132">
        <v>4.2999999999999997E-2</v>
      </c>
      <c r="E132" s="4">
        <v>4.5061159999999901E-8</v>
      </c>
      <c r="F132">
        <v>1.24532899999999E-2</v>
      </c>
      <c r="G132" s="2">
        <v>4.5061159999999901E-8</v>
      </c>
      <c r="H132" s="2">
        <v>2.67285499999999E-2</v>
      </c>
      <c r="I132">
        <v>5.7275259999999897E-2</v>
      </c>
      <c r="J132" s="2">
        <v>2.6800000000000002E-7</v>
      </c>
      <c r="K132" s="2">
        <v>3.7900000000000003E-2</v>
      </c>
      <c r="L132" s="2">
        <v>4.5255279999999901E-8</v>
      </c>
      <c r="M132">
        <v>1.233252E-2</v>
      </c>
      <c r="N132" s="2">
        <v>4.5255279999999901E-8</v>
      </c>
      <c r="O132">
        <v>1.162319E-2</v>
      </c>
      <c r="P132">
        <v>3.7190670000000002E-2</v>
      </c>
      <c r="Q132">
        <v>2.0084589999999899E-2</v>
      </c>
      <c r="R132" s="3">
        <v>0.35066781015048998</v>
      </c>
    </row>
    <row r="133" spans="2:18" x14ac:dyDescent="0.2">
      <c r="B133" s="1" t="s">
        <v>23</v>
      </c>
      <c r="C133" s="2">
        <v>2.1E-7</v>
      </c>
      <c r="D133">
        <v>5.96E-2</v>
      </c>
      <c r="E133" s="2">
        <v>3.9753319999999902E-8</v>
      </c>
      <c r="F133">
        <v>1.4597239999999999E-2</v>
      </c>
      <c r="G133" s="2">
        <v>3.9753319999999902E-8</v>
      </c>
      <c r="H133">
        <v>3.8125039999999999E-2</v>
      </c>
      <c r="I133">
        <v>8.3127800000000002E-2</v>
      </c>
      <c r="J133" s="2">
        <v>2.0200000000000001E-7</v>
      </c>
      <c r="K133">
        <v>9.2100000000000001E-2</v>
      </c>
      <c r="L133" s="2">
        <v>3.9753319999999902E-8</v>
      </c>
      <c r="M133">
        <v>1.9450149999999899E-2</v>
      </c>
      <c r="N133" s="2">
        <v>3.9753319999999902E-8</v>
      </c>
      <c r="O133">
        <v>1.571898E-2</v>
      </c>
      <c r="P133">
        <v>8.8368829999999995E-2</v>
      </c>
      <c r="Q133">
        <v>-5.2410299999999998E-3</v>
      </c>
      <c r="R133" s="3">
        <v>-6.3047861244974607E-2</v>
      </c>
    </row>
    <row r="134" spans="2:18" x14ac:dyDescent="0.2">
      <c r="B134" s="1" t="s">
        <v>24</v>
      </c>
      <c r="C134" s="2">
        <v>2.6499999999999999E-8</v>
      </c>
      <c r="D134">
        <v>4.9800000000000001E-3</v>
      </c>
      <c r="E134" s="2">
        <v>4.4731999999999899E-9</v>
      </c>
      <c r="F134">
        <v>2.57493999999999E-3</v>
      </c>
      <c r="G134" s="2">
        <v>4.4731999999999899E-9</v>
      </c>
      <c r="H134">
        <v>6.3251499999999903E-3</v>
      </c>
      <c r="I134">
        <v>8.7302100000000004E-3</v>
      </c>
      <c r="J134" s="2">
        <v>2.6000000000000001E-8</v>
      </c>
      <c r="K134">
        <v>5.0200000000000002E-3</v>
      </c>
      <c r="L134" s="2">
        <v>4.4731999999999899E-9</v>
      </c>
      <c r="M134">
        <v>2.5527099999999902E-3</v>
      </c>
      <c r="N134" s="2">
        <v>4.4731999999999899E-9</v>
      </c>
      <c r="O134">
        <v>2.3549500000000002E-3</v>
      </c>
      <c r="P134">
        <v>4.8222400000000002E-3</v>
      </c>
      <c r="Q134">
        <v>3.9079699999999898E-3</v>
      </c>
      <c r="R134" s="3">
        <v>0.447637571146627</v>
      </c>
    </row>
    <row r="135" spans="2:18" x14ac:dyDescent="0.2">
      <c r="B135" s="1" t="s">
        <v>25</v>
      </c>
      <c r="C135" s="2">
        <v>7.4700000000000001E-8</v>
      </c>
      <c r="D135">
        <v>1.37E-2</v>
      </c>
      <c r="E135" s="2">
        <v>3.2096070000000001E-8</v>
      </c>
      <c r="F135">
        <v>4.59984E-3</v>
      </c>
      <c r="G135" s="2">
        <v>3.2096070000000001E-8</v>
      </c>
      <c r="H135">
        <v>1.1879159999999901E-2</v>
      </c>
      <c r="I135">
        <v>2.0979319999999899E-2</v>
      </c>
      <c r="J135" s="2">
        <v>6.4799999999999998E-8</v>
      </c>
      <c r="K135">
        <v>1.1299999999999999E-2</v>
      </c>
      <c r="L135" s="2">
        <v>3.2096070000000001E-8</v>
      </c>
      <c r="M135">
        <v>4.3479099999999904E-3</v>
      </c>
      <c r="N135" s="2">
        <v>3.2096070000000001E-8</v>
      </c>
      <c r="O135">
        <v>4.0664499999999897E-3</v>
      </c>
      <c r="P135">
        <v>1.101854E-2</v>
      </c>
      <c r="Q135">
        <v>9.9607799999999903E-3</v>
      </c>
      <c r="R135" s="3">
        <v>0.47479041265398397</v>
      </c>
    </row>
    <row r="136" spans="2:18" x14ac:dyDescent="0.2">
      <c r="B136" s="1" t="s">
        <v>26</v>
      </c>
      <c r="C136" s="2">
        <v>4.2400000000000002E-8</v>
      </c>
      <c r="D136">
        <v>8.0499999999999999E-3</v>
      </c>
      <c r="E136" s="2">
        <v>1.360528E-8</v>
      </c>
      <c r="F136">
        <v>3.6996799999999999E-3</v>
      </c>
      <c r="G136" s="2">
        <v>1.360528E-8</v>
      </c>
      <c r="H136">
        <v>1.2382439999999899E-2</v>
      </c>
      <c r="I136">
        <v>1.6732759999999899E-2</v>
      </c>
      <c r="J136" s="2">
        <v>4.14E-8</v>
      </c>
      <c r="K136">
        <v>6.1599999999999997E-3</v>
      </c>
      <c r="L136" s="2">
        <v>1.366436E-8</v>
      </c>
      <c r="M136">
        <v>3.41187E-3</v>
      </c>
      <c r="N136" s="2">
        <v>1.366436E-8</v>
      </c>
      <c r="O136">
        <v>3.0788499999999902E-3</v>
      </c>
      <c r="P136">
        <v>5.8269799999999903E-3</v>
      </c>
      <c r="Q136">
        <v>1.09057799999999E-2</v>
      </c>
      <c r="R136" s="3">
        <v>0.65176217193098995</v>
      </c>
    </row>
    <row r="137" spans="2:18" x14ac:dyDescent="0.2">
      <c r="B137" s="1" t="s">
        <v>27</v>
      </c>
      <c r="C137" s="2">
        <v>2.9999999999999997E-8</v>
      </c>
      <c r="D137">
        <v>1.0200000000000001E-3</v>
      </c>
      <c r="E137" s="2">
        <v>6.5663199999999902E-9</v>
      </c>
      <c r="F137">
        <v>7.3601799999999898E-4</v>
      </c>
      <c r="G137" s="2">
        <v>6.5663199999999902E-9</v>
      </c>
      <c r="H137">
        <v>1.6581440000000001E-3</v>
      </c>
      <c r="I137">
        <v>1.942126E-3</v>
      </c>
      <c r="J137" s="2">
        <v>2.8600000000000001E-8</v>
      </c>
      <c r="K137">
        <v>1.2199999999999999E-3</v>
      </c>
      <c r="L137" s="2">
        <v>6.5831999999999903E-9</v>
      </c>
      <c r="M137">
        <v>7.5147400000000002E-4</v>
      </c>
      <c r="N137" s="2">
        <v>6.5831999999999903E-9</v>
      </c>
      <c r="O137">
        <v>6.9336099999999998E-4</v>
      </c>
      <c r="P137">
        <v>1.1618869999999999E-3</v>
      </c>
      <c r="Q137">
        <v>7.8023899999999995E-4</v>
      </c>
      <c r="R137" s="3">
        <v>0.40174478895807902</v>
      </c>
    </row>
    <row r="138" spans="2:18" x14ac:dyDescent="0.2">
      <c r="B138" s="1" t="s">
        <v>28</v>
      </c>
      <c r="C138" s="2">
        <v>1.7599999999999999E-8</v>
      </c>
      <c r="D138">
        <v>1.0399999999999999E-3</v>
      </c>
      <c r="E138" s="2">
        <v>8.6425600000000004E-9</v>
      </c>
      <c r="F138">
        <v>9.0521799999999898E-4</v>
      </c>
      <c r="G138" s="2">
        <v>8.6425600000000004E-9</v>
      </c>
      <c r="H138">
        <v>1.54677E-3</v>
      </c>
      <c r="I138">
        <v>1.681552E-3</v>
      </c>
      <c r="J138" s="2">
        <v>1.7599999999999999E-8</v>
      </c>
      <c r="K138">
        <v>1.0399999999999999E-3</v>
      </c>
      <c r="L138" s="2">
        <v>8.6425600000000004E-9</v>
      </c>
      <c r="M138">
        <v>9.0521799999999898E-4</v>
      </c>
      <c r="N138" s="2">
        <v>8.6425600000000004E-9</v>
      </c>
      <c r="O138">
        <v>8.6970599999999895E-4</v>
      </c>
      <c r="P138">
        <v>1.00448799999999E-3</v>
      </c>
      <c r="Q138">
        <v>6.7706400000000001E-4</v>
      </c>
      <c r="R138" s="3">
        <v>0.40264232090354601</v>
      </c>
    </row>
    <row r="139" spans="2:18" x14ac:dyDescent="0.2">
      <c r="E139" s="1"/>
    </row>
    <row r="140" spans="2:18" x14ac:dyDescent="0.2">
      <c r="E140" s="1"/>
      <c r="H140" s="2"/>
      <c r="L140" s="2"/>
      <c r="O140" s="3"/>
      <c r="R140" t="s">
        <v>31</v>
      </c>
    </row>
    <row r="141" spans="2:18" x14ac:dyDescent="0.2">
      <c r="E141" s="1"/>
      <c r="H141" s="2"/>
      <c r="L141" s="2"/>
      <c r="O141" s="3"/>
      <c r="R141" s="3">
        <f>AVERAGE(R119:R138)</f>
        <v>0.43888340089342026</v>
      </c>
    </row>
    <row r="142" spans="2:18" x14ac:dyDescent="0.2">
      <c r="E142" s="1"/>
      <c r="H142" s="2"/>
      <c r="L142" s="2"/>
      <c r="O142" s="3"/>
    </row>
    <row r="143" spans="2:18" x14ac:dyDescent="0.2">
      <c r="E143" s="1"/>
      <c r="H143" s="2"/>
      <c r="L143" s="2"/>
      <c r="O143" s="3"/>
    </row>
    <row r="144" spans="2:18" x14ac:dyDescent="0.2">
      <c r="E144" s="1"/>
      <c r="H144" s="2"/>
      <c r="L144" s="2"/>
      <c r="O144" s="3"/>
    </row>
    <row r="145" spans="2:15" x14ac:dyDescent="0.2">
      <c r="E145" s="1"/>
      <c r="H145" s="2"/>
      <c r="L145" s="2"/>
      <c r="O145" s="3"/>
    </row>
    <row r="146" spans="2:15" x14ac:dyDescent="0.2">
      <c r="E146" s="1"/>
      <c r="H146" s="2"/>
      <c r="K146" s="2"/>
      <c r="L146" s="2"/>
      <c r="O146" s="3"/>
    </row>
    <row r="147" spans="2:15" x14ac:dyDescent="0.2">
      <c r="E147" s="1"/>
      <c r="H147" s="2"/>
      <c r="L147" s="2"/>
      <c r="O147" s="3"/>
    </row>
    <row r="148" spans="2:15" x14ac:dyDescent="0.2">
      <c r="E148" s="1"/>
      <c r="H148" s="2"/>
      <c r="L148" s="2"/>
      <c r="O148" s="3"/>
    </row>
    <row r="149" spans="2:15" x14ac:dyDescent="0.2">
      <c r="E149" s="1"/>
      <c r="H149" s="2"/>
      <c r="L149" s="2"/>
      <c r="O149" s="3"/>
    </row>
    <row r="150" spans="2:15" ht="21" x14ac:dyDescent="0.25">
      <c r="B150" s="11" t="s">
        <v>0</v>
      </c>
      <c r="C150" s="9" t="s">
        <v>1</v>
      </c>
      <c r="D150" s="9" t="s">
        <v>2</v>
      </c>
      <c r="E150" s="8" t="s">
        <v>3</v>
      </c>
      <c r="F150" s="9" t="s">
        <v>4</v>
      </c>
      <c r="G150" s="9" t="s">
        <v>5</v>
      </c>
      <c r="H150" s="10" t="s">
        <v>6</v>
      </c>
      <c r="I150" s="9" t="s">
        <v>7</v>
      </c>
      <c r="J150" s="9" t="s">
        <v>8</v>
      </c>
      <c r="K150" s="9" t="s">
        <v>29</v>
      </c>
      <c r="L150" s="10" t="s">
        <v>30</v>
      </c>
      <c r="O150" s="3"/>
    </row>
    <row r="151" spans="2:15" ht="24" x14ac:dyDescent="0.3">
      <c r="B151" s="8" t="s">
        <v>9</v>
      </c>
      <c r="C151" s="12">
        <v>1.8662150000000001E-3</v>
      </c>
      <c r="D151" s="12">
        <v>4.7434984E-4</v>
      </c>
      <c r="E151" s="13">
        <v>4.4899999999999998E-8</v>
      </c>
      <c r="F151" s="12">
        <v>2.34347299999999E-3</v>
      </c>
      <c r="G151" s="12">
        <v>1.38321699999999E-3</v>
      </c>
      <c r="H151" s="12">
        <v>3.1997425999999901E-4</v>
      </c>
      <c r="I151" s="12">
        <v>4.5900000000000001E-8</v>
      </c>
      <c r="J151" s="12">
        <v>1.7080590000000001E-3</v>
      </c>
      <c r="K151" s="12">
        <v>6.3541399999999897E-4</v>
      </c>
      <c r="L151" s="14">
        <v>0.27114201870471699</v>
      </c>
      <c r="O151" s="3"/>
    </row>
    <row r="152" spans="2:15" ht="24" x14ac:dyDescent="0.3">
      <c r="B152" s="8" t="s">
        <v>10</v>
      </c>
      <c r="C152" s="12">
        <v>5.40172999999999E-3</v>
      </c>
      <c r="D152" s="12">
        <v>1.4885040000000001E-3</v>
      </c>
      <c r="E152" s="13">
        <v>4.3499999999999999E-8</v>
      </c>
      <c r="F152" s="12">
        <v>6.8951399999999897E-3</v>
      </c>
      <c r="G152" s="12">
        <v>3.7778500000000001E-3</v>
      </c>
      <c r="H152" s="12">
        <v>6.4201546000000002E-4</v>
      </c>
      <c r="I152" s="12">
        <v>4.2599999999999998E-8</v>
      </c>
      <c r="J152" s="12">
        <v>4.4311699999999904E-3</v>
      </c>
      <c r="K152" s="12">
        <v>2.4639699999999898E-3</v>
      </c>
      <c r="L152" s="14">
        <v>0.35734879929921598</v>
      </c>
      <c r="O152" s="3"/>
    </row>
    <row r="153" spans="2:15" ht="24" x14ac:dyDescent="0.3">
      <c r="B153" s="8" t="s">
        <v>11</v>
      </c>
      <c r="C153" s="12">
        <v>2.1408009999999899E-3</v>
      </c>
      <c r="D153" s="12">
        <v>1.9811562E-3</v>
      </c>
      <c r="E153" s="13">
        <v>1.23E-7</v>
      </c>
      <c r="F153" s="12">
        <v>4.1244749999999998E-3</v>
      </c>
      <c r="G153" s="12">
        <v>3.5742739999999901E-3</v>
      </c>
      <c r="H153" s="12">
        <v>7.1965229999999998E-4</v>
      </c>
      <c r="I153" s="12">
        <v>1.3300000000000001E-7</v>
      </c>
      <c r="J153" s="12">
        <v>4.2950149999999897E-3</v>
      </c>
      <c r="K153" s="12">
        <v>-1.70539999999999E-4</v>
      </c>
      <c r="L153" s="14">
        <v>-4.1348292813024601E-2</v>
      </c>
      <c r="O153" s="3"/>
    </row>
    <row r="154" spans="2:15" ht="24" x14ac:dyDescent="0.3">
      <c r="B154" s="8" t="s">
        <v>12</v>
      </c>
      <c r="C154" s="12">
        <v>9.1401669999999907E-3</v>
      </c>
      <c r="D154" s="12">
        <v>9.9558645999999994E-3</v>
      </c>
      <c r="E154" s="13">
        <v>7.4600000000000006E-8</v>
      </c>
      <c r="F154" s="12">
        <v>1.8847429999999998E-2</v>
      </c>
      <c r="G154" s="12">
        <v>7.4500349999999903E-3</v>
      </c>
      <c r="H154" s="12">
        <v>2.14066280999999E-3</v>
      </c>
      <c r="I154" s="12">
        <v>6.9100000000000003E-8</v>
      </c>
      <c r="J154" s="12">
        <v>9.6023700000000007E-3</v>
      </c>
      <c r="K154" s="12">
        <v>9.2450599999999994E-3</v>
      </c>
      <c r="L154" s="14">
        <v>0.49052098880324702</v>
      </c>
      <c r="O154" s="3"/>
    </row>
    <row r="155" spans="2:15" ht="24" x14ac:dyDescent="0.3">
      <c r="B155" s="8" t="s">
        <v>13</v>
      </c>
      <c r="C155" s="12">
        <v>4.8821899999999903E-3</v>
      </c>
      <c r="D155" s="12">
        <v>2.7620653999999899E-3</v>
      </c>
      <c r="E155" s="13">
        <v>1.18E-8</v>
      </c>
      <c r="F155" s="12">
        <v>7.6507900000000002E-3</v>
      </c>
      <c r="G155" s="12">
        <v>3.7682700000000002E-3</v>
      </c>
      <c r="H155" s="12">
        <v>1.2050564999999899E-3</v>
      </c>
      <c r="I155" s="12">
        <v>1.11E-8</v>
      </c>
      <c r="J155" s="12">
        <v>4.9737699999999998E-3</v>
      </c>
      <c r="K155" s="12">
        <v>2.67701999999999E-3</v>
      </c>
      <c r="L155" s="14">
        <v>0.34990112132211099</v>
      </c>
      <c r="O155" s="3"/>
    </row>
    <row r="156" spans="2:15" ht="24" x14ac:dyDescent="0.3">
      <c r="B156" s="8" t="s">
        <v>14</v>
      </c>
      <c r="C156" s="12">
        <v>5.3876999999999897E-2</v>
      </c>
      <c r="D156" s="12">
        <v>9.27214899999999E-3</v>
      </c>
      <c r="E156" s="13">
        <v>4.3800000000000002E-8</v>
      </c>
      <c r="F156" s="12">
        <v>6.3284000000000007E-2</v>
      </c>
      <c r="G156" s="12">
        <v>3.7766499999999897E-2</v>
      </c>
      <c r="H156" s="12">
        <v>2.57234819999999E-3</v>
      </c>
      <c r="I156" s="12">
        <v>4.2799999999999999E-8</v>
      </c>
      <c r="J156" s="12">
        <v>4.0604300000000003E-2</v>
      </c>
      <c r="K156" s="12">
        <v>2.26796999999999E-2</v>
      </c>
      <c r="L156" s="14">
        <v>0.35837968522849301</v>
      </c>
      <c r="O156" s="3"/>
    </row>
    <row r="157" spans="2:15" ht="24" x14ac:dyDescent="0.3">
      <c r="B157" s="8" t="s">
        <v>15</v>
      </c>
      <c r="C157" s="12">
        <v>2.7389800011599101E-3</v>
      </c>
      <c r="D157" s="12">
        <v>1.3488770001592501E-3</v>
      </c>
      <c r="E157" s="13">
        <v>1.1599999999999999E-9</v>
      </c>
      <c r="F157" s="12">
        <v>4.0887500013699904E-3</v>
      </c>
      <c r="G157" s="12">
        <v>2.3866999993559001E-4</v>
      </c>
      <c r="H157" s="12">
        <v>8.7817999991159001E-5</v>
      </c>
      <c r="I157" s="12">
        <v>1.1700000000000001E-9</v>
      </c>
      <c r="J157" s="12">
        <v>3.2656999999000001E-4</v>
      </c>
      <c r="K157" s="12">
        <v>3.7621800013799898E-3</v>
      </c>
      <c r="L157" s="14">
        <v>0.92012962399741305</v>
      </c>
      <c r="O157" s="3"/>
    </row>
    <row r="158" spans="2:15" ht="24" x14ac:dyDescent="0.3">
      <c r="B158" s="8" t="s">
        <v>16</v>
      </c>
      <c r="C158" s="12">
        <v>5.26399999999999E-3</v>
      </c>
      <c r="D158" s="12">
        <v>1.61231E-3</v>
      </c>
      <c r="E158" s="13">
        <v>4.5500000000000002E-9</v>
      </c>
      <c r="F158" s="12">
        <v>6.8758999999999904E-3</v>
      </c>
      <c r="G158" s="12">
        <v>5.2331999999999899E-3</v>
      </c>
      <c r="H158" s="12">
        <v>7.2070279999999901E-4</v>
      </c>
      <c r="I158" s="12">
        <v>4.4400000000000004E-9</v>
      </c>
      <c r="J158" s="12">
        <v>5.9417999999999997E-3</v>
      </c>
      <c r="K158" s="12">
        <v>9.3409999999999902E-4</v>
      </c>
      <c r="L158" s="14">
        <v>0.13585130673802701</v>
      </c>
      <c r="O158" s="3"/>
    </row>
    <row r="159" spans="2:15" ht="24" x14ac:dyDescent="0.3">
      <c r="B159" s="8" t="s">
        <v>17</v>
      </c>
      <c r="C159" s="12">
        <v>4.4035999999999999E-4</v>
      </c>
      <c r="D159" s="12">
        <v>2.01293999999999E-4</v>
      </c>
      <c r="E159" s="13">
        <v>6.0099999999999997E-9</v>
      </c>
      <c r="F159" s="12">
        <v>6.4230999999999999E-4</v>
      </c>
      <c r="G159" s="12">
        <v>3.68049999999999E-4</v>
      </c>
      <c r="H159" s="12">
        <v>9.6373880000000001E-5</v>
      </c>
      <c r="I159" s="12">
        <v>5.6999999999999998E-9</v>
      </c>
      <c r="J159" s="12">
        <v>4.6433999999999901E-4</v>
      </c>
      <c r="K159" s="12">
        <v>1.7797000000000001E-4</v>
      </c>
      <c r="L159" s="14">
        <v>0.27707804642618</v>
      </c>
      <c r="O159" s="3"/>
    </row>
    <row r="160" spans="2:15" ht="24" x14ac:dyDescent="0.3">
      <c r="B160" s="8" t="s">
        <v>18</v>
      </c>
      <c r="C160" s="12">
        <v>1.1401110000000001E-2</v>
      </c>
      <c r="D160" s="12">
        <v>2.2069541999999902E-3</v>
      </c>
      <c r="E160" s="12">
        <v>3.7599999999999999E-8</v>
      </c>
      <c r="F160" s="12">
        <v>1.36105599999999E-2</v>
      </c>
      <c r="G160" s="12">
        <v>9.3266700000000004E-3</v>
      </c>
      <c r="H160" s="12">
        <v>1.2374297299999901E-3</v>
      </c>
      <c r="I160" s="12">
        <v>3.6400000000000002E-8</v>
      </c>
      <c r="J160" s="12">
        <v>1.056435E-2</v>
      </c>
      <c r="K160" s="12">
        <v>3.0462099999999902E-3</v>
      </c>
      <c r="L160" s="14">
        <v>0.223812245785625</v>
      </c>
    </row>
    <row r="161" spans="2:12" ht="24" x14ac:dyDescent="0.3">
      <c r="B161" s="8" t="s">
        <v>19</v>
      </c>
      <c r="C161" s="12">
        <v>0.19211139999999899</v>
      </c>
      <c r="D161" s="12">
        <v>3.5425527999999998E-2</v>
      </c>
      <c r="E161" s="12">
        <v>4.5300000000000002E-8</v>
      </c>
      <c r="F161" s="12">
        <v>0.22724820000000001</v>
      </c>
      <c r="G161" s="12">
        <v>0.13510949999999999</v>
      </c>
      <c r="H161" s="12">
        <v>1.7906894E-2</v>
      </c>
      <c r="I161" s="12">
        <v>3.1200000000000001E-8</v>
      </c>
      <c r="J161" s="12">
        <v>0.15265970000000001</v>
      </c>
      <c r="K161" s="12">
        <v>7.4588500000000002E-2</v>
      </c>
      <c r="L161" s="14">
        <v>0.32822482202279202</v>
      </c>
    </row>
    <row r="162" spans="2:12" ht="24" x14ac:dyDescent="0.3">
      <c r="B162" s="8" t="s">
        <v>20</v>
      </c>
      <c r="C162" s="12">
        <v>6.6436200000000001E-2</v>
      </c>
      <c r="D162" s="12">
        <v>1.4949347999999901E-2</v>
      </c>
      <c r="E162" s="12">
        <v>1.2499999999999999E-8</v>
      </c>
      <c r="F162" s="12">
        <v>8.1432199999999899E-2</v>
      </c>
      <c r="G162" s="12">
        <v>4.7627299999999997E-2</v>
      </c>
      <c r="H162" s="12">
        <v>6.4977719999999997E-3</v>
      </c>
      <c r="I162" s="12">
        <v>9.9599999999999995E-9</v>
      </c>
      <c r="J162" s="12">
        <v>5.41813999999999E-2</v>
      </c>
      <c r="K162" s="12">
        <v>2.7250799999999999E-2</v>
      </c>
      <c r="L162" s="14">
        <v>0.33464403516053798</v>
      </c>
    </row>
    <row r="163" spans="2:12" ht="24" x14ac:dyDescent="0.3">
      <c r="B163" s="8" t="s">
        <v>21</v>
      </c>
      <c r="C163" s="12">
        <v>4.7689999999999999E-4</v>
      </c>
      <c r="D163" s="12">
        <v>1.6333309999999899E-4</v>
      </c>
      <c r="E163" s="12">
        <v>2.6200000000000001E-9</v>
      </c>
      <c r="F163" s="12">
        <v>6.4137000000000005E-4</v>
      </c>
      <c r="G163" s="12">
        <v>3.5157999999999999E-4</v>
      </c>
      <c r="H163" s="12">
        <v>6.1689500000000006E-5</v>
      </c>
      <c r="I163" s="12">
        <v>2.5599999999999998E-9</v>
      </c>
      <c r="J163" s="12">
        <v>4.13789999999999E-4</v>
      </c>
      <c r="K163" s="12">
        <v>2.2758000000000001E-4</v>
      </c>
      <c r="L163" s="14">
        <v>0.354834183076851</v>
      </c>
    </row>
    <row r="164" spans="2:12" ht="24" x14ac:dyDescent="0.3">
      <c r="B164" s="8" t="s">
        <v>22</v>
      </c>
      <c r="C164" s="12">
        <v>2.2187729999999999E-2</v>
      </c>
      <c r="D164" s="12">
        <v>1.15145093E-2</v>
      </c>
      <c r="E164" s="12">
        <v>2.7000000000000001E-7</v>
      </c>
      <c r="F164" s="12">
        <v>3.3759819999999899E-2</v>
      </c>
      <c r="G164" s="12">
        <v>1.6291969999999999E-2</v>
      </c>
      <c r="H164" s="12">
        <v>6.1547021399999896E-3</v>
      </c>
      <c r="I164" s="12">
        <v>2.6800000000000002E-7</v>
      </c>
      <c r="J164" s="12">
        <v>2.2506000000000002E-2</v>
      </c>
      <c r="K164" s="12">
        <v>1.1253819999999901E-2</v>
      </c>
      <c r="L164" s="14">
        <v>0.33334952615268598</v>
      </c>
    </row>
    <row r="165" spans="2:12" ht="24" x14ac:dyDescent="0.3">
      <c r="B165" s="8" t="s">
        <v>23</v>
      </c>
      <c r="C165" s="12">
        <v>2.31912629999999E-2</v>
      </c>
      <c r="D165" s="12">
        <v>1.2056648099999999E-2</v>
      </c>
      <c r="E165" s="12">
        <v>2.1E-7</v>
      </c>
      <c r="F165" s="12">
        <v>3.44922199999999E-2</v>
      </c>
      <c r="G165" s="12">
        <v>1.8463341000000001E-2</v>
      </c>
      <c r="H165" s="12">
        <v>5.2552749299999901E-3</v>
      </c>
      <c r="I165" s="12">
        <v>2.01999999999999E-7</v>
      </c>
      <c r="J165" s="12">
        <v>2.3710749999999999E-2</v>
      </c>
      <c r="K165" s="12">
        <v>1.0781469999999901E-2</v>
      </c>
      <c r="L165" s="14">
        <v>0.31257686515973698</v>
      </c>
    </row>
    <row r="166" spans="2:12" ht="24" x14ac:dyDescent="0.3">
      <c r="B166" s="8" t="s">
        <v>24</v>
      </c>
      <c r="C166" s="12">
        <v>4.3112299999999897E-3</v>
      </c>
      <c r="D166" s="12">
        <v>3.4159555999999998E-3</v>
      </c>
      <c r="E166" s="12">
        <v>2.6499999999999999E-8</v>
      </c>
      <c r="F166" s="12">
        <v>7.7374899999999996E-3</v>
      </c>
      <c r="G166" s="12">
        <v>3.2217399999999899E-3</v>
      </c>
      <c r="H166" s="12">
        <v>1.4330032999999901E-3</v>
      </c>
      <c r="I166" s="12">
        <v>2.6000000000000001E-8</v>
      </c>
      <c r="J166" s="12">
        <v>4.6542399999999901E-3</v>
      </c>
      <c r="K166" s="12">
        <v>3.0832500000000001E-3</v>
      </c>
      <c r="L166" s="14">
        <v>0.39848193664870601</v>
      </c>
    </row>
    <row r="167" spans="2:12" ht="24" x14ac:dyDescent="0.3">
      <c r="B167" s="8" t="s">
        <v>25</v>
      </c>
      <c r="C167" s="12">
        <v>5.947941E-3</v>
      </c>
      <c r="D167" s="12">
        <v>1.7640519000000001E-3</v>
      </c>
      <c r="E167" s="12">
        <v>7.4700000000000001E-8</v>
      </c>
      <c r="F167" s="12">
        <v>7.6849700000000002E-3</v>
      </c>
      <c r="G167" s="12">
        <v>4.4376999999999897E-3</v>
      </c>
      <c r="H167" s="12">
        <v>8.8304374999999995E-4</v>
      </c>
      <c r="I167" s="12">
        <v>6.4799999999999998E-8</v>
      </c>
      <c r="J167" s="12">
        <v>5.3225900000000003E-3</v>
      </c>
      <c r="K167" s="12">
        <v>2.3623799999999899E-3</v>
      </c>
      <c r="L167" s="14">
        <v>0.30740263137006302</v>
      </c>
    </row>
    <row r="168" spans="2:12" ht="24" x14ac:dyDescent="0.3">
      <c r="B168" s="8" t="s">
        <v>26</v>
      </c>
      <c r="C168" s="12">
        <v>4.6281599999999897E-3</v>
      </c>
      <c r="D168" s="12">
        <v>1.7988010999999901E-3</v>
      </c>
      <c r="E168" s="12">
        <v>4.2400000000000002E-8</v>
      </c>
      <c r="F168" s="12">
        <v>6.4256599999999902E-3</v>
      </c>
      <c r="G168" s="12">
        <v>3.45058E-3</v>
      </c>
      <c r="H168" s="12">
        <v>6.4158473999999905E-4</v>
      </c>
      <c r="I168" s="12">
        <v>4.14E-8</v>
      </c>
      <c r="J168" s="12">
        <v>4.1046399999999997E-3</v>
      </c>
      <c r="K168" s="12">
        <v>2.3210199999999901E-3</v>
      </c>
      <c r="L168" s="14">
        <v>0.36121114406924698</v>
      </c>
    </row>
    <row r="169" spans="2:12" ht="24" x14ac:dyDescent="0.3">
      <c r="B169" s="8" t="s">
        <v>27</v>
      </c>
      <c r="C169" s="12">
        <v>1.17472499999999E-3</v>
      </c>
      <c r="D169" s="12">
        <v>5.9627244999999897E-4</v>
      </c>
      <c r="E169" s="12">
        <v>2.9999999999999997E-8</v>
      </c>
      <c r="F169" s="12">
        <v>1.7744519999999999E-3</v>
      </c>
      <c r="G169" s="12">
        <v>9.0013899999999902E-4</v>
      </c>
      <c r="H169" s="12">
        <v>2.01560389999999E-4</v>
      </c>
      <c r="I169" s="12">
        <v>2.8600000000000001E-8</v>
      </c>
      <c r="J169" s="12">
        <v>1.099685E-3</v>
      </c>
      <c r="K169" s="12">
        <v>6.7476700000000005E-4</v>
      </c>
      <c r="L169" s="14">
        <v>0.38026782353087002</v>
      </c>
    </row>
    <row r="170" spans="2:12" ht="24" x14ac:dyDescent="0.3">
      <c r="B170" s="8" t="s">
        <v>28</v>
      </c>
      <c r="C170" s="12">
        <v>1.368488E-3</v>
      </c>
      <c r="D170" s="12">
        <v>1.9793729999999999E-4</v>
      </c>
      <c r="E170" s="12">
        <v>1.7599999999999999E-8</v>
      </c>
      <c r="F170" s="12">
        <v>1.56790799999999E-3</v>
      </c>
      <c r="G170" s="12">
        <v>9.4447200000000002E-4</v>
      </c>
      <c r="H170" s="12">
        <v>2.35183999999999E-5</v>
      </c>
      <c r="I170" s="12">
        <v>1.7599999999999999E-8</v>
      </c>
      <c r="J170" s="12">
        <v>9.6742900000000001E-4</v>
      </c>
      <c r="K170" s="12">
        <v>6.0047899999999903E-4</v>
      </c>
      <c r="L170" s="14">
        <v>0.38298101674332902</v>
      </c>
    </row>
    <row r="171" spans="2:12" ht="21" x14ac:dyDescent="0.25">
      <c r="B171" s="9"/>
    </row>
    <row r="173" spans="2:12" ht="26" x14ac:dyDescent="0.3">
      <c r="L173" s="7">
        <f>AVERAGE(L151,L152,L154:L170)</f>
        <v>0.36200725369683412</v>
      </c>
    </row>
    <row r="189" spans="2:15" ht="21" x14ac:dyDescent="0.25">
      <c r="B189" s="15" t="s">
        <v>0</v>
      </c>
      <c r="C189" t="s">
        <v>67</v>
      </c>
      <c r="D189" t="s">
        <v>68</v>
      </c>
      <c r="E189" t="s">
        <v>69</v>
      </c>
      <c r="F189" t="s">
        <v>70</v>
      </c>
      <c r="G189" t="s">
        <v>71</v>
      </c>
      <c r="H189" t="s">
        <v>72</v>
      </c>
      <c r="I189" t="s">
        <v>73</v>
      </c>
      <c r="J189" t="s">
        <v>74</v>
      </c>
      <c r="K189" t="s">
        <v>75</v>
      </c>
      <c r="L189" t="s">
        <v>76</v>
      </c>
      <c r="M189" t="s">
        <v>77</v>
      </c>
      <c r="N189" t="s">
        <v>78</v>
      </c>
      <c r="O189" t="s">
        <v>79</v>
      </c>
    </row>
    <row r="190" spans="2:15" ht="21" x14ac:dyDescent="0.25">
      <c r="B190" s="15" t="s">
        <v>9</v>
      </c>
      <c r="C190">
        <v>24</v>
      </c>
      <c r="D190">
        <v>10913</v>
      </c>
      <c r="E190">
        <v>9955</v>
      </c>
      <c r="F190">
        <v>-958</v>
      </c>
      <c r="G190">
        <v>25</v>
      </c>
      <c r="H190">
        <v>321</v>
      </c>
      <c r="I190">
        <v>803</v>
      </c>
      <c r="J190">
        <v>1357</v>
      </c>
      <c r="K190">
        <v>20</v>
      </c>
      <c r="L190">
        <v>559</v>
      </c>
      <c r="M190">
        <v>385</v>
      </c>
      <c r="N190">
        <v>324</v>
      </c>
      <c r="O190">
        <v>-1218</v>
      </c>
    </row>
    <row r="191" spans="2:15" ht="21" x14ac:dyDescent="0.25">
      <c r="B191" s="15" t="s">
        <v>10</v>
      </c>
      <c r="C191">
        <v>52</v>
      </c>
      <c r="D191">
        <v>10501</v>
      </c>
      <c r="E191">
        <v>9828</v>
      </c>
      <c r="F191">
        <v>-673</v>
      </c>
      <c r="G191">
        <v>43</v>
      </c>
      <c r="H191">
        <v>821</v>
      </c>
      <c r="I191">
        <v>1269</v>
      </c>
      <c r="J191">
        <v>852</v>
      </c>
      <c r="K191">
        <v>34</v>
      </c>
      <c r="L191">
        <v>557</v>
      </c>
      <c r="M191">
        <v>1</v>
      </c>
      <c r="N191">
        <v>75</v>
      </c>
      <c r="O191">
        <v>-2318</v>
      </c>
    </row>
    <row r="192" spans="2:15" ht="21" x14ac:dyDescent="0.25">
      <c r="B192" s="15" t="s">
        <v>11</v>
      </c>
      <c r="C192">
        <v>2048</v>
      </c>
      <c r="D192">
        <v>41059</v>
      </c>
      <c r="E192">
        <v>44897</v>
      </c>
      <c r="F192">
        <v>3838</v>
      </c>
      <c r="G192">
        <v>375</v>
      </c>
      <c r="H192">
        <v>2139</v>
      </c>
      <c r="I192">
        <v>37</v>
      </c>
      <c r="J192">
        <v>1486</v>
      </c>
      <c r="K192">
        <v>190</v>
      </c>
      <c r="L192">
        <v>2389</v>
      </c>
      <c r="M192">
        <v>113</v>
      </c>
      <c r="N192">
        <v>471</v>
      </c>
      <c r="O192">
        <v>-874</v>
      </c>
    </row>
    <row r="193" spans="2:15" ht="21" x14ac:dyDescent="0.25">
      <c r="B193" s="15" t="s">
        <v>12</v>
      </c>
      <c r="C193">
        <v>28</v>
      </c>
      <c r="D193">
        <v>8800</v>
      </c>
      <c r="E193">
        <v>7590</v>
      </c>
      <c r="F193">
        <v>-1210</v>
      </c>
      <c r="G193">
        <v>5</v>
      </c>
      <c r="H193">
        <v>1136</v>
      </c>
      <c r="I193">
        <v>0</v>
      </c>
      <c r="J193">
        <v>206</v>
      </c>
      <c r="K193">
        <v>20</v>
      </c>
      <c r="L193">
        <v>141</v>
      </c>
      <c r="M193">
        <v>0</v>
      </c>
      <c r="N193">
        <v>162</v>
      </c>
      <c r="O193">
        <v>-1024</v>
      </c>
    </row>
    <row r="194" spans="2:15" ht="21" x14ac:dyDescent="0.25">
      <c r="B194" s="15" t="s">
        <v>14</v>
      </c>
      <c r="C194">
        <v>375</v>
      </c>
      <c r="D194">
        <v>9104</v>
      </c>
      <c r="E194">
        <v>5849</v>
      </c>
      <c r="F194">
        <v>-3255</v>
      </c>
      <c r="G194">
        <v>3</v>
      </c>
      <c r="H194">
        <v>887</v>
      </c>
      <c r="I194">
        <v>47</v>
      </c>
      <c r="J194">
        <v>587</v>
      </c>
      <c r="K194">
        <v>1</v>
      </c>
      <c r="L194">
        <v>323</v>
      </c>
      <c r="M194">
        <v>75</v>
      </c>
      <c r="N194">
        <v>368</v>
      </c>
      <c r="O194">
        <v>-757</v>
      </c>
    </row>
    <row r="195" spans="2:15" ht="21" x14ac:dyDescent="0.25">
      <c r="B195" s="15" t="s">
        <v>18</v>
      </c>
      <c r="C195">
        <v>450</v>
      </c>
      <c r="D195">
        <v>11106</v>
      </c>
      <c r="E195">
        <v>8690</v>
      </c>
      <c r="F195">
        <v>-2416</v>
      </c>
      <c r="G195">
        <v>292</v>
      </c>
      <c r="H195">
        <v>1800</v>
      </c>
      <c r="I195">
        <v>229</v>
      </c>
      <c r="J195">
        <v>1272</v>
      </c>
      <c r="K195">
        <v>21</v>
      </c>
      <c r="L195">
        <v>341</v>
      </c>
      <c r="M195">
        <v>751</v>
      </c>
      <c r="N195">
        <v>11</v>
      </c>
      <c r="O195">
        <v>-2469</v>
      </c>
    </row>
    <row r="196" spans="2:15" ht="21" x14ac:dyDescent="0.25">
      <c r="B196" s="15" t="s">
        <v>19</v>
      </c>
      <c r="C196">
        <v>256</v>
      </c>
      <c r="D196">
        <v>8281</v>
      </c>
      <c r="E196">
        <v>5722</v>
      </c>
      <c r="F196">
        <v>-2559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5" ht="21" x14ac:dyDescent="0.25">
      <c r="B197" s="15" t="s">
        <v>22</v>
      </c>
      <c r="C197">
        <v>247</v>
      </c>
      <c r="D197">
        <v>96821</v>
      </c>
      <c r="E197">
        <v>91260</v>
      </c>
      <c r="F197">
        <v>-5561</v>
      </c>
      <c r="G197">
        <v>884</v>
      </c>
      <c r="H197">
        <v>9282</v>
      </c>
      <c r="I197">
        <v>81</v>
      </c>
      <c r="J197">
        <v>1282</v>
      </c>
      <c r="K197">
        <v>181</v>
      </c>
      <c r="L197">
        <v>6954</v>
      </c>
      <c r="M197">
        <v>58</v>
      </c>
      <c r="N197">
        <v>384</v>
      </c>
      <c r="O197">
        <v>-3952</v>
      </c>
    </row>
    <row r="198" spans="2:15" ht="21" x14ac:dyDescent="0.25">
      <c r="B198" s="15" t="s">
        <v>23</v>
      </c>
      <c r="C198">
        <v>258</v>
      </c>
      <c r="D198">
        <v>12465</v>
      </c>
      <c r="E198">
        <v>8736</v>
      </c>
      <c r="F198">
        <v>-3729</v>
      </c>
      <c r="G198">
        <v>31</v>
      </c>
      <c r="H198">
        <v>513</v>
      </c>
      <c r="I198">
        <v>40</v>
      </c>
      <c r="J198">
        <v>160</v>
      </c>
      <c r="K198">
        <v>33</v>
      </c>
      <c r="L198">
        <v>214</v>
      </c>
      <c r="M198">
        <v>46</v>
      </c>
      <c r="N198">
        <v>147</v>
      </c>
      <c r="O198">
        <v>-304</v>
      </c>
    </row>
    <row r="199" spans="2:15" ht="21" x14ac:dyDescent="0.25">
      <c r="B199" s="15" t="s">
        <v>25</v>
      </c>
      <c r="C199">
        <v>74</v>
      </c>
      <c r="D199">
        <v>19728</v>
      </c>
      <c r="E199">
        <v>17133</v>
      </c>
      <c r="F199">
        <v>-2595</v>
      </c>
      <c r="G199">
        <v>70</v>
      </c>
      <c r="H199">
        <v>1199</v>
      </c>
      <c r="I199">
        <v>29</v>
      </c>
      <c r="J199">
        <v>550</v>
      </c>
      <c r="K199">
        <v>32</v>
      </c>
      <c r="L199">
        <v>1113</v>
      </c>
      <c r="M199">
        <v>1051</v>
      </c>
      <c r="N199">
        <v>582</v>
      </c>
      <c r="O199">
        <v>930</v>
      </c>
    </row>
    <row r="200" spans="2:15" ht="21" x14ac:dyDescent="0.25">
      <c r="B200" s="15" t="s">
        <v>26</v>
      </c>
      <c r="C200">
        <v>122</v>
      </c>
      <c r="D200">
        <v>14370</v>
      </c>
      <c r="E200">
        <v>12512</v>
      </c>
      <c r="F200">
        <v>-1858</v>
      </c>
      <c r="G200">
        <v>102</v>
      </c>
      <c r="H200">
        <v>1142</v>
      </c>
      <c r="I200">
        <v>22</v>
      </c>
      <c r="J200">
        <v>93</v>
      </c>
      <c r="K200">
        <v>132</v>
      </c>
      <c r="L200">
        <v>952</v>
      </c>
      <c r="M200">
        <v>26</v>
      </c>
      <c r="N200">
        <v>104</v>
      </c>
      <c r="O200">
        <v>-145</v>
      </c>
    </row>
    <row r="201" spans="2:15" ht="21" x14ac:dyDescent="0.25">
      <c r="B201" s="15" t="s">
        <v>27</v>
      </c>
      <c r="C201">
        <v>53</v>
      </c>
      <c r="D201">
        <v>8539</v>
      </c>
      <c r="E201">
        <v>8186</v>
      </c>
      <c r="F201">
        <v>-353</v>
      </c>
      <c r="G201">
        <v>27</v>
      </c>
      <c r="H201">
        <v>336</v>
      </c>
      <c r="I201">
        <v>607</v>
      </c>
      <c r="J201">
        <v>65</v>
      </c>
      <c r="K201">
        <v>86</v>
      </c>
      <c r="L201">
        <v>422</v>
      </c>
      <c r="M201">
        <v>667</v>
      </c>
      <c r="N201">
        <v>59</v>
      </c>
      <c r="O201">
        <v>199</v>
      </c>
    </row>
    <row r="202" spans="2:15" ht="21" x14ac:dyDescent="0.25">
      <c r="B202" s="15" t="s">
        <v>80</v>
      </c>
      <c r="C202">
        <v>5</v>
      </c>
      <c r="D202">
        <v>1150</v>
      </c>
      <c r="E202">
        <v>1091</v>
      </c>
      <c r="F202">
        <v>-59</v>
      </c>
      <c r="G202">
        <v>51</v>
      </c>
      <c r="H202">
        <v>37</v>
      </c>
      <c r="I202">
        <v>1</v>
      </c>
      <c r="J202">
        <v>8</v>
      </c>
      <c r="K202">
        <v>1</v>
      </c>
      <c r="L202">
        <v>55</v>
      </c>
      <c r="M202">
        <v>3</v>
      </c>
      <c r="N202">
        <v>4</v>
      </c>
      <c r="O202">
        <v>-34</v>
      </c>
    </row>
    <row r="203" spans="2:15" ht="21" x14ac:dyDescent="0.25">
      <c r="B203" s="15" t="s">
        <v>28</v>
      </c>
      <c r="C203">
        <v>32</v>
      </c>
      <c r="D203">
        <v>3362</v>
      </c>
      <c r="E203">
        <v>2334</v>
      </c>
      <c r="F203">
        <v>-1028</v>
      </c>
      <c r="G203">
        <v>0</v>
      </c>
      <c r="H203">
        <v>38</v>
      </c>
      <c r="I203">
        <v>0</v>
      </c>
      <c r="J203">
        <v>16</v>
      </c>
      <c r="K203">
        <v>7</v>
      </c>
      <c r="L203">
        <v>33</v>
      </c>
      <c r="M203">
        <v>0</v>
      </c>
      <c r="N203">
        <v>9</v>
      </c>
      <c r="O203">
        <v>-5</v>
      </c>
    </row>
    <row r="204" spans="2:15" ht="21" x14ac:dyDescent="0.25">
      <c r="B204" s="15" t="s">
        <v>81</v>
      </c>
      <c r="C204">
        <v>64</v>
      </c>
      <c r="D204">
        <v>13461</v>
      </c>
      <c r="E204">
        <v>9572</v>
      </c>
      <c r="F204">
        <v>-3889</v>
      </c>
      <c r="G204">
        <v>32</v>
      </c>
      <c r="H204">
        <v>412</v>
      </c>
      <c r="I204">
        <v>4</v>
      </c>
      <c r="J204">
        <v>209</v>
      </c>
      <c r="K204">
        <v>24</v>
      </c>
      <c r="L204">
        <v>324</v>
      </c>
      <c r="M204">
        <v>3</v>
      </c>
      <c r="N204">
        <v>280</v>
      </c>
      <c r="O204">
        <v>-26</v>
      </c>
    </row>
    <row r="213" spans="2:12" ht="21" x14ac:dyDescent="0.25">
      <c r="B213" s="15" t="s">
        <v>0</v>
      </c>
      <c r="C213" t="s">
        <v>1</v>
      </c>
      <c r="D213" t="s">
        <v>2</v>
      </c>
      <c r="E213" t="s">
        <v>3</v>
      </c>
      <c r="F213" t="s">
        <v>4</v>
      </c>
      <c r="G213" t="s">
        <v>5</v>
      </c>
      <c r="H213" t="s">
        <v>6</v>
      </c>
      <c r="I213" t="s">
        <v>7</v>
      </c>
      <c r="J213" t="s">
        <v>8</v>
      </c>
      <c r="K213" t="s">
        <v>29</v>
      </c>
      <c r="L213" t="s">
        <v>30</v>
      </c>
    </row>
    <row r="214" spans="2:12" ht="21" x14ac:dyDescent="0.25">
      <c r="B214" s="15" t="s">
        <v>9</v>
      </c>
      <c r="C214" s="2">
        <v>1.8662150000000001E-3</v>
      </c>
      <c r="D214" s="2">
        <v>4.7434984E-4</v>
      </c>
      <c r="E214" s="2">
        <v>4.4899999999999998E-8</v>
      </c>
      <c r="F214" s="2">
        <v>2.34347299999999E-3</v>
      </c>
      <c r="G214" s="2">
        <v>1.38321699999999E-3</v>
      </c>
      <c r="H214" s="2">
        <v>3.1997425999999901E-4</v>
      </c>
      <c r="I214" s="2">
        <v>4.5900000000000001E-8</v>
      </c>
      <c r="J214" s="2">
        <v>1.7080590000000001E-3</v>
      </c>
      <c r="K214" s="2">
        <v>6.3541399999999897E-4</v>
      </c>
      <c r="L214" s="3">
        <v>0.27114201870471699</v>
      </c>
    </row>
    <row r="215" spans="2:12" ht="21" x14ac:dyDescent="0.25">
      <c r="B215" s="15" t="s">
        <v>10</v>
      </c>
      <c r="C215" s="2">
        <v>5.40172999999999E-3</v>
      </c>
      <c r="D215" s="2">
        <v>1.4885040000000001E-3</v>
      </c>
      <c r="E215" s="2">
        <v>4.3499999999999999E-8</v>
      </c>
      <c r="F215" s="2">
        <v>6.8951399999999897E-3</v>
      </c>
      <c r="G215" s="2">
        <v>3.8183700000000002E-3</v>
      </c>
      <c r="H215" s="2">
        <v>8.2854965000000004E-4</v>
      </c>
      <c r="I215" s="2">
        <v>4.21E-8</v>
      </c>
      <c r="J215" s="2">
        <v>4.6589700000000001E-3</v>
      </c>
      <c r="K215" s="2">
        <v>2.23616999999999E-3</v>
      </c>
      <c r="L215" s="3">
        <v>0.32431103646916498</v>
      </c>
    </row>
    <row r="216" spans="2:12" ht="21" x14ac:dyDescent="0.25">
      <c r="B216" s="15" t="s">
        <v>11</v>
      </c>
      <c r="C216" s="2">
        <v>2.1408009999999899E-3</v>
      </c>
      <c r="D216" s="2">
        <v>1.9811562E-3</v>
      </c>
      <c r="E216" s="2">
        <v>1.23E-7</v>
      </c>
      <c r="F216" s="2">
        <v>4.1244749999999998E-3</v>
      </c>
      <c r="G216" s="2">
        <v>3.5742739999999901E-3</v>
      </c>
      <c r="H216" s="2">
        <v>7.1965229999999998E-4</v>
      </c>
      <c r="I216" s="2">
        <v>1.3300000000000001E-7</v>
      </c>
      <c r="J216" s="2">
        <v>4.2950149999999897E-3</v>
      </c>
      <c r="K216" s="2">
        <v>-1.70539999999999E-4</v>
      </c>
      <c r="L216" s="3">
        <v>-4.1348292813024601E-2</v>
      </c>
    </row>
    <row r="217" spans="2:12" ht="21" x14ac:dyDescent="0.25">
      <c r="B217" s="15" t="s">
        <v>12</v>
      </c>
      <c r="C217" s="2">
        <v>9.1401669999999907E-3</v>
      </c>
      <c r="D217" s="2">
        <v>9.9558645999999994E-3</v>
      </c>
      <c r="E217" s="2">
        <v>7.4600000000000006E-8</v>
      </c>
      <c r="F217" s="2">
        <v>1.8847429999999998E-2</v>
      </c>
      <c r="G217" s="2">
        <v>7.4500349999999903E-3</v>
      </c>
      <c r="H217" s="2">
        <v>2.14066280999999E-3</v>
      </c>
      <c r="I217" s="2">
        <v>6.9100000000000003E-8</v>
      </c>
      <c r="J217" s="2">
        <v>9.6023700000000007E-3</v>
      </c>
      <c r="K217" s="2">
        <v>9.2450599999999994E-3</v>
      </c>
      <c r="L217" s="3">
        <v>0.49052098880324702</v>
      </c>
    </row>
    <row r="218" spans="2:12" ht="21" x14ac:dyDescent="0.25">
      <c r="B218" s="15" t="s">
        <v>14</v>
      </c>
      <c r="C218" s="2">
        <v>5.3876999999999897E-2</v>
      </c>
      <c r="D218" s="2">
        <v>9.27214899999999E-3</v>
      </c>
      <c r="E218" s="2">
        <v>4.3800000000000002E-8</v>
      </c>
      <c r="F218" s="2">
        <v>6.3284000000000007E-2</v>
      </c>
      <c r="G218" s="2">
        <v>4.2198199999913401E-2</v>
      </c>
      <c r="H218" s="2">
        <v>5.9628759999999998E-3</v>
      </c>
      <c r="I218" s="2">
        <v>3.5800000000000003E-8</v>
      </c>
      <c r="J218" s="2">
        <v>4.83651999999999E-2</v>
      </c>
      <c r="K218" s="2">
        <v>1.4918799999999999E-2</v>
      </c>
      <c r="L218" s="3">
        <v>0.23574363188167599</v>
      </c>
    </row>
    <row r="219" spans="2:12" ht="21" x14ac:dyDescent="0.25">
      <c r="B219" s="15" t="s">
        <v>18</v>
      </c>
      <c r="C219" s="2">
        <v>1.1401110000000001E-2</v>
      </c>
      <c r="D219" s="2">
        <v>2.2069541999999902E-3</v>
      </c>
      <c r="E219" s="2">
        <v>3.7599999999999999E-8</v>
      </c>
      <c r="F219" s="2">
        <v>1.36105599999999E-2</v>
      </c>
      <c r="G219" s="2">
        <v>9.3266700000000004E-3</v>
      </c>
      <c r="H219" s="2">
        <v>1.2374297299999901E-3</v>
      </c>
      <c r="I219" s="2">
        <v>3.6400000000000002E-8</v>
      </c>
      <c r="J219" s="2">
        <v>1.056435E-2</v>
      </c>
      <c r="K219" s="2">
        <v>3.0462099999999902E-3</v>
      </c>
      <c r="L219" s="3">
        <v>0.223812245785625</v>
      </c>
    </row>
    <row r="220" spans="2:12" ht="21" x14ac:dyDescent="0.25">
      <c r="B220" s="15" t="s">
        <v>19</v>
      </c>
      <c r="C220" s="2">
        <v>0.19211139999999899</v>
      </c>
      <c r="D220" s="2">
        <v>3.5425527999999998E-2</v>
      </c>
      <c r="E220" s="2">
        <v>4.5300000000000002E-8</v>
      </c>
      <c r="F220" s="2">
        <v>0.22724820000000001</v>
      </c>
      <c r="G220" s="2">
        <v>0.13510949999999999</v>
      </c>
      <c r="H220" s="2">
        <v>1.7906894E-2</v>
      </c>
      <c r="I220" s="2">
        <v>3.1200000000000001E-8</v>
      </c>
      <c r="J220" s="2">
        <v>0.15265970000000001</v>
      </c>
      <c r="K220" s="2">
        <v>7.4588500000000002E-2</v>
      </c>
      <c r="L220" s="3">
        <v>0.32822482202279202</v>
      </c>
    </row>
    <row r="221" spans="2:12" ht="21" x14ac:dyDescent="0.25">
      <c r="B221" s="15" t="s">
        <v>22</v>
      </c>
      <c r="C221" s="2">
        <v>2.2187729999999999E-2</v>
      </c>
      <c r="D221" s="2">
        <v>1.15145093E-2</v>
      </c>
      <c r="E221" s="2">
        <v>2.7000000000000001E-7</v>
      </c>
      <c r="F221" s="2">
        <v>3.3759819999999899E-2</v>
      </c>
      <c r="G221" s="2">
        <v>1.6291969999999999E-2</v>
      </c>
      <c r="H221" s="2">
        <v>6.1547021399999896E-3</v>
      </c>
      <c r="I221" s="2">
        <v>2.6800000000000002E-7</v>
      </c>
      <c r="J221" s="2">
        <v>2.2506000000000002E-2</v>
      </c>
      <c r="K221" s="2">
        <v>1.1253819999999901E-2</v>
      </c>
      <c r="L221" s="3">
        <v>0.33334952615268598</v>
      </c>
    </row>
    <row r="222" spans="2:12" ht="21" x14ac:dyDescent="0.25">
      <c r="B222" s="15" t="s">
        <v>23</v>
      </c>
      <c r="C222" s="2">
        <v>2.31912629999999E-2</v>
      </c>
      <c r="D222" s="2">
        <v>1.2056648099999999E-2</v>
      </c>
      <c r="E222" s="2">
        <v>2.1E-7</v>
      </c>
      <c r="F222" s="2">
        <v>3.44922199999999E-2</v>
      </c>
      <c r="G222" s="2">
        <v>1.8463332999999998E-2</v>
      </c>
      <c r="H222" s="2">
        <v>5.2551573299999899E-3</v>
      </c>
      <c r="I222" s="2">
        <v>2.01999999999999E-7</v>
      </c>
      <c r="J222" s="2">
        <v>2.371053E-2</v>
      </c>
      <c r="K222" s="2">
        <v>1.0781689999999899E-2</v>
      </c>
      <c r="L222" s="3">
        <v>0.31258324340967297</v>
      </c>
    </row>
    <row r="223" spans="2:12" ht="21" x14ac:dyDescent="0.25">
      <c r="B223" s="15" t="s">
        <v>25</v>
      </c>
      <c r="C223" s="2">
        <v>5.947941E-3</v>
      </c>
      <c r="D223" s="2">
        <v>1.7640519000000001E-3</v>
      </c>
      <c r="E223" s="2">
        <v>7.4700000000000001E-8</v>
      </c>
      <c r="F223" s="2">
        <v>7.6849700000000002E-3</v>
      </c>
      <c r="G223" s="2">
        <v>4.4376999999999897E-3</v>
      </c>
      <c r="H223" s="2">
        <v>8.8304374999999995E-4</v>
      </c>
      <c r="I223" s="2">
        <v>6.4799999999999998E-8</v>
      </c>
      <c r="J223" s="2">
        <v>5.3225900000000003E-3</v>
      </c>
      <c r="K223" s="2">
        <v>2.3623799999999899E-3</v>
      </c>
      <c r="L223" s="3">
        <v>0.30740263137006302</v>
      </c>
    </row>
    <row r="224" spans="2:12" ht="21" x14ac:dyDescent="0.25">
      <c r="B224" s="15" t="s">
        <v>26</v>
      </c>
      <c r="C224" s="2">
        <v>4.6281599999999897E-3</v>
      </c>
      <c r="D224" s="2">
        <v>1.7988010999999901E-3</v>
      </c>
      <c r="E224" s="2">
        <v>4.2400000000000002E-8</v>
      </c>
      <c r="F224" s="2">
        <v>6.4256599999999902E-3</v>
      </c>
      <c r="G224" s="2">
        <v>3.4394391999999999E-3</v>
      </c>
      <c r="H224" s="2">
        <v>7.5553459000000001E-4</v>
      </c>
      <c r="I224" s="2">
        <v>3.9400000000000002E-8</v>
      </c>
      <c r="J224" s="2">
        <v>4.2091717999999997E-3</v>
      </c>
      <c r="K224" s="2">
        <v>2.2164881999999901E-3</v>
      </c>
      <c r="L224" s="3">
        <v>0.34494327430956501</v>
      </c>
    </row>
    <row r="225" spans="2:12" ht="21" x14ac:dyDescent="0.25">
      <c r="B225" s="15" t="s">
        <v>27</v>
      </c>
      <c r="C225" s="2">
        <v>1.17472499999999E-3</v>
      </c>
      <c r="D225" s="2">
        <v>5.9627244999999897E-4</v>
      </c>
      <c r="E225" s="2">
        <v>2.9999999999999997E-8</v>
      </c>
      <c r="F225" s="2">
        <v>1.7744519999999999E-3</v>
      </c>
      <c r="G225" s="2">
        <v>9.0013899999999902E-4</v>
      </c>
      <c r="H225" s="2">
        <v>2.01560389999999E-4</v>
      </c>
      <c r="I225" s="2">
        <v>2.8600000000000001E-8</v>
      </c>
      <c r="J225" s="2">
        <v>1.099685E-3</v>
      </c>
      <c r="K225" s="2">
        <v>6.7476700000000005E-4</v>
      </c>
      <c r="L225" s="3">
        <v>0.38026782353087002</v>
      </c>
    </row>
    <row r="226" spans="2:12" ht="21" x14ac:dyDescent="0.25">
      <c r="B226" s="15" t="s">
        <v>80</v>
      </c>
      <c r="C226" s="2">
        <v>5.6950380000000002E-2</v>
      </c>
      <c r="D226" s="2">
        <v>2.7298995E-2</v>
      </c>
      <c r="E226" s="2">
        <v>4.51E-7</v>
      </c>
      <c r="F226" s="2">
        <v>8.4253079999999897E-2</v>
      </c>
      <c r="G226" s="2">
        <v>4.3184640000000003E-2</v>
      </c>
      <c r="H226" s="2">
        <v>1.28698030999999E-2</v>
      </c>
      <c r="I226" s="2">
        <v>4.4400000000000001E-7</v>
      </c>
      <c r="J226" s="2">
        <v>5.6124169999999897E-2</v>
      </c>
      <c r="K226" s="2">
        <v>2.8128909999999899E-2</v>
      </c>
      <c r="L226" s="3">
        <v>0.33386209738563799</v>
      </c>
    </row>
    <row r="227" spans="2:12" ht="21" x14ac:dyDescent="0.25">
      <c r="B227" s="15" t="s">
        <v>28</v>
      </c>
      <c r="C227" s="2">
        <v>6.8478499999999999E-3</v>
      </c>
      <c r="D227" s="2">
        <v>9.8902899999999891E-4</v>
      </c>
      <c r="E227" s="2">
        <v>1.7599999999999999E-8</v>
      </c>
      <c r="F227" s="2">
        <v>7.8429799999999994E-3</v>
      </c>
      <c r="G227" s="2">
        <v>4.7108799999323603E-3</v>
      </c>
      <c r="H227" s="2">
        <v>6.7777899998977802E-4</v>
      </c>
      <c r="I227" s="2">
        <v>1.4E-8</v>
      </c>
      <c r="J227" s="2">
        <v>5.3910499999999901E-3</v>
      </c>
      <c r="K227" s="2">
        <v>2.4519300000000002E-3</v>
      </c>
      <c r="L227" s="3">
        <v>0.31262734317822999</v>
      </c>
    </row>
    <row r="228" spans="2:12" ht="21" x14ac:dyDescent="0.25">
      <c r="B228" s="15" t="s">
        <v>81</v>
      </c>
      <c r="C228" s="2">
        <v>2.737475E-2</v>
      </c>
      <c r="D228" s="2">
        <v>4.0064004999999896E-3</v>
      </c>
      <c r="E228" s="2">
        <v>7.0000000000000005E-8</v>
      </c>
      <c r="F228" s="2">
        <v>3.1406629999999901E-2</v>
      </c>
      <c r="G228" s="2">
        <v>1.8456479999864599E-2</v>
      </c>
      <c r="H228" s="2">
        <v>2.76381389997889E-3</v>
      </c>
      <c r="I228" s="2">
        <v>5.3099999999999999E-8</v>
      </c>
      <c r="J228" s="2">
        <v>2.1234929999999999E-2</v>
      </c>
      <c r="K228" s="2">
        <v>1.01716999999999E-2</v>
      </c>
      <c r="L228" s="3">
        <v>0.323871106196366</v>
      </c>
    </row>
    <row r="229" spans="2:12" x14ac:dyDescent="0.2">
      <c r="L229" t="s">
        <v>31</v>
      </c>
    </row>
    <row r="230" spans="2:12" x14ac:dyDescent="0.2">
      <c r="L230" s="3">
        <f>AVERAGE(L214:L228)</f>
        <v>0.29875423309248589</v>
      </c>
    </row>
    <row r="238" spans="2:12" x14ac:dyDescent="0.2">
      <c r="B238" s="1" t="s">
        <v>0</v>
      </c>
      <c r="C238" t="s">
        <v>1</v>
      </c>
      <c r="D238" t="s">
        <v>2</v>
      </c>
      <c r="E238" t="s">
        <v>3</v>
      </c>
      <c r="F238" t="s">
        <v>4</v>
      </c>
      <c r="G238" t="s">
        <v>5</v>
      </c>
      <c r="H238" t="s">
        <v>6</v>
      </c>
      <c r="I238" t="s">
        <v>7</v>
      </c>
      <c r="J238" t="s">
        <v>8</v>
      </c>
      <c r="K238" t="s">
        <v>29</v>
      </c>
      <c r="L238" t="s">
        <v>30</v>
      </c>
    </row>
    <row r="239" spans="2:12" x14ac:dyDescent="0.2">
      <c r="B239" s="1" t="s">
        <v>9</v>
      </c>
      <c r="C239">
        <v>1.8662150000000001E-3</v>
      </c>
      <c r="D239">
        <v>4.7434984E-4</v>
      </c>
      <c r="E239" s="2">
        <v>4.4899999999999998E-8</v>
      </c>
      <c r="F239">
        <v>2.34347299999999E-3</v>
      </c>
      <c r="G239">
        <v>1.38321699999999E-3</v>
      </c>
      <c r="H239">
        <v>3.1997425999999901E-4</v>
      </c>
      <c r="I239" s="2">
        <v>4.5900000000000001E-8</v>
      </c>
      <c r="J239">
        <v>1.7080590000000001E-3</v>
      </c>
      <c r="K239">
        <v>6.3541399999999897E-4</v>
      </c>
      <c r="L239" s="3">
        <v>0.27114201870471699</v>
      </c>
    </row>
    <row r="240" spans="2:12" x14ac:dyDescent="0.2">
      <c r="B240" s="1" t="s">
        <v>10</v>
      </c>
      <c r="C240">
        <v>5.40172999999999E-3</v>
      </c>
      <c r="D240">
        <v>1.4885040000000001E-3</v>
      </c>
      <c r="E240" s="2">
        <v>4.3499999999999999E-8</v>
      </c>
      <c r="F240">
        <v>6.8951399999999897E-3</v>
      </c>
      <c r="G240">
        <v>3.8183700000000002E-3</v>
      </c>
      <c r="H240">
        <v>8.2854965000000004E-4</v>
      </c>
      <c r="I240" s="2">
        <v>4.21E-8</v>
      </c>
      <c r="J240">
        <v>4.6589700000000001E-3</v>
      </c>
      <c r="K240">
        <v>2.23616999999999E-3</v>
      </c>
      <c r="L240" s="3">
        <v>0.32431103646916498</v>
      </c>
    </row>
    <row r="241" spans="2:12" x14ac:dyDescent="0.2">
      <c r="B241" s="1" t="s">
        <v>11</v>
      </c>
      <c r="C241">
        <v>2.1408009999999899E-3</v>
      </c>
      <c r="D241">
        <v>1.9811562E-3</v>
      </c>
      <c r="E241" s="2">
        <v>1.23E-7</v>
      </c>
      <c r="F241">
        <v>4.1244749999999998E-3</v>
      </c>
      <c r="G241">
        <v>3.5742739999999901E-3</v>
      </c>
      <c r="H241">
        <v>7.1965229999999998E-4</v>
      </c>
      <c r="I241" s="2">
        <v>1.3300000000000001E-7</v>
      </c>
      <c r="J241">
        <v>4.2950149999999897E-3</v>
      </c>
      <c r="K241">
        <v>-1.70539999999999E-4</v>
      </c>
      <c r="L241" s="3">
        <v>-4.1348292813024601E-2</v>
      </c>
    </row>
    <row r="242" spans="2:12" x14ac:dyDescent="0.2">
      <c r="B242" s="1" t="s">
        <v>12</v>
      </c>
      <c r="C242">
        <v>9.1401669999999907E-3</v>
      </c>
      <c r="D242">
        <v>9.9558645999999994E-3</v>
      </c>
      <c r="E242" s="2">
        <v>7.4600000000000006E-8</v>
      </c>
      <c r="F242">
        <v>1.8847429999999998E-2</v>
      </c>
      <c r="G242">
        <v>7.4500349999999903E-3</v>
      </c>
      <c r="H242">
        <v>2.14066280999999E-3</v>
      </c>
      <c r="I242" s="2">
        <v>6.9100000000000003E-8</v>
      </c>
      <c r="J242">
        <v>9.6023700000000007E-3</v>
      </c>
      <c r="K242">
        <v>9.2450599999999994E-3</v>
      </c>
      <c r="L242" s="3">
        <v>0.49052098880324702</v>
      </c>
    </row>
    <row r="243" spans="2:12" x14ac:dyDescent="0.2">
      <c r="B243" s="1" t="s">
        <v>14</v>
      </c>
      <c r="C243">
        <v>5.3876999999999897E-2</v>
      </c>
      <c r="D243">
        <v>9.27214899999999E-3</v>
      </c>
      <c r="E243" s="2">
        <v>4.3800000000000002E-8</v>
      </c>
      <c r="F243">
        <v>6.3284000000000007E-2</v>
      </c>
      <c r="G243">
        <v>4.2198199999913401E-2</v>
      </c>
      <c r="H243">
        <v>5.9628759999999998E-3</v>
      </c>
      <c r="I243" s="2">
        <v>3.5800000000000003E-8</v>
      </c>
      <c r="J243">
        <v>4.83651999999999E-2</v>
      </c>
      <c r="K243">
        <v>1.4918799999999999E-2</v>
      </c>
      <c r="L243" s="3">
        <v>0.23574363188167599</v>
      </c>
    </row>
    <row r="244" spans="2:12" x14ac:dyDescent="0.2">
      <c r="B244" s="1" t="s">
        <v>18</v>
      </c>
      <c r="C244">
        <v>1.1401110000000001E-2</v>
      </c>
      <c r="D244">
        <v>2.2069541999999902E-3</v>
      </c>
      <c r="E244" s="2">
        <v>3.7599999999999999E-8</v>
      </c>
      <c r="F244">
        <v>1.36105599999999E-2</v>
      </c>
      <c r="G244">
        <v>9.3266700000000004E-3</v>
      </c>
      <c r="H244">
        <v>1.2374297299999901E-3</v>
      </c>
      <c r="I244" s="2">
        <v>3.6400000000000002E-8</v>
      </c>
      <c r="J244">
        <v>1.056435E-2</v>
      </c>
      <c r="K244">
        <v>3.0462099999999902E-3</v>
      </c>
      <c r="L244" s="3">
        <v>0.223812245785625</v>
      </c>
    </row>
    <row r="245" spans="2:12" x14ac:dyDescent="0.2">
      <c r="B245" s="1" t="s">
        <v>19</v>
      </c>
      <c r="C245">
        <v>0.19211139999999899</v>
      </c>
      <c r="D245">
        <v>3.5425527999999998E-2</v>
      </c>
      <c r="E245" s="2">
        <v>4.5300000000000002E-8</v>
      </c>
      <c r="F245">
        <v>0.22724820000000001</v>
      </c>
      <c r="G245">
        <v>0.13510949999999999</v>
      </c>
      <c r="H245">
        <v>1.7906894E-2</v>
      </c>
      <c r="I245" s="2">
        <v>3.1200000000000001E-8</v>
      </c>
      <c r="J245">
        <v>0.15265970000000001</v>
      </c>
      <c r="K245">
        <v>7.4588500000000002E-2</v>
      </c>
      <c r="L245" s="3">
        <v>0.32822482202279202</v>
      </c>
    </row>
    <row r="246" spans="2:12" x14ac:dyDescent="0.2">
      <c r="B246" s="1" t="s">
        <v>22</v>
      </c>
      <c r="C246">
        <v>2.2187729999999999E-2</v>
      </c>
      <c r="D246">
        <v>1.15145093E-2</v>
      </c>
      <c r="E246" s="2">
        <v>2.7000000000000001E-7</v>
      </c>
      <c r="F246">
        <v>3.3759819999999899E-2</v>
      </c>
      <c r="G246">
        <v>1.6291969999999999E-2</v>
      </c>
      <c r="H246">
        <v>6.1547021399999896E-3</v>
      </c>
      <c r="I246" s="2">
        <v>2.6800000000000002E-7</v>
      </c>
      <c r="J246">
        <v>2.2506000000000002E-2</v>
      </c>
      <c r="K246">
        <v>1.1253819999999901E-2</v>
      </c>
      <c r="L246" s="3">
        <v>0.33334952615268598</v>
      </c>
    </row>
    <row r="247" spans="2:12" x14ac:dyDescent="0.2">
      <c r="B247" s="1" t="s">
        <v>23</v>
      </c>
      <c r="C247">
        <v>2.31912629999999E-2</v>
      </c>
      <c r="D247">
        <v>1.2056648099999999E-2</v>
      </c>
      <c r="E247" s="2">
        <v>2.1E-7</v>
      </c>
      <c r="F247">
        <v>3.44922199999999E-2</v>
      </c>
      <c r="G247">
        <v>1.8463332999999998E-2</v>
      </c>
      <c r="H247">
        <v>5.2551573299999899E-3</v>
      </c>
      <c r="I247" s="2">
        <v>2.01999999999999E-7</v>
      </c>
      <c r="J247">
        <v>2.371053E-2</v>
      </c>
      <c r="K247">
        <v>1.0781689999999899E-2</v>
      </c>
      <c r="L247" s="3">
        <v>0.31258324340967297</v>
      </c>
    </row>
    <row r="248" spans="2:12" x14ac:dyDescent="0.2">
      <c r="B248" s="1" t="s">
        <v>25</v>
      </c>
      <c r="C248">
        <v>5.947941E-3</v>
      </c>
      <c r="D248">
        <v>1.7640519000000001E-3</v>
      </c>
      <c r="E248" s="2">
        <v>7.4700000000000001E-8</v>
      </c>
      <c r="F248">
        <v>7.6849700000000002E-3</v>
      </c>
      <c r="G248">
        <v>4.4376999999999897E-3</v>
      </c>
      <c r="H248">
        <v>8.8304374999999995E-4</v>
      </c>
      <c r="I248" s="2">
        <v>6.4799999999999998E-8</v>
      </c>
      <c r="J248">
        <v>5.3225900000000003E-3</v>
      </c>
      <c r="K248">
        <v>2.3623799999999899E-3</v>
      </c>
      <c r="L248" s="3">
        <v>0.30740263137006302</v>
      </c>
    </row>
    <row r="249" spans="2:12" x14ac:dyDescent="0.2">
      <c r="B249" s="1" t="s">
        <v>26</v>
      </c>
      <c r="C249">
        <v>4.6281599999999897E-3</v>
      </c>
      <c r="D249">
        <v>1.7988010999999901E-3</v>
      </c>
      <c r="E249" s="2">
        <v>4.2400000000000002E-8</v>
      </c>
      <c r="F249">
        <v>6.4256599999999902E-3</v>
      </c>
      <c r="G249">
        <v>3.4394391999999999E-3</v>
      </c>
      <c r="H249">
        <v>7.5553459000000001E-4</v>
      </c>
      <c r="I249" s="2">
        <v>3.9400000000000002E-8</v>
      </c>
      <c r="J249">
        <v>4.2091717999999997E-3</v>
      </c>
      <c r="K249">
        <v>2.2164881999999901E-3</v>
      </c>
      <c r="L249" s="3">
        <v>0.34494327430956501</v>
      </c>
    </row>
    <row r="250" spans="2:12" x14ac:dyDescent="0.2">
      <c r="B250" s="1" t="s">
        <v>27</v>
      </c>
      <c r="C250">
        <v>1.17472499999999E-3</v>
      </c>
      <c r="D250">
        <v>5.9627244999999897E-4</v>
      </c>
      <c r="E250" s="2">
        <v>2.9999999999999997E-8</v>
      </c>
      <c r="F250">
        <v>1.7744519999999999E-3</v>
      </c>
      <c r="G250">
        <v>9.0013899999999902E-4</v>
      </c>
      <c r="H250">
        <v>2.01560389999999E-4</v>
      </c>
      <c r="I250" s="2">
        <v>2.8600000000000001E-8</v>
      </c>
      <c r="J250">
        <v>1.099685E-3</v>
      </c>
      <c r="K250">
        <v>6.7476700000000005E-4</v>
      </c>
      <c r="L250" s="3">
        <v>0.38026782353087002</v>
      </c>
    </row>
    <row r="251" spans="2:12" x14ac:dyDescent="0.2">
      <c r="B251" s="1" t="s">
        <v>80</v>
      </c>
      <c r="C251">
        <v>5.6950380000000002E-2</v>
      </c>
      <c r="D251">
        <v>2.7298995E-2</v>
      </c>
      <c r="E251" s="2">
        <v>4.51E-7</v>
      </c>
      <c r="F251">
        <v>8.4253079999999897E-2</v>
      </c>
      <c r="G251">
        <v>4.3184640000000003E-2</v>
      </c>
      <c r="H251">
        <v>1.28698030999999E-2</v>
      </c>
      <c r="I251" s="2">
        <v>4.4400000000000001E-7</v>
      </c>
      <c r="J251">
        <v>5.6124169999999897E-2</v>
      </c>
      <c r="K251">
        <v>2.8128909999999899E-2</v>
      </c>
      <c r="L251" s="3">
        <v>0.33386209738563799</v>
      </c>
    </row>
    <row r="252" spans="2:12" x14ac:dyDescent="0.2">
      <c r="B252" s="1" t="s">
        <v>28</v>
      </c>
      <c r="C252">
        <v>6.8478499999999999E-3</v>
      </c>
      <c r="D252">
        <v>9.8902899999999891E-4</v>
      </c>
      <c r="E252" s="2">
        <v>1.7599999999999999E-8</v>
      </c>
      <c r="F252">
        <v>7.8429799999999994E-3</v>
      </c>
      <c r="G252">
        <v>4.7108799999323603E-3</v>
      </c>
      <c r="H252">
        <v>6.7777899998977802E-4</v>
      </c>
      <c r="I252" s="2">
        <v>1.4E-8</v>
      </c>
      <c r="J252">
        <v>5.3910499999999901E-3</v>
      </c>
      <c r="K252">
        <v>2.4519300000000002E-3</v>
      </c>
      <c r="L252" s="3">
        <v>0.31262734317822999</v>
      </c>
    </row>
    <row r="253" spans="2:12" x14ac:dyDescent="0.2">
      <c r="B253" s="1" t="s">
        <v>81</v>
      </c>
      <c r="C253">
        <v>2.737475E-2</v>
      </c>
      <c r="D253">
        <v>4.0064004999999896E-3</v>
      </c>
      <c r="E253" s="2">
        <v>7.0000000000000005E-8</v>
      </c>
      <c r="F253">
        <v>3.1406629999999901E-2</v>
      </c>
      <c r="G253">
        <v>1.8456479999864599E-2</v>
      </c>
      <c r="H253">
        <v>2.76381389997889E-3</v>
      </c>
      <c r="I253" s="2">
        <v>5.3099999999999999E-8</v>
      </c>
      <c r="J253">
        <v>2.1234929999999999E-2</v>
      </c>
      <c r="K253">
        <v>1.01716999999999E-2</v>
      </c>
      <c r="L253" s="3">
        <v>0.323871106196366</v>
      </c>
    </row>
    <row r="268" spans="2:9" ht="21" x14ac:dyDescent="0.25">
      <c r="B268" s="15" t="s">
        <v>0</v>
      </c>
      <c r="C268" t="s">
        <v>67</v>
      </c>
      <c r="D268" t="s">
        <v>4</v>
      </c>
      <c r="E268" t="s">
        <v>8</v>
      </c>
      <c r="F268" t="s">
        <v>29</v>
      </c>
      <c r="G268" t="s">
        <v>30</v>
      </c>
    </row>
    <row r="269" spans="2:9" ht="21" x14ac:dyDescent="0.25">
      <c r="B269" s="15" t="s">
        <v>9</v>
      </c>
      <c r="C269">
        <v>24</v>
      </c>
      <c r="D269" s="2">
        <v>2.34347299999999E-3</v>
      </c>
      <c r="E269" s="2">
        <v>1.7080590000000001E-3</v>
      </c>
      <c r="F269" s="2">
        <v>6.3541399999999897E-4</v>
      </c>
      <c r="G269" s="3">
        <v>0.27114201870471699</v>
      </c>
      <c r="H269" s="2"/>
      <c r="I269" s="2"/>
    </row>
    <row r="270" spans="2:9" ht="21" x14ac:dyDescent="0.25">
      <c r="B270" s="15" t="s">
        <v>10</v>
      </c>
      <c r="C270">
        <v>52</v>
      </c>
      <c r="D270" s="2">
        <v>6.8951399999999897E-3</v>
      </c>
      <c r="E270" s="2">
        <v>4.6589700000000001E-3</v>
      </c>
      <c r="F270" s="2">
        <v>2.23616999999999E-3</v>
      </c>
      <c r="G270" s="3">
        <v>0.32431103646916498</v>
      </c>
      <c r="H270" s="2"/>
      <c r="I270" s="2"/>
    </row>
    <row r="271" spans="2:9" ht="21" x14ac:dyDescent="0.25">
      <c r="B271" s="15" t="s">
        <v>11</v>
      </c>
      <c r="C271">
        <v>2048</v>
      </c>
      <c r="D271" s="2">
        <v>4.1244749999999998E-3</v>
      </c>
      <c r="E271" s="2">
        <v>4.2950149999999897E-3</v>
      </c>
      <c r="F271" s="2">
        <v>-1.70539999999999E-4</v>
      </c>
      <c r="G271" s="3">
        <v>-4.1348292813024601E-2</v>
      </c>
      <c r="H271" s="2"/>
      <c r="I271" s="2"/>
    </row>
    <row r="272" spans="2:9" ht="21" x14ac:dyDescent="0.25">
      <c r="B272" s="15" t="s">
        <v>12</v>
      </c>
      <c r="C272">
        <v>28</v>
      </c>
      <c r="D272" s="2">
        <v>1.8847429999999998E-2</v>
      </c>
      <c r="E272" s="2">
        <v>9.6023700000000007E-3</v>
      </c>
      <c r="F272" s="2">
        <v>9.2450599999999994E-3</v>
      </c>
      <c r="G272" s="3">
        <v>0.49052098880324702</v>
      </c>
      <c r="H272" s="2"/>
      <c r="I272" s="2"/>
    </row>
    <row r="273" spans="2:9" ht="21" x14ac:dyDescent="0.25">
      <c r="B273" s="15" t="s">
        <v>14</v>
      </c>
      <c r="C273">
        <v>375</v>
      </c>
      <c r="D273" s="2">
        <v>6.3284000000000007E-2</v>
      </c>
      <c r="E273" s="2">
        <v>4.83651999999999E-2</v>
      </c>
      <c r="F273" s="2">
        <v>1.4918799999999999E-2</v>
      </c>
      <c r="G273" s="3">
        <v>0.23574363188167599</v>
      </c>
      <c r="H273" s="2"/>
      <c r="I273" s="2"/>
    </row>
    <row r="274" spans="2:9" ht="21" x14ac:dyDescent="0.25">
      <c r="B274" s="15" t="s">
        <v>18</v>
      </c>
      <c r="C274">
        <v>450</v>
      </c>
      <c r="D274" s="2">
        <v>1.36105599999999E-2</v>
      </c>
      <c r="E274" s="2">
        <v>1.056435E-2</v>
      </c>
      <c r="F274" s="2">
        <v>3.0462099999999902E-3</v>
      </c>
      <c r="G274" s="3">
        <v>0.223812245785625</v>
      </c>
      <c r="H274" s="2"/>
      <c r="I274" s="2"/>
    </row>
    <row r="275" spans="2:9" ht="21" x14ac:dyDescent="0.25">
      <c r="B275" s="15" t="s">
        <v>19</v>
      </c>
      <c r="C275">
        <v>256</v>
      </c>
      <c r="D275" s="2">
        <v>0.22724820000000001</v>
      </c>
      <c r="E275" s="2">
        <v>0.15265970000000001</v>
      </c>
      <c r="F275" s="2">
        <v>7.4588500000000002E-2</v>
      </c>
      <c r="G275" s="3">
        <v>0.32822482202279202</v>
      </c>
      <c r="H275" s="2"/>
      <c r="I275" s="2"/>
    </row>
    <row r="276" spans="2:9" ht="21" x14ac:dyDescent="0.25">
      <c r="B276" s="15" t="s">
        <v>22</v>
      </c>
      <c r="C276">
        <v>247</v>
      </c>
      <c r="D276" s="2">
        <v>3.3759819999999899E-2</v>
      </c>
      <c r="E276" s="2">
        <v>2.2506000000000002E-2</v>
      </c>
      <c r="F276" s="2">
        <v>1.1253819999999901E-2</v>
      </c>
      <c r="G276" s="3">
        <v>0.33334952615268598</v>
      </c>
      <c r="H276" s="2"/>
      <c r="I276" s="2"/>
    </row>
    <row r="277" spans="2:9" ht="21" x14ac:dyDescent="0.25">
      <c r="B277" s="15" t="s">
        <v>23</v>
      </c>
      <c r="C277">
        <v>258</v>
      </c>
      <c r="D277" s="2">
        <v>3.44922199999999E-2</v>
      </c>
      <c r="E277" s="2">
        <v>2.371053E-2</v>
      </c>
      <c r="F277" s="2">
        <v>1.0781689999999899E-2</v>
      </c>
      <c r="G277" s="3">
        <v>0.31258324340967297</v>
      </c>
      <c r="H277" s="2"/>
      <c r="I277" s="2"/>
    </row>
    <row r="278" spans="2:9" ht="21" x14ac:dyDescent="0.25">
      <c r="B278" s="15" t="s">
        <v>25</v>
      </c>
      <c r="C278">
        <v>74</v>
      </c>
      <c r="D278" s="2">
        <v>7.6849700000000002E-3</v>
      </c>
      <c r="E278" s="2">
        <v>5.3225900000000003E-3</v>
      </c>
      <c r="F278" s="2">
        <v>2.3623799999999899E-3</v>
      </c>
      <c r="G278" s="3">
        <v>0.30740263137006302</v>
      </c>
      <c r="H278" s="2"/>
      <c r="I278" s="2"/>
    </row>
    <row r="279" spans="2:9" ht="21" x14ac:dyDescent="0.25">
      <c r="B279" s="15" t="s">
        <v>26</v>
      </c>
      <c r="C279">
        <v>122</v>
      </c>
      <c r="D279" s="2">
        <v>6.4256599999999902E-3</v>
      </c>
      <c r="E279" s="2">
        <v>4.2091717999999997E-3</v>
      </c>
      <c r="F279" s="2">
        <v>2.2164881999999901E-3</v>
      </c>
      <c r="G279" s="3">
        <v>0.34494327430956501</v>
      </c>
      <c r="H279" s="2"/>
      <c r="I279" s="2"/>
    </row>
    <row r="280" spans="2:9" ht="21" x14ac:dyDescent="0.25">
      <c r="B280" s="15" t="s">
        <v>27</v>
      </c>
      <c r="C280">
        <v>53</v>
      </c>
      <c r="D280" s="2">
        <v>1.7744519999999999E-3</v>
      </c>
      <c r="E280" s="2">
        <v>1.099685E-3</v>
      </c>
      <c r="F280" s="2">
        <v>6.7476700000000005E-4</v>
      </c>
      <c r="G280" s="3">
        <v>0.38026782353087002</v>
      </c>
      <c r="H280" s="2"/>
      <c r="I280" s="2"/>
    </row>
    <row r="281" spans="2:9" ht="21" x14ac:dyDescent="0.25">
      <c r="B281" s="15" t="s">
        <v>80</v>
      </c>
      <c r="C281">
        <v>5</v>
      </c>
      <c r="D281" s="2">
        <v>8.4253079999999897E-2</v>
      </c>
      <c r="E281" s="2">
        <v>5.6124169999999897E-2</v>
      </c>
      <c r="F281" s="2">
        <v>2.8128909999999899E-2</v>
      </c>
      <c r="G281" s="3">
        <v>0.33386209738563799</v>
      </c>
      <c r="H281" s="2"/>
      <c r="I281" s="2"/>
    </row>
    <row r="282" spans="2:9" ht="21" x14ac:dyDescent="0.25">
      <c r="B282" s="15" t="s">
        <v>28</v>
      </c>
      <c r="C282">
        <v>32</v>
      </c>
      <c r="D282" s="2">
        <v>7.8429799999999994E-3</v>
      </c>
      <c r="E282" s="2">
        <v>5.3910499999999901E-3</v>
      </c>
      <c r="F282" s="2">
        <v>2.4519300000000002E-3</v>
      </c>
      <c r="G282" s="3">
        <v>0.31262734317822999</v>
      </c>
      <c r="H282" s="2"/>
      <c r="I282" s="2"/>
    </row>
    <row r="283" spans="2:9" ht="21" x14ac:dyDescent="0.25">
      <c r="B283" s="15" t="s">
        <v>81</v>
      </c>
      <c r="C283">
        <v>64</v>
      </c>
      <c r="D283" s="2">
        <v>3.1406629999999901E-2</v>
      </c>
      <c r="E283" s="2">
        <v>2.1234929999999999E-2</v>
      </c>
      <c r="F283" s="2">
        <v>1.01716999999999E-2</v>
      </c>
      <c r="G283" s="3">
        <v>0.323871106196366</v>
      </c>
      <c r="H283" s="2"/>
      <c r="I283" s="2"/>
    </row>
    <row r="284" spans="2:9" x14ac:dyDescent="0.2">
      <c r="G284" t="s">
        <v>31</v>
      </c>
    </row>
    <row r="285" spans="2:9" x14ac:dyDescent="0.2">
      <c r="G285" s="3">
        <f>AVERAGE(G269:G283)</f>
        <v>0.29875423309248589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2022-03-14T16:58:06Z</dcterms:created>
  <dcterms:modified xsi:type="dcterms:W3CDTF">2022-03-22T10:47:25Z</dcterms:modified>
</cp:coreProperties>
</file>