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nas\OneDrive\Desktop\spotifyproject\spreadsheets\"/>
    </mc:Choice>
  </mc:AlternateContent>
  <xr:revisionPtr revIDLastSave="0" documentId="13_ncr:1_{6A742CDF-44F1-48F9-B0C0-D8F12A0E69CD}" xr6:coauthVersionLast="47" xr6:coauthVersionMax="47" xr10:uidLastSave="{00000000-0000-0000-0000-000000000000}"/>
  <bookViews>
    <workbookView xWindow="4200" yWindow="5445" windowWidth="13830" windowHeight="86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3" i="1" l="1"/>
  <c r="C34" i="1"/>
  <c r="D34" i="1"/>
  <c r="E34" i="1"/>
  <c r="F34" i="1"/>
  <c r="G34" i="1"/>
  <c r="H34" i="1"/>
  <c r="I34" i="1"/>
  <c r="J34" i="1"/>
  <c r="K34" i="1"/>
  <c r="L34" i="1"/>
  <c r="Q33" i="1"/>
  <c r="N33" i="1"/>
  <c r="O33" i="1"/>
  <c r="P33" i="1"/>
  <c r="M33" i="1"/>
</calcChain>
</file>

<file path=xl/sharedStrings.xml><?xml version="1.0" encoding="utf-8"?>
<sst xmlns="http://schemas.openxmlformats.org/spreadsheetml/2006/main" count="142" uniqueCount="71">
  <si>
    <t>Song Name</t>
  </si>
  <si>
    <t>Artist</t>
  </si>
  <si>
    <t>Length</t>
  </si>
  <si>
    <t>Danceability</t>
  </si>
  <si>
    <t>Acousticness</t>
  </si>
  <si>
    <t>Energy</t>
  </si>
  <si>
    <t>Instrumentalness</t>
  </si>
  <si>
    <t>Liveness</t>
  </si>
  <si>
    <t>Valence</t>
  </si>
  <si>
    <t>Loudness</t>
  </si>
  <si>
    <t>Speechiness</t>
  </si>
  <si>
    <t>Tempo</t>
  </si>
  <si>
    <t>Happy</t>
  </si>
  <si>
    <t>Sad</t>
  </si>
  <si>
    <t>Energetic</t>
  </si>
  <si>
    <t>Calm</t>
  </si>
  <si>
    <t>Mood</t>
  </si>
  <si>
    <t>Emotion</t>
  </si>
  <si>
    <t>旅人の唄</t>
  </si>
  <si>
    <t>大原ゆい子</t>
  </si>
  <si>
    <t>Always in my heart</t>
  </si>
  <si>
    <t>山田タマル</t>
  </si>
  <si>
    <t>Ever be my love</t>
  </si>
  <si>
    <t>Call you</t>
  </si>
  <si>
    <t>Scarborough Fair</t>
  </si>
  <si>
    <t>DEAREST DROP</t>
  </si>
  <si>
    <t>田所あずさ</t>
  </si>
  <si>
    <t>優しさの理由</t>
  </si>
  <si>
    <t>ChouCho</t>
  </si>
  <si>
    <t>本当の音</t>
  </si>
  <si>
    <t>KOKIA</t>
  </si>
  <si>
    <t>Literature (From "Majo no Tabitabi") [Piano Arrangement]</t>
  </si>
  <si>
    <t>HalcyonMusic</t>
  </si>
  <si>
    <t>灰色のサーガ</t>
  </si>
  <si>
    <t>Avid</t>
  </si>
  <si>
    <t>SawanoHiroyuki[nZk]</t>
  </si>
  <si>
    <t>Hello, Again〜昔からある場所〜</t>
  </si>
  <si>
    <t>JUJU</t>
  </si>
  <si>
    <t>Blue Moon - Tales of ARISE ver.-</t>
  </si>
  <si>
    <t>ayaka</t>
  </si>
  <si>
    <t>Sincerely</t>
  </si>
  <si>
    <t>Lia</t>
  </si>
  <si>
    <t>remember</t>
  </si>
  <si>
    <t>Uru</t>
  </si>
  <si>
    <t>夜に浮かぶ</t>
  </si>
  <si>
    <t>Haruna</t>
  </si>
  <si>
    <t>奏(かなで)</t>
  </si>
  <si>
    <t>Sukima Switch</t>
  </si>
  <si>
    <t>Always and Forever</t>
  </si>
  <si>
    <t>SERRA</t>
  </si>
  <si>
    <t>星が瞬くこんな夜に</t>
  </si>
  <si>
    <t>supercell</t>
  </si>
  <si>
    <t>Always and Forever - Piano arrange ver.</t>
  </si>
  <si>
    <t>振り子 - From THE FIRST TAKE</t>
  </si>
  <si>
    <t>あの夢をなぞって - Ballade Ver.</t>
  </si>
  <si>
    <t>YOASOBI</t>
  </si>
  <si>
    <t>Stuck on you</t>
  </si>
  <si>
    <t>Nowlu</t>
  </si>
  <si>
    <t>独白</t>
  </si>
  <si>
    <t>Maaya Sakamoto</t>
  </si>
  <si>
    <t>再会 (produced by Ayase)</t>
  </si>
  <si>
    <t>LiSA</t>
  </si>
  <si>
    <t>Drifting Soul (from "Xenoblade Chronicles 2")</t>
  </si>
  <si>
    <t>The Consouls</t>
  </si>
  <si>
    <t>フリージア</t>
  </si>
  <si>
    <t>Prover</t>
  </si>
  <si>
    <t>milet</t>
  </si>
  <si>
    <t>カフネ</t>
  </si>
  <si>
    <t>Brian the Sun</t>
  </si>
  <si>
    <t>オレンジ</t>
  </si>
  <si>
    <t>7!!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</si>
</sst>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topLeftCell="E19" workbookViewId="0">
      <selection activeCell="R34" sqref="R34"/>
    </sheetView>
  </sheetViews>
  <sheetFormatPr defaultRowHeight="15" x14ac:dyDescent="0.25"/>
  <cols>
    <col min="9" max="9" width="9.140625" style="3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4.4014666666666669</v>
      </c>
      <c r="D2">
        <v>0.40400000000000003</v>
      </c>
      <c r="E2">
        <v>1.37E-2</v>
      </c>
      <c r="F2">
        <v>0.66800000000000004</v>
      </c>
      <c r="G2">
        <v>3.2600000000000001E-4</v>
      </c>
      <c r="H2">
        <v>0.123</v>
      </c>
      <c r="I2" s="3">
        <v>0.495</v>
      </c>
      <c r="J2">
        <v>-5.7460000000000004</v>
      </c>
      <c r="K2">
        <v>3.0300000000000001E-2</v>
      </c>
      <c r="L2">
        <v>136.97999999999999</v>
      </c>
      <c r="M2">
        <v>0.89579999999999993</v>
      </c>
      <c r="N2">
        <v>0.70419999999999994</v>
      </c>
      <c r="O2">
        <v>0.56240000000000001</v>
      </c>
      <c r="P2">
        <v>0.63919999999999999</v>
      </c>
      <c r="Q2" t="s">
        <v>12</v>
      </c>
      <c r="R2" t="s">
        <v>15</v>
      </c>
    </row>
    <row r="3" spans="1:18" x14ac:dyDescent="0.25">
      <c r="A3" t="s">
        <v>20</v>
      </c>
      <c r="B3" t="s">
        <v>21</v>
      </c>
      <c r="C3">
        <v>3.9251166666666668</v>
      </c>
      <c r="D3">
        <v>0.17299999999999999</v>
      </c>
      <c r="E3">
        <v>0.88500000000000001</v>
      </c>
      <c r="F3">
        <v>0.23799999999999999</v>
      </c>
      <c r="G3">
        <v>1.67E-3</v>
      </c>
      <c r="H3">
        <v>0.13500000000000001</v>
      </c>
      <c r="I3" s="3">
        <v>0.16</v>
      </c>
      <c r="J3">
        <v>-8.4610000000000003</v>
      </c>
      <c r="K3">
        <v>3.4000000000000002E-2</v>
      </c>
      <c r="L3">
        <v>90.188999999999993</v>
      </c>
      <c r="M3">
        <v>0.30280000000000001</v>
      </c>
      <c r="N3">
        <v>1.2971999999999999</v>
      </c>
      <c r="O3">
        <v>0.21199999999999999</v>
      </c>
      <c r="P3">
        <v>0.47360000000000002</v>
      </c>
      <c r="Q3" t="s">
        <v>13</v>
      </c>
      <c r="R3" t="s">
        <v>15</v>
      </c>
    </row>
    <row r="4" spans="1:18" x14ac:dyDescent="0.25">
      <c r="A4" t="s">
        <v>22</v>
      </c>
      <c r="B4" t="s">
        <v>21</v>
      </c>
      <c r="C4">
        <v>3.0324499999999999</v>
      </c>
      <c r="D4">
        <v>0.53400000000000003</v>
      </c>
      <c r="E4">
        <v>7.8899999999999998E-2</v>
      </c>
      <c r="F4">
        <v>0.65900000000000003</v>
      </c>
      <c r="G4">
        <v>8.5900000000000008E-6</v>
      </c>
      <c r="H4">
        <v>0.114</v>
      </c>
      <c r="I4" s="3">
        <v>0.35199999999999998</v>
      </c>
      <c r="J4">
        <v>-4.72</v>
      </c>
      <c r="K4">
        <v>2.4400000000000002E-2</v>
      </c>
      <c r="L4">
        <v>92.947999999999993</v>
      </c>
      <c r="M4">
        <v>0.74740000000000006</v>
      </c>
      <c r="N4">
        <v>0.85260000000000002</v>
      </c>
      <c r="O4">
        <v>0.60899999999999999</v>
      </c>
      <c r="P4">
        <v>0.58180000000000009</v>
      </c>
      <c r="Q4" t="s">
        <v>13</v>
      </c>
      <c r="R4" t="s">
        <v>14</v>
      </c>
    </row>
    <row r="5" spans="1:18" x14ac:dyDescent="0.25">
      <c r="A5" t="s">
        <v>23</v>
      </c>
      <c r="B5" t="s">
        <v>21</v>
      </c>
      <c r="C5">
        <v>3.7297833333333328</v>
      </c>
      <c r="D5">
        <v>0.36299999999999999</v>
      </c>
      <c r="E5">
        <v>0.27300000000000002</v>
      </c>
      <c r="F5">
        <v>0.49099999999999999</v>
      </c>
      <c r="G5">
        <v>0</v>
      </c>
      <c r="H5">
        <v>0.38200000000000001</v>
      </c>
      <c r="I5" s="3">
        <v>0.47099999999999997</v>
      </c>
      <c r="J5">
        <v>-7.2530000000000001</v>
      </c>
      <c r="K5">
        <v>2.75E-2</v>
      </c>
      <c r="L5">
        <v>165.876</v>
      </c>
      <c r="M5">
        <v>0.76559999999999995</v>
      </c>
      <c r="N5">
        <v>0.83440000000000003</v>
      </c>
      <c r="O5">
        <v>0.43980000000000002</v>
      </c>
      <c r="P5">
        <v>0.5494</v>
      </c>
      <c r="Q5" t="s">
        <v>13</v>
      </c>
      <c r="R5" t="s">
        <v>15</v>
      </c>
    </row>
    <row r="6" spans="1:18" x14ac:dyDescent="0.25">
      <c r="A6" t="s">
        <v>24</v>
      </c>
      <c r="B6" t="s">
        <v>21</v>
      </c>
      <c r="C6">
        <v>2.530216666666667</v>
      </c>
      <c r="D6">
        <v>0.19900000000000001</v>
      </c>
      <c r="E6">
        <v>0.90200000000000002</v>
      </c>
      <c r="F6">
        <v>0.52100000000000002</v>
      </c>
      <c r="G6">
        <v>1.18E-2</v>
      </c>
      <c r="H6">
        <v>0.28499999999999998</v>
      </c>
      <c r="I6" s="3">
        <v>0.23</v>
      </c>
      <c r="J6">
        <v>-7.234</v>
      </c>
      <c r="K6">
        <v>3.09E-2</v>
      </c>
      <c r="L6">
        <v>128.41800000000001</v>
      </c>
      <c r="M6">
        <v>0.54259999999999997</v>
      </c>
      <c r="N6">
        <v>1.0573999999999999</v>
      </c>
      <c r="O6">
        <v>0.39219999999999999</v>
      </c>
      <c r="P6">
        <v>0.63300000000000001</v>
      </c>
      <c r="Q6" t="s">
        <v>13</v>
      </c>
      <c r="R6" t="s">
        <v>15</v>
      </c>
    </row>
    <row r="7" spans="1:18" x14ac:dyDescent="0.25">
      <c r="A7" t="s">
        <v>25</v>
      </c>
      <c r="B7" t="s">
        <v>26</v>
      </c>
      <c r="C7">
        <v>5.0906666666666656</v>
      </c>
      <c r="D7">
        <v>0.45400000000000001</v>
      </c>
      <c r="E7">
        <v>8.0099999999999998E-3</v>
      </c>
      <c r="F7">
        <v>0.96</v>
      </c>
      <c r="G7">
        <v>0</v>
      </c>
      <c r="H7">
        <v>0.30399999999999999</v>
      </c>
      <c r="I7" s="3">
        <v>0.57899999999999996</v>
      </c>
      <c r="J7">
        <v>-1.998</v>
      </c>
      <c r="K7">
        <v>6.6199999999999995E-2</v>
      </c>
      <c r="L7">
        <v>146.08500000000001</v>
      </c>
      <c r="M7">
        <v>1.155</v>
      </c>
      <c r="N7">
        <v>0.44500000000000012</v>
      </c>
      <c r="O7">
        <v>0.75759999999999994</v>
      </c>
      <c r="P7">
        <v>0.7944</v>
      </c>
      <c r="Q7" t="s">
        <v>12</v>
      </c>
      <c r="R7" t="s">
        <v>15</v>
      </c>
    </row>
    <row r="8" spans="1:18" x14ac:dyDescent="0.25">
      <c r="A8" t="s">
        <v>27</v>
      </c>
      <c r="B8" t="s">
        <v>28</v>
      </c>
      <c r="C8">
        <v>4.2519999999999998</v>
      </c>
      <c r="D8">
        <v>0.44700000000000001</v>
      </c>
      <c r="E8">
        <v>2.7E-2</v>
      </c>
      <c r="F8">
        <v>0.873</v>
      </c>
      <c r="G8">
        <v>0</v>
      </c>
      <c r="H8">
        <v>9.5399999999999999E-2</v>
      </c>
      <c r="I8" s="3">
        <v>0.71599999999999997</v>
      </c>
      <c r="J8">
        <v>-2.21</v>
      </c>
      <c r="K8">
        <v>5.5800000000000002E-2</v>
      </c>
      <c r="L8">
        <v>177.04400000000001</v>
      </c>
      <c r="M8">
        <v>1.2398</v>
      </c>
      <c r="N8">
        <v>0.36020000000000002</v>
      </c>
      <c r="O8">
        <v>0.70259999999999989</v>
      </c>
      <c r="P8">
        <v>0.74499999999999988</v>
      </c>
      <c r="Q8" t="s">
        <v>12</v>
      </c>
      <c r="R8" t="s">
        <v>15</v>
      </c>
    </row>
    <row r="9" spans="1:18" x14ac:dyDescent="0.25">
      <c r="A9" t="s">
        <v>29</v>
      </c>
      <c r="B9" t="s">
        <v>30</v>
      </c>
      <c r="C9">
        <v>6.2566666666666659</v>
      </c>
      <c r="D9">
        <v>0.51600000000000001</v>
      </c>
      <c r="E9">
        <v>0.96199999999999997</v>
      </c>
      <c r="F9">
        <v>0.35799999999999998</v>
      </c>
      <c r="G9">
        <v>7.7799999999999996E-3</v>
      </c>
      <c r="H9">
        <v>0.13</v>
      </c>
      <c r="I9" s="3">
        <v>0.10100000000000001</v>
      </c>
      <c r="J9">
        <v>-8.4700000000000006</v>
      </c>
      <c r="K9">
        <v>2.9700000000000001E-2</v>
      </c>
      <c r="L9">
        <v>99.98</v>
      </c>
      <c r="M9">
        <v>0.31580000000000003</v>
      </c>
      <c r="N9">
        <v>1.2842</v>
      </c>
      <c r="O9">
        <v>0.42120000000000002</v>
      </c>
      <c r="P9">
        <v>0.40839999999999999</v>
      </c>
      <c r="Q9" t="s">
        <v>13</v>
      </c>
      <c r="R9" t="s">
        <v>14</v>
      </c>
    </row>
    <row r="10" spans="1:18" x14ac:dyDescent="0.25">
      <c r="A10" t="s">
        <v>31</v>
      </c>
      <c r="B10" t="s">
        <v>32</v>
      </c>
      <c r="C10">
        <v>4.0084499999999998</v>
      </c>
      <c r="D10">
        <v>0.60399999999999998</v>
      </c>
      <c r="E10">
        <v>0.94899999999999995</v>
      </c>
      <c r="F10">
        <v>0.28499999999999998</v>
      </c>
      <c r="G10">
        <v>0.95099999999999996</v>
      </c>
      <c r="H10">
        <v>0.14099999999999999</v>
      </c>
      <c r="I10" s="3">
        <v>0.184</v>
      </c>
      <c r="J10">
        <v>-18.5</v>
      </c>
      <c r="K10">
        <v>4.4699999999999997E-2</v>
      </c>
      <c r="L10">
        <v>118.021</v>
      </c>
      <c r="M10">
        <v>0.35499999999999998</v>
      </c>
      <c r="N10">
        <v>1.2450000000000001</v>
      </c>
      <c r="O10">
        <v>0.41260000000000002</v>
      </c>
      <c r="P10">
        <v>0.32940000000000003</v>
      </c>
      <c r="Q10" t="s">
        <v>13</v>
      </c>
      <c r="R10" t="s">
        <v>14</v>
      </c>
    </row>
    <row r="11" spans="1:18" x14ac:dyDescent="0.25">
      <c r="A11" t="s">
        <v>33</v>
      </c>
      <c r="B11" t="s">
        <v>28</v>
      </c>
      <c r="C11">
        <v>3.5444333333333331</v>
      </c>
      <c r="D11">
        <v>0.54500000000000004</v>
      </c>
      <c r="E11">
        <v>0.23100000000000001</v>
      </c>
      <c r="F11">
        <v>0.93300000000000005</v>
      </c>
      <c r="G11">
        <v>0</v>
      </c>
      <c r="H11">
        <v>9.7600000000000006E-2</v>
      </c>
      <c r="I11" s="3">
        <v>0.628</v>
      </c>
      <c r="J11">
        <v>-3.0329999999999999</v>
      </c>
      <c r="K11">
        <v>4.2700000000000002E-2</v>
      </c>
      <c r="L11">
        <v>92.031999999999996</v>
      </c>
      <c r="M11">
        <v>1.1878</v>
      </c>
      <c r="N11">
        <v>0.41220000000000001</v>
      </c>
      <c r="O11">
        <v>0.77780000000000005</v>
      </c>
      <c r="P11">
        <v>0.74180000000000001</v>
      </c>
      <c r="Q11" t="s">
        <v>12</v>
      </c>
      <c r="R11" t="s">
        <v>14</v>
      </c>
    </row>
    <row r="12" spans="1:18" x14ac:dyDescent="0.25">
      <c r="A12" t="s">
        <v>34</v>
      </c>
      <c r="B12" t="s">
        <v>35</v>
      </c>
      <c r="C12">
        <v>4.1715499999999999</v>
      </c>
      <c r="D12">
        <v>0.46800000000000003</v>
      </c>
      <c r="E12">
        <v>0.17899999999999999</v>
      </c>
      <c r="F12">
        <v>0.753</v>
      </c>
      <c r="G12">
        <v>5.6500000000000001E-6</v>
      </c>
      <c r="H12">
        <v>0.14799999999999999</v>
      </c>
      <c r="I12" s="3">
        <v>0.18</v>
      </c>
      <c r="J12">
        <v>-4.3289999999999997</v>
      </c>
      <c r="K12">
        <v>3.1E-2</v>
      </c>
      <c r="L12">
        <v>155.929</v>
      </c>
      <c r="M12">
        <v>0.63179999999999992</v>
      </c>
      <c r="N12">
        <v>0.96820000000000006</v>
      </c>
      <c r="O12">
        <v>0.63900000000000001</v>
      </c>
      <c r="P12">
        <v>0.66459999999999997</v>
      </c>
      <c r="Q12" t="s">
        <v>13</v>
      </c>
      <c r="R12" t="s">
        <v>15</v>
      </c>
    </row>
    <row r="13" spans="1:18" x14ac:dyDescent="0.25">
      <c r="A13" t="s">
        <v>36</v>
      </c>
      <c r="B13" t="s">
        <v>37</v>
      </c>
      <c r="C13">
        <v>5.2557833333333326</v>
      </c>
      <c r="D13">
        <v>0.443</v>
      </c>
      <c r="E13">
        <v>0.46100000000000002</v>
      </c>
      <c r="F13">
        <v>0.59199999999999997</v>
      </c>
      <c r="G13">
        <v>0</v>
      </c>
      <c r="H13">
        <v>0.221</v>
      </c>
      <c r="I13" s="3">
        <v>0.39700000000000002</v>
      </c>
      <c r="J13">
        <v>-5.4260000000000002</v>
      </c>
      <c r="K13">
        <v>3.1399999999999997E-2</v>
      </c>
      <c r="L13">
        <v>172.017</v>
      </c>
      <c r="M13">
        <v>0.75219999999999998</v>
      </c>
      <c r="N13">
        <v>0.8478</v>
      </c>
      <c r="O13">
        <v>0.53239999999999998</v>
      </c>
      <c r="P13">
        <v>0.57799999999999996</v>
      </c>
      <c r="Q13" t="s">
        <v>13</v>
      </c>
      <c r="R13" t="s">
        <v>15</v>
      </c>
    </row>
    <row r="14" spans="1:18" x14ac:dyDescent="0.25">
      <c r="A14" t="s">
        <v>38</v>
      </c>
      <c r="B14" t="s">
        <v>39</v>
      </c>
      <c r="C14">
        <v>5.6886999999999999</v>
      </c>
      <c r="D14">
        <v>0.47499999999999998</v>
      </c>
      <c r="E14">
        <v>0.80700000000000005</v>
      </c>
      <c r="F14">
        <v>0.33300000000000002</v>
      </c>
      <c r="G14">
        <v>0</v>
      </c>
      <c r="H14">
        <v>0.112</v>
      </c>
      <c r="I14" s="3">
        <v>0.20399999999999999</v>
      </c>
      <c r="J14">
        <v>-8.8610000000000007</v>
      </c>
      <c r="K14">
        <v>2.9100000000000001E-2</v>
      </c>
      <c r="L14">
        <v>139.94999999999999</v>
      </c>
      <c r="M14">
        <v>0.40379999999999999</v>
      </c>
      <c r="N14">
        <v>1.1961999999999999</v>
      </c>
      <c r="O14">
        <v>0.38979999999999998</v>
      </c>
      <c r="P14">
        <v>0.40980000000000011</v>
      </c>
      <c r="Q14" t="s">
        <v>13</v>
      </c>
      <c r="R14" t="s">
        <v>15</v>
      </c>
    </row>
    <row r="15" spans="1:18" x14ac:dyDescent="0.25">
      <c r="A15" t="s">
        <v>40</v>
      </c>
      <c r="B15" t="s">
        <v>41</v>
      </c>
      <c r="C15">
        <v>4.7756833333333333</v>
      </c>
      <c r="D15">
        <v>0.52500000000000002</v>
      </c>
      <c r="E15">
        <v>0.39700000000000002</v>
      </c>
      <c r="F15">
        <v>0.66100000000000003</v>
      </c>
      <c r="G15">
        <v>0</v>
      </c>
      <c r="H15">
        <v>0.106</v>
      </c>
      <c r="I15" s="3">
        <v>0.307</v>
      </c>
      <c r="J15">
        <v>-4.0179999999999998</v>
      </c>
      <c r="K15">
        <v>3.6499999999999998E-2</v>
      </c>
      <c r="L15">
        <v>137.875</v>
      </c>
      <c r="M15">
        <v>0.7036</v>
      </c>
      <c r="N15">
        <v>0.89640000000000009</v>
      </c>
      <c r="O15">
        <v>0.60660000000000003</v>
      </c>
      <c r="P15">
        <v>0.58660000000000001</v>
      </c>
      <c r="Q15" t="s">
        <v>13</v>
      </c>
      <c r="R15" t="s">
        <v>14</v>
      </c>
    </row>
    <row r="16" spans="1:18" x14ac:dyDescent="0.25">
      <c r="A16" t="s">
        <v>42</v>
      </c>
      <c r="B16" t="s">
        <v>43</v>
      </c>
      <c r="C16">
        <v>5.82355</v>
      </c>
      <c r="D16">
        <v>0.47799999999999998</v>
      </c>
      <c r="E16">
        <v>0.315</v>
      </c>
      <c r="F16">
        <v>0.5</v>
      </c>
      <c r="G16">
        <v>1.06E-4</v>
      </c>
      <c r="H16">
        <v>0.13800000000000001</v>
      </c>
      <c r="I16" s="3">
        <v>0.16200000000000001</v>
      </c>
      <c r="J16">
        <v>-6.742</v>
      </c>
      <c r="K16">
        <v>3.15E-2</v>
      </c>
      <c r="L16">
        <v>149.79400000000001</v>
      </c>
      <c r="M16">
        <v>0.46200000000000002</v>
      </c>
      <c r="N16">
        <v>1.1379999999999999</v>
      </c>
      <c r="O16">
        <v>0.49120000000000003</v>
      </c>
      <c r="P16">
        <v>0.50880000000000003</v>
      </c>
      <c r="Q16" t="s">
        <v>13</v>
      </c>
      <c r="R16" t="s">
        <v>15</v>
      </c>
    </row>
    <row r="17" spans="1:18" x14ac:dyDescent="0.25">
      <c r="A17" t="s">
        <v>44</v>
      </c>
      <c r="B17" t="s">
        <v>45</v>
      </c>
      <c r="C17">
        <v>3.647583333333333</v>
      </c>
      <c r="D17">
        <v>0.61699999999999999</v>
      </c>
      <c r="E17">
        <v>0.41699999999999998</v>
      </c>
      <c r="F17">
        <v>0.47499999999999998</v>
      </c>
      <c r="G17">
        <v>1.0200000000000001E-5</v>
      </c>
      <c r="H17">
        <v>8.1900000000000001E-2</v>
      </c>
      <c r="I17" s="3">
        <v>0.64400000000000002</v>
      </c>
      <c r="J17">
        <v>-10.734999999999999</v>
      </c>
      <c r="K17">
        <v>4.2299999999999997E-2</v>
      </c>
      <c r="L17">
        <v>179.95699999999999</v>
      </c>
      <c r="M17">
        <v>0.92900000000000005</v>
      </c>
      <c r="N17">
        <v>0.67100000000000004</v>
      </c>
      <c r="O17">
        <v>0.53180000000000005</v>
      </c>
      <c r="P17">
        <v>0.43819999999999998</v>
      </c>
      <c r="Q17" t="s">
        <v>12</v>
      </c>
      <c r="R17" t="s">
        <v>14</v>
      </c>
    </row>
    <row r="18" spans="1:18" x14ac:dyDescent="0.25">
      <c r="A18" t="s">
        <v>46</v>
      </c>
      <c r="B18" t="s">
        <v>47</v>
      </c>
      <c r="C18">
        <v>5.5197833333333337</v>
      </c>
      <c r="D18">
        <v>0.51100000000000001</v>
      </c>
      <c r="E18">
        <v>0.58599999999999997</v>
      </c>
      <c r="F18">
        <v>0.73399999999999999</v>
      </c>
      <c r="G18">
        <v>2.57E-6</v>
      </c>
      <c r="H18">
        <v>0.14099999999999999</v>
      </c>
      <c r="I18" s="3">
        <v>0.40500000000000003</v>
      </c>
      <c r="J18">
        <v>-4.7009999999999996</v>
      </c>
      <c r="K18">
        <v>2.7900000000000001E-2</v>
      </c>
      <c r="L18">
        <v>149.90700000000001</v>
      </c>
      <c r="M18">
        <v>0.84539999999999993</v>
      </c>
      <c r="N18">
        <v>0.75459999999999994</v>
      </c>
      <c r="O18">
        <v>0.64480000000000004</v>
      </c>
      <c r="P18">
        <v>0.6359999999999999</v>
      </c>
      <c r="Q18" t="s">
        <v>12</v>
      </c>
      <c r="R18" t="s">
        <v>14</v>
      </c>
    </row>
    <row r="19" spans="1:18" x14ac:dyDescent="0.25">
      <c r="A19" t="s">
        <v>48</v>
      </c>
      <c r="B19" t="s">
        <v>49</v>
      </c>
      <c r="C19">
        <v>4.8817833333333329</v>
      </c>
      <c r="D19">
        <v>0.42199999999999999</v>
      </c>
      <c r="E19">
        <v>0.498</v>
      </c>
      <c r="F19">
        <v>0.59899999999999998</v>
      </c>
      <c r="G19">
        <v>0</v>
      </c>
      <c r="H19">
        <v>6.83E-2</v>
      </c>
      <c r="I19" s="3">
        <v>0.27400000000000002</v>
      </c>
      <c r="J19">
        <v>-5.67</v>
      </c>
      <c r="K19">
        <v>3.2399999999999998E-2</v>
      </c>
      <c r="L19">
        <v>79.971999999999994</v>
      </c>
      <c r="M19">
        <v>0.63339999999999996</v>
      </c>
      <c r="N19">
        <v>0.96660000000000001</v>
      </c>
      <c r="O19">
        <v>0.5282</v>
      </c>
      <c r="P19">
        <v>0.59060000000000001</v>
      </c>
      <c r="Q19" t="s">
        <v>13</v>
      </c>
      <c r="R19" t="s">
        <v>15</v>
      </c>
    </row>
    <row r="20" spans="1:18" x14ac:dyDescent="0.25">
      <c r="A20" t="s">
        <v>50</v>
      </c>
      <c r="B20" t="s">
        <v>51</v>
      </c>
      <c r="C20">
        <v>4.489116666666666</v>
      </c>
      <c r="D20">
        <v>0.34</v>
      </c>
      <c r="E20">
        <v>6.9599999999999995E-2</v>
      </c>
      <c r="F20">
        <v>0.88900000000000001</v>
      </c>
      <c r="G20">
        <v>0</v>
      </c>
      <c r="H20">
        <v>0.11600000000000001</v>
      </c>
      <c r="I20" s="3">
        <v>0.34200000000000003</v>
      </c>
      <c r="J20">
        <v>-2.8159999999999998</v>
      </c>
      <c r="K20">
        <v>0.106</v>
      </c>
      <c r="L20">
        <v>181.84</v>
      </c>
      <c r="M20">
        <v>0.87539999999999996</v>
      </c>
      <c r="N20">
        <v>0.72459999999999991</v>
      </c>
      <c r="O20">
        <v>0.6694</v>
      </c>
      <c r="P20">
        <v>0.79739999999999989</v>
      </c>
      <c r="Q20" t="s">
        <v>12</v>
      </c>
      <c r="R20" t="s">
        <v>15</v>
      </c>
    </row>
    <row r="21" spans="1:18" x14ac:dyDescent="0.25">
      <c r="A21" t="s">
        <v>52</v>
      </c>
      <c r="B21" t="s">
        <v>49</v>
      </c>
      <c r="C21">
        <v>5.0504499999999997</v>
      </c>
      <c r="D21">
        <v>0.33</v>
      </c>
      <c r="E21">
        <v>0.82699999999999996</v>
      </c>
      <c r="F21">
        <v>0.39200000000000002</v>
      </c>
      <c r="G21">
        <v>2.6499999999999999E-4</v>
      </c>
      <c r="H21">
        <v>0.153</v>
      </c>
      <c r="I21" s="3">
        <v>0.218</v>
      </c>
      <c r="J21">
        <v>-9.2620000000000005</v>
      </c>
      <c r="K21">
        <v>4.3200000000000002E-2</v>
      </c>
      <c r="L21">
        <v>77.888999999999996</v>
      </c>
      <c r="M21">
        <v>0.45319999999999999</v>
      </c>
      <c r="N21">
        <v>1.1468</v>
      </c>
      <c r="O21">
        <v>0.36720000000000003</v>
      </c>
      <c r="P21">
        <v>0.50319999999999998</v>
      </c>
      <c r="Q21" t="s">
        <v>13</v>
      </c>
      <c r="R21" t="s">
        <v>15</v>
      </c>
    </row>
    <row r="22" spans="1:18" x14ac:dyDescent="0.25">
      <c r="A22" t="s">
        <v>53</v>
      </c>
      <c r="B22" t="s">
        <v>43</v>
      </c>
      <c r="C22">
        <v>4.1637833333333329</v>
      </c>
      <c r="D22">
        <v>0.498</v>
      </c>
      <c r="E22">
        <v>0.91500000000000004</v>
      </c>
      <c r="F22">
        <v>0.28599999999999998</v>
      </c>
      <c r="G22">
        <v>7.7700000000000001E-6</v>
      </c>
      <c r="H22">
        <v>9.35E-2</v>
      </c>
      <c r="I22" s="3">
        <v>0.38400000000000001</v>
      </c>
      <c r="J22">
        <v>-8.2029999999999994</v>
      </c>
      <c r="K22">
        <v>3.27E-2</v>
      </c>
      <c r="L22">
        <v>137.78200000000001</v>
      </c>
      <c r="M22">
        <v>0.55559999999999998</v>
      </c>
      <c r="N22">
        <v>1.0444</v>
      </c>
      <c r="O22">
        <v>0.37080000000000002</v>
      </c>
      <c r="P22">
        <v>0.37240000000000001</v>
      </c>
      <c r="Q22" t="s">
        <v>13</v>
      </c>
      <c r="R22" t="s">
        <v>15</v>
      </c>
    </row>
    <row r="23" spans="1:18" x14ac:dyDescent="0.25">
      <c r="A23" t="s">
        <v>54</v>
      </c>
      <c r="B23" t="s">
        <v>55</v>
      </c>
      <c r="C23">
        <v>3.746666666666667</v>
      </c>
      <c r="D23">
        <v>0.65200000000000002</v>
      </c>
      <c r="E23">
        <v>0.34499999999999997</v>
      </c>
      <c r="F23">
        <v>0.77700000000000002</v>
      </c>
      <c r="G23">
        <v>0</v>
      </c>
      <c r="H23">
        <v>6.9599999999999995E-2</v>
      </c>
      <c r="I23" s="3">
        <v>0.48299999999999998</v>
      </c>
      <c r="J23">
        <v>-2.456</v>
      </c>
      <c r="K23">
        <v>4.3799999999999999E-2</v>
      </c>
      <c r="L23">
        <v>149.90899999999999</v>
      </c>
      <c r="M23">
        <v>0.94920000000000004</v>
      </c>
      <c r="N23">
        <v>0.65080000000000005</v>
      </c>
      <c r="O23">
        <v>0.72700000000000009</v>
      </c>
      <c r="P23">
        <v>0.60539999999999994</v>
      </c>
      <c r="Q23" t="s">
        <v>12</v>
      </c>
      <c r="R23" t="s">
        <v>14</v>
      </c>
    </row>
    <row r="24" spans="1:18" x14ac:dyDescent="0.25">
      <c r="A24" t="s">
        <v>48</v>
      </c>
      <c r="B24" t="s">
        <v>49</v>
      </c>
      <c r="C24">
        <v>4.8817833333333329</v>
      </c>
      <c r="D24">
        <v>0.42199999999999999</v>
      </c>
      <c r="E24">
        <v>0.498</v>
      </c>
      <c r="F24">
        <v>0.59899999999999998</v>
      </c>
      <c r="G24">
        <v>0</v>
      </c>
      <c r="H24">
        <v>6.83E-2</v>
      </c>
      <c r="I24" s="3">
        <v>0.27400000000000002</v>
      </c>
      <c r="J24">
        <v>-5.67</v>
      </c>
      <c r="K24">
        <v>3.2399999999999998E-2</v>
      </c>
      <c r="L24">
        <v>79.971999999999994</v>
      </c>
      <c r="M24">
        <v>0.63339999999999996</v>
      </c>
      <c r="N24">
        <v>0.96660000000000001</v>
      </c>
      <c r="O24">
        <v>0.5282</v>
      </c>
      <c r="P24">
        <v>0.59060000000000001</v>
      </c>
      <c r="Q24" t="s">
        <v>13</v>
      </c>
      <c r="R24" t="s">
        <v>15</v>
      </c>
    </row>
    <row r="25" spans="1:18" x14ac:dyDescent="0.25">
      <c r="A25" t="s">
        <v>56</v>
      </c>
      <c r="B25" t="s">
        <v>57</v>
      </c>
      <c r="C25">
        <v>3.093466666666667</v>
      </c>
      <c r="D25">
        <v>0.69599999999999995</v>
      </c>
      <c r="E25">
        <v>0.71399999999999997</v>
      </c>
      <c r="F25">
        <v>0.69799999999999995</v>
      </c>
      <c r="G25">
        <v>4.6199999999999998E-6</v>
      </c>
      <c r="H25">
        <v>0.376</v>
      </c>
      <c r="I25" s="3">
        <v>0.51500000000000001</v>
      </c>
      <c r="J25">
        <v>-7.0979999999999999</v>
      </c>
      <c r="K25">
        <v>6.7100000000000007E-2</v>
      </c>
      <c r="L25">
        <v>106.02</v>
      </c>
      <c r="M25">
        <v>0.93379999999999996</v>
      </c>
      <c r="N25">
        <v>0.66620000000000001</v>
      </c>
      <c r="O25">
        <v>0.69719999999999993</v>
      </c>
      <c r="P25">
        <v>0.54039999999999999</v>
      </c>
      <c r="Q25" t="s">
        <v>12</v>
      </c>
      <c r="R25" t="s">
        <v>14</v>
      </c>
    </row>
    <row r="26" spans="1:18" x14ac:dyDescent="0.25">
      <c r="A26" t="s">
        <v>58</v>
      </c>
      <c r="B26" t="s">
        <v>59</v>
      </c>
      <c r="C26">
        <v>4.7104499999999998</v>
      </c>
      <c r="D26">
        <v>0.48599999999999999</v>
      </c>
      <c r="E26">
        <v>0.24199999999999999</v>
      </c>
      <c r="F26">
        <v>0.82099999999999995</v>
      </c>
      <c r="G26">
        <v>1.15E-5</v>
      </c>
      <c r="H26">
        <v>8.0699999999999994E-2</v>
      </c>
      <c r="I26" s="3">
        <v>0.314</v>
      </c>
      <c r="J26">
        <v>-4.484</v>
      </c>
      <c r="K26">
        <v>5.2900000000000003E-2</v>
      </c>
      <c r="L26">
        <v>102.99</v>
      </c>
      <c r="M26">
        <v>0.80659999999999998</v>
      </c>
      <c r="N26">
        <v>0.79339999999999999</v>
      </c>
      <c r="O26">
        <v>0.68699999999999994</v>
      </c>
      <c r="P26">
        <v>0.69819999999999993</v>
      </c>
      <c r="Q26" t="s">
        <v>12</v>
      </c>
      <c r="R26" t="s">
        <v>15</v>
      </c>
    </row>
    <row r="27" spans="1:18" x14ac:dyDescent="0.25">
      <c r="A27" t="s">
        <v>60</v>
      </c>
      <c r="B27" t="s">
        <v>61</v>
      </c>
      <c r="C27">
        <v>4.0361166666666666</v>
      </c>
      <c r="D27">
        <v>0.71299999999999997</v>
      </c>
      <c r="E27">
        <v>0.315</v>
      </c>
      <c r="F27">
        <v>0.60599999999999998</v>
      </c>
      <c r="G27">
        <v>0</v>
      </c>
      <c r="H27">
        <v>0.26200000000000001</v>
      </c>
      <c r="I27" s="3">
        <v>0.49199999999999999</v>
      </c>
      <c r="J27">
        <v>-5.718</v>
      </c>
      <c r="K27">
        <v>3.2800000000000003E-2</v>
      </c>
      <c r="L27">
        <v>90.004999999999995</v>
      </c>
      <c r="M27">
        <v>0.85559999999999992</v>
      </c>
      <c r="N27">
        <v>0.74439999999999995</v>
      </c>
      <c r="O27">
        <v>0.64880000000000004</v>
      </c>
      <c r="P27">
        <v>0.47839999999999999</v>
      </c>
      <c r="Q27" t="s">
        <v>12</v>
      </c>
      <c r="R27" t="s">
        <v>14</v>
      </c>
    </row>
    <row r="28" spans="1:18" x14ac:dyDescent="0.25">
      <c r="A28" t="s">
        <v>62</v>
      </c>
      <c r="B28" t="s">
        <v>63</v>
      </c>
      <c r="C28">
        <v>5.5409833333333331</v>
      </c>
      <c r="D28">
        <v>0.52500000000000002</v>
      </c>
      <c r="E28">
        <v>0.78300000000000003</v>
      </c>
      <c r="F28">
        <v>0.27100000000000002</v>
      </c>
      <c r="G28">
        <v>0</v>
      </c>
      <c r="H28">
        <v>0.108</v>
      </c>
      <c r="I28" s="3">
        <v>0.23899999999999999</v>
      </c>
      <c r="J28">
        <v>-9.1850000000000005</v>
      </c>
      <c r="K28">
        <v>3.15E-2</v>
      </c>
      <c r="L28">
        <v>139.01400000000001</v>
      </c>
      <c r="M28">
        <v>0.40160000000000001</v>
      </c>
      <c r="N28">
        <v>1.1983999999999999</v>
      </c>
      <c r="O28">
        <v>0.37259999999999999</v>
      </c>
      <c r="P28">
        <v>0.35260000000000002</v>
      </c>
      <c r="Q28" t="s">
        <v>13</v>
      </c>
      <c r="R28" t="s">
        <v>14</v>
      </c>
    </row>
    <row r="29" spans="1:18" x14ac:dyDescent="0.25">
      <c r="A29" t="s">
        <v>64</v>
      </c>
      <c r="B29" t="s">
        <v>43</v>
      </c>
      <c r="C29">
        <v>5.6068833333333332</v>
      </c>
      <c r="D29">
        <v>0.438</v>
      </c>
      <c r="E29">
        <v>0.55400000000000005</v>
      </c>
      <c r="F29">
        <v>0.63900000000000001</v>
      </c>
      <c r="G29">
        <v>0</v>
      </c>
      <c r="H29">
        <v>0.11</v>
      </c>
      <c r="I29" s="3">
        <v>0.34200000000000003</v>
      </c>
      <c r="J29">
        <v>-5.4480000000000004</v>
      </c>
      <c r="K29">
        <v>3.0599999999999999E-2</v>
      </c>
      <c r="L29">
        <v>147.74199999999999</v>
      </c>
      <c r="M29">
        <v>0.72540000000000004</v>
      </c>
      <c r="N29">
        <v>0.87459999999999993</v>
      </c>
      <c r="O29">
        <v>0.55859999999999999</v>
      </c>
      <c r="P29">
        <v>0.60820000000000007</v>
      </c>
      <c r="Q29" t="s">
        <v>13</v>
      </c>
      <c r="R29" t="s">
        <v>15</v>
      </c>
    </row>
    <row r="30" spans="1:18" x14ac:dyDescent="0.25">
      <c r="A30" t="s">
        <v>65</v>
      </c>
      <c r="B30" t="s">
        <v>66</v>
      </c>
      <c r="C30">
        <v>4.0286666666666671</v>
      </c>
      <c r="D30">
        <v>0.625</v>
      </c>
      <c r="E30">
        <v>2.9499999999999998E-2</v>
      </c>
      <c r="F30">
        <v>0.51200000000000001</v>
      </c>
      <c r="G30">
        <v>0</v>
      </c>
      <c r="H30">
        <v>9.7799999999999998E-2</v>
      </c>
      <c r="I30" s="3">
        <v>0.16800000000000001</v>
      </c>
      <c r="J30">
        <v>-6.3159999999999998</v>
      </c>
      <c r="K30">
        <v>3.5099999999999999E-2</v>
      </c>
      <c r="L30">
        <v>117.04600000000001</v>
      </c>
      <c r="M30">
        <v>0.47520000000000001</v>
      </c>
      <c r="N30">
        <v>1.1248</v>
      </c>
      <c r="O30">
        <v>0.55719999999999992</v>
      </c>
      <c r="P30">
        <v>0.4572</v>
      </c>
      <c r="Q30" t="s">
        <v>13</v>
      </c>
      <c r="R30" t="s">
        <v>14</v>
      </c>
    </row>
    <row r="31" spans="1:18" x14ac:dyDescent="0.25">
      <c r="A31" t="s">
        <v>67</v>
      </c>
      <c r="B31" t="s">
        <v>68</v>
      </c>
      <c r="C31">
        <v>4.3006666666666673</v>
      </c>
      <c r="D31">
        <v>0.40899999999999997</v>
      </c>
      <c r="E31">
        <v>6.8699999999999997E-2</v>
      </c>
      <c r="F31">
        <v>0.72</v>
      </c>
      <c r="G31">
        <v>0</v>
      </c>
      <c r="H31">
        <v>0.16400000000000001</v>
      </c>
      <c r="I31" s="3">
        <v>0.49099999999999999</v>
      </c>
      <c r="J31">
        <v>-4.6630000000000003</v>
      </c>
      <c r="K31">
        <v>2.76E-2</v>
      </c>
      <c r="L31">
        <v>183.96299999999999</v>
      </c>
      <c r="M31">
        <v>0.92300000000000004</v>
      </c>
      <c r="N31">
        <v>0.67700000000000005</v>
      </c>
      <c r="O31">
        <v>0.59560000000000002</v>
      </c>
      <c r="P31">
        <v>0.66839999999999999</v>
      </c>
      <c r="Q31" t="s">
        <v>12</v>
      </c>
      <c r="R31" t="s">
        <v>15</v>
      </c>
    </row>
    <row r="32" spans="1:18" x14ac:dyDescent="0.25">
      <c r="A32" t="s">
        <v>69</v>
      </c>
      <c r="B32" t="s">
        <v>70</v>
      </c>
      <c r="C32">
        <v>5.835116666666667</v>
      </c>
      <c r="D32">
        <v>0.4</v>
      </c>
      <c r="E32">
        <v>0.19400000000000001</v>
      </c>
      <c r="F32">
        <v>0.56299999999999994</v>
      </c>
      <c r="G32">
        <v>0</v>
      </c>
      <c r="H32">
        <v>0.16200000000000001</v>
      </c>
      <c r="I32" s="3">
        <v>0.311</v>
      </c>
      <c r="J32">
        <v>-4.0229999999999997</v>
      </c>
      <c r="K32">
        <v>3.1899999999999998E-2</v>
      </c>
      <c r="L32">
        <v>172.02699999999999</v>
      </c>
      <c r="M32">
        <v>0.64879999999999993</v>
      </c>
      <c r="N32">
        <v>0.95120000000000005</v>
      </c>
      <c r="O32">
        <v>0.49780000000000002</v>
      </c>
      <c r="P32">
        <v>0.57779999999999987</v>
      </c>
      <c r="Q32" t="s">
        <v>13</v>
      </c>
      <c r="R32" t="s">
        <v>15</v>
      </c>
    </row>
    <row r="33" spans="3:18" x14ac:dyDescent="0.25">
      <c r="M33">
        <f>AVERAGE(M1:M32)</f>
        <v>0.71308387096774206</v>
      </c>
      <c r="N33">
        <f t="shared" ref="N33:P33" si="0">AVERAGE(N1:N32)</f>
        <v>0.88691612903225792</v>
      </c>
      <c r="O33">
        <f t="shared" si="0"/>
        <v>0.54607741935483878</v>
      </c>
      <c r="P33">
        <f t="shared" si="0"/>
        <v>0.56641290322580651</v>
      </c>
      <c r="Q33">
        <f>COUNTIF(Q1:Q32,"Sad")</f>
        <v>19</v>
      </c>
      <c r="R33">
        <f>COUNTIF(R1:R32,"Calm")</f>
        <v>19</v>
      </c>
    </row>
    <row r="34" spans="3:18" x14ac:dyDescent="0.25">
      <c r="C34">
        <f t="shared" ref="C34:K34" si="1">_xlfn.STDEV.S(C1:C32)</f>
        <v>0.91582707168372868</v>
      </c>
      <c r="D34">
        <f t="shared" si="1"/>
        <v>0.12337092423353463</v>
      </c>
      <c r="E34">
        <f t="shared" si="1"/>
        <v>0.32051893359101663</v>
      </c>
      <c r="F34">
        <f t="shared" si="1"/>
        <v>0.2016098489231016</v>
      </c>
      <c r="G34">
        <f t="shared" si="1"/>
        <v>0.17069116674388832</v>
      </c>
      <c r="H34">
        <f t="shared" si="1"/>
        <v>8.4950091230086483E-2</v>
      </c>
      <c r="I34" s="3">
        <f t="shared" si="1"/>
        <v>0.16129870773902541</v>
      </c>
      <c r="J34">
        <f t="shared" si="1"/>
        <v>3.2079465726385208</v>
      </c>
      <c r="K34">
        <f t="shared" si="1"/>
        <v>1.6412834605422248E-2</v>
      </c>
      <c r="L34">
        <f>_xlfn.STDEV.S(L1:L32)</f>
        <v>33.662130747252874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Sethi Sak SAN</cp:lastModifiedBy>
  <dcterms:created xsi:type="dcterms:W3CDTF">2023-11-17T05:06:41Z</dcterms:created>
  <dcterms:modified xsi:type="dcterms:W3CDTF">2023-11-19T16:03:45Z</dcterms:modified>
</cp:coreProperties>
</file>