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rb\Documents\Speciale\ASM files\Protocol templates\"/>
    </mc:Choice>
  </mc:AlternateContent>
  <xr:revisionPtr revIDLastSave="0" documentId="13_ncr:1_{FC36388E-8C5B-4C1C-90C9-28006B250F61}" xr6:coauthVersionLast="47" xr6:coauthVersionMax="47" xr10:uidLastSave="{00000000-0000-0000-0000-000000000000}"/>
  <bookViews>
    <workbookView xWindow="24" yWindow="72" windowWidth="23016" windowHeight="12888" activeTab="2" xr2:uid="{7EB50893-4126-456C-9B61-C94945EB8154}"/>
  </bookViews>
  <sheets>
    <sheet name="Dosing sheet" sheetId="1" r:id="rId1"/>
    <sheet name="Settings sheet" sheetId="2" r:id="rId2"/>
    <sheet name="Syringe_volume" sheetId="3" r:id="rId3"/>
  </sheets>
  <definedNames>
    <definedName name="vials">'Dosing sheet'!$A:$A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</calcChain>
</file>

<file path=xl/sharedStrings.xml><?xml version="1.0" encoding="utf-8"?>
<sst xmlns="http://schemas.openxmlformats.org/spreadsheetml/2006/main" count="70" uniqueCount="70">
  <si>
    <t>Vials</t>
  </si>
  <si>
    <t>sol 1</t>
  </si>
  <si>
    <t>sol 2</t>
  </si>
  <si>
    <t>sol 3</t>
  </si>
  <si>
    <t>sol 4</t>
  </si>
  <si>
    <t>sol 5</t>
  </si>
  <si>
    <t>sol 6</t>
  </si>
  <si>
    <t>vial 1</t>
  </si>
  <si>
    <t>vial 2</t>
  </si>
  <si>
    <t>vial 3</t>
  </si>
  <si>
    <t>vial 4</t>
  </si>
  <si>
    <t>vial 5</t>
  </si>
  <si>
    <t>vial 6</t>
  </si>
  <si>
    <t>vial 7</t>
  </si>
  <si>
    <t>vial 8</t>
  </si>
  <si>
    <t>vial 9</t>
  </si>
  <si>
    <t>vial 10</t>
  </si>
  <si>
    <t>vial 11</t>
  </si>
  <si>
    <t>vial 12</t>
  </si>
  <si>
    <t>vial 13</t>
  </si>
  <si>
    <t>vial 14</t>
  </si>
  <si>
    <t>vial 15</t>
  </si>
  <si>
    <t>vial 16</t>
  </si>
  <si>
    <t>vial 17</t>
  </si>
  <si>
    <t>vial 18</t>
  </si>
  <si>
    <t>vial 19</t>
  </si>
  <si>
    <t>vial 20</t>
  </si>
  <si>
    <t>vial 21</t>
  </si>
  <si>
    <t>vial 22</t>
  </si>
  <si>
    <t>vial 23</t>
  </si>
  <si>
    <t>vial 24</t>
  </si>
  <si>
    <t>vial 25</t>
  </si>
  <si>
    <t>vial 26</t>
  </si>
  <si>
    <t>vial 27</t>
  </si>
  <si>
    <t>vial 28</t>
  </si>
  <si>
    <t>vial 29</t>
  </si>
  <si>
    <t>vial 30</t>
  </si>
  <si>
    <t>vial 31</t>
  </si>
  <si>
    <t>vial 32</t>
  </si>
  <si>
    <t>Settings</t>
  </si>
  <si>
    <t>Setting_value</t>
  </si>
  <si>
    <t>Totale_volume</t>
  </si>
  <si>
    <t>pump_velocity</t>
  </si>
  <si>
    <t>Beaker_height</t>
  </si>
  <si>
    <t>Vial_height</t>
  </si>
  <si>
    <t>dosing_speed</t>
  </si>
  <si>
    <t>marlin_speed</t>
  </si>
  <si>
    <t>x</t>
  </si>
  <si>
    <t>y</t>
  </si>
  <si>
    <t>vial 33</t>
  </si>
  <si>
    <t>vial 34</t>
  </si>
  <si>
    <t>vial 35</t>
  </si>
  <si>
    <t>vial 36</t>
  </si>
  <si>
    <t>vial 37</t>
  </si>
  <si>
    <t>vial 38</t>
  </si>
  <si>
    <t>vial 39</t>
  </si>
  <si>
    <t>vial 40</t>
  </si>
  <si>
    <t>vial 41</t>
  </si>
  <si>
    <t>vial 42</t>
  </si>
  <si>
    <t>vial 43</t>
  </si>
  <si>
    <t>vial 44</t>
  </si>
  <si>
    <t>vial 45</t>
  </si>
  <si>
    <t>a</t>
  </si>
  <si>
    <t>b</t>
  </si>
  <si>
    <t>a_vol</t>
  </si>
  <si>
    <t>b_vol</t>
  </si>
  <si>
    <t>Syringe_volume</t>
  </si>
  <si>
    <t>feedrate</t>
  </si>
  <si>
    <t>safety_height</t>
  </si>
  <si>
    <t>Ignore this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</si>
</sst>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3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xfId="0"/>
    <xf numFmtId="0" fontId="0" fillId="0" borderId="0" xfId="0" applyFill="1"/>
    <xf numFmtId="164" fontId="2" fillId="0" borderId="0" xfId="1"/>
    <xf numFmtId="164" fontId="2" fillId="0" borderId="0" xfId="1" applyFill="1"/>
    <xf numFmtId="0" fontId="3" fillId="0" borderId="0" xfId="0" applyFont="1"/>
  </cellXfs>
  <cellStyles count="2">
    <cellStyle name="Excel Built-in Normal" xfId="1" xr:uid="{3F37D14B-61DB-45E5-90C4-265C1CBCECBF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3B6E1-61F4-4A5A-910B-8AD72B9DEA55}">
  <dimension ref="A1:J46"/>
  <sheetViews>
    <sheetView workbookViewId="0">
      <selection activeCell="L15" sqref="L15"/>
    </sheetView>
  </sheetViews>
  <sheetFormatPr defaultRowHeight="14.4" x14ac:dyDescent="0.3"/>
  <cols>
    <col min="8" max="8" width="13.33203125" bestFit="1" customWidth="1"/>
    <col min="9" max="9" width="15.77734375" bestFit="1" customWidth="1"/>
    <col min="10" max="10" width="11.8867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41</v>
      </c>
      <c r="I1" t="s">
        <v>47</v>
      </c>
      <c r="J1" t="s">
        <v>48</v>
      </c>
    </row>
    <row r="2" spans="1:10" x14ac:dyDescent="0.3">
      <c r="A2" t="s">
        <v>7</v>
      </c>
      <c r="B2">
        <v>5</v>
      </c>
      <c r="C2">
        <v>0</v>
      </c>
      <c r="D2">
        <v>0</v>
      </c>
      <c r="E2">
        <v>0</v>
      </c>
      <c r="F2">
        <v>0</v>
      </c>
      <c r="G2">
        <v>0</v>
      </c>
      <c r="H2">
        <f>SUM(B2:G2)</f>
        <v>5</v>
      </c>
      <c r="I2" s="2">
        <v>18.5</v>
      </c>
      <c r="J2" s="2">
        <v>11</v>
      </c>
    </row>
    <row r="3" spans="1:10" x14ac:dyDescent="0.3">
      <c r="A3" t="s">
        <v>8</v>
      </c>
      <c r="B3">
        <v>5</v>
      </c>
      <c r="C3">
        <v>0</v>
      </c>
      <c r="D3">
        <v>0</v>
      </c>
      <c r="E3">
        <v>0</v>
      </c>
      <c r="F3">
        <v>0</v>
      </c>
      <c r="G3">
        <v>0</v>
      </c>
      <c r="H3">
        <f t="shared" ref="H3:H33" si="0">SUM(B3:G3)</f>
        <v>5</v>
      </c>
      <c r="I3" s="2">
        <v>47</v>
      </c>
      <c r="J3" s="2">
        <v>10.5</v>
      </c>
    </row>
    <row r="4" spans="1:10" x14ac:dyDescent="0.3">
      <c r="A4" t="s">
        <v>9</v>
      </c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f t="shared" si="0"/>
        <v>15</v>
      </c>
      <c r="I4" s="2">
        <v>76</v>
      </c>
      <c r="J4" s="2">
        <v>10.5</v>
      </c>
    </row>
    <row r="5" spans="1:10" x14ac:dyDescent="0.3">
      <c r="A5" t="s">
        <v>10</v>
      </c>
      <c r="B5">
        <v>13</v>
      </c>
      <c r="C5">
        <v>0</v>
      </c>
      <c r="D5">
        <v>0</v>
      </c>
      <c r="E5">
        <v>0</v>
      </c>
      <c r="F5">
        <v>0</v>
      </c>
      <c r="G5">
        <v>0</v>
      </c>
      <c r="H5">
        <f t="shared" si="0"/>
        <v>13</v>
      </c>
      <c r="I5" s="2">
        <v>104</v>
      </c>
      <c r="J5" s="2">
        <v>10.5</v>
      </c>
    </row>
    <row r="6" spans="1:10" x14ac:dyDescent="0.3">
      <c r="A6" t="s">
        <v>11</v>
      </c>
      <c r="B6">
        <v>2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si="0"/>
        <v>2</v>
      </c>
      <c r="I6" s="2">
        <v>132.5</v>
      </c>
      <c r="J6" s="2">
        <v>10</v>
      </c>
    </row>
    <row r="7" spans="1:10" x14ac:dyDescent="0.3">
      <c r="A7" t="s">
        <v>12</v>
      </c>
      <c r="B7">
        <v>11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0"/>
        <v>11</v>
      </c>
      <c r="I7" s="2">
        <v>160</v>
      </c>
      <c r="J7" s="2">
        <v>10.5</v>
      </c>
    </row>
    <row r="8" spans="1:10" x14ac:dyDescent="0.3">
      <c r="A8" t="s">
        <v>13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0"/>
        <v>1</v>
      </c>
      <c r="I8" s="2">
        <v>189</v>
      </c>
      <c r="J8" s="2">
        <v>9.5</v>
      </c>
    </row>
    <row r="9" spans="1:10" x14ac:dyDescent="0.3">
      <c r="A9" t="s">
        <v>14</v>
      </c>
      <c r="B9">
        <v>20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0"/>
        <v>20</v>
      </c>
      <c r="I9" s="2">
        <v>18.5</v>
      </c>
      <c r="J9" s="2">
        <v>39</v>
      </c>
    </row>
    <row r="10" spans="1:10" x14ac:dyDescent="0.3">
      <c r="A10" t="s">
        <v>15</v>
      </c>
      <c r="B10">
        <v>15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0"/>
        <v>15</v>
      </c>
      <c r="I10" s="2">
        <v>47</v>
      </c>
      <c r="J10" s="2">
        <v>39</v>
      </c>
    </row>
    <row r="11" spans="1:10" x14ac:dyDescent="0.3">
      <c r="A11" s="1" t="s">
        <v>16</v>
      </c>
      <c r="B11" s="1">
        <v>13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f t="shared" si="0"/>
        <v>13</v>
      </c>
      <c r="I11" s="3">
        <v>75.5</v>
      </c>
      <c r="J11" s="3">
        <v>39</v>
      </c>
    </row>
    <row r="12" spans="1:10" x14ac:dyDescent="0.3">
      <c r="A12" s="1" t="s">
        <v>17</v>
      </c>
      <c r="B12" s="1">
        <v>9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f t="shared" si="0"/>
        <v>9</v>
      </c>
      <c r="I12" s="3">
        <v>104.5</v>
      </c>
      <c r="J12" s="3">
        <v>38</v>
      </c>
    </row>
    <row r="13" spans="1:10" x14ac:dyDescent="0.3">
      <c r="A13" s="1" t="s">
        <v>18</v>
      </c>
      <c r="B13" s="1">
        <v>9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f t="shared" si="0"/>
        <v>9</v>
      </c>
      <c r="I13" s="3">
        <v>132.5</v>
      </c>
      <c r="J13" s="3">
        <v>38</v>
      </c>
    </row>
    <row r="14" spans="1:10" x14ac:dyDescent="0.3">
      <c r="A14" s="1" t="s">
        <v>19</v>
      </c>
      <c r="B14" s="1">
        <v>4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f t="shared" si="0"/>
        <v>4</v>
      </c>
      <c r="I14" s="3">
        <v>160</v>
      </c>
      <c r="J14" s="3">
        <v>38</v>
      </c>
    </row>
    <row r="15" spans="1:10" x14ac:dyDescent="0.3">
      <c r="A15" s="1" t="s">
        <v>20</v>
      </c>
      <c r="B15" s="1">
        <v>2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f t="shared" si="0"/>
        <v>2</v>
      </c>
      <c r="I15" s="3">
        <v>189</v>
      </c>
      <c r="J15" s="3">
        <v>38</v>
      </c>
    </row>
    <row r="16" spans="1:10" x14ac:dyDescent="0.3">
      <c r="A16" s="1" t="s">
        <v>21</v>
      </c>
      <c r="B16" s="1">
        <v>2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f t="shared" si="0"/>
        <v>2</v>
      </c>
      <c r="I16" s="3">
        <v>18</v>
      </c>
      <c r="J16" s="3">
        <v>67.5</v>
      </c>
    </row>
    <row r="17" spans="1:10" x14ac:dyDescent="0.3">
      <c r="A17" s="1" t="s">
        <v>22</v>
      </c>
      <c r="B17" s="1">
        <v>3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f t="shared" si="0"/>
        <v>3</v>
      </c>
      <c r="I17" s="3">
        <v>48.5</v>
      </c>
      <c r="J17" s="3">
        <v>67.5</v>
      </c>
    </row>
    <row r="18" spans="1:10" x14ac:dyDescent="0.3">
      <c r="A18" s="1" t="s">
        <v>23</v>
      </c>
      <c r="B18" s="1">
        <v>11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f t="shared" si="0"/>
        <v>11</v>
      </c>
      <c r="I18" s="3">
        <v>76</v>
      </c>
      <c r="J18" s="3">
        <v>67.5</v>
      </c>
    </row>
    <row r="19" spans="1:10" x14ac:dyDescent="0.3">
      <c r="A19" s="1" t="s">
        <v>24</v>
      </c>
      <c r="B19" s="1">
        <v>13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f t="shared" si="0"/>
        <v>13</v>
      </c>
      <c r="I19" s="3">
        <v>104</v>
      </c>
      <c r="J19" s="3">
        <v>67</v>
      </c>
    </row>
    <row r="20" spans="1:10" x14ac:dyDescent="0.3">
      <c r="A20" s="1" t="s">
        <v>25</v>
      </c>
      <c r="B20" s="1">
        <v>1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f t="shared" si="0"/>
        <v>1</v>
      </c>
      <c r="I20" s="3">
        <v>132</v>
      </c>
      <c r="J20" s="3">
        <v>67</v>
      </c>
    </row>
    <row r="21" spans="1:10" x14ac:dyDescent="0.3">
      <c r="A21" s="1" t="s">
        <v>26</v>
      </c>
      <c r="B21" s="1">
        <v>5</v>
      </c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f t="shared" si="0"/>
        <v>5</v>
      </c>
      <c r="I21" s="3">
        <v>161</v>
      </c>
      <c r="J21" s="3">
        <v>66.5</v>
      </c>
    </row>
    <row r="22" spans="1:10" x14ac:dyDescent="0.3">
      <c r="A22" s="1" t="s">
        <v>27</v>
      </c>
      <c r="B22" s="1">
        <v>3</v>
      </c>
      <c r="C22" s="1">
        <v>0</v>
      </c>
      <c r="D22" s="1">
        <v>0</v>
      </c>
      <c r="E22" s="1">
        <v>0</v>
      </c>
      <c r="F22" s="1">
        <v>0</v>
      </c>
      <c r="G22" s="1">
        <v>0</v>
      </c>
      <c r="H22" s="1">
        <f t="shared" si="0"/>
        <v>3</v>
      </c>
      <c r="I22" s="3">
        <v>189</v>
      </c>
      <c r="J22" s="3">
        <v>66.5</v>
      </c>
    </row>
    <row r="23" spans="1:10" x14ac:dyDescent="0.3">
      <c r="A23" s="1" t="s">
        <v>28</v>
      </c>
      <c r="B23" s="1">
        <v>15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f t="shared" si="0"/>
        <v>15</v>
      </c>
      <c r="I23" s="3">
        <v>19.5</v>
      </c>
      <c r="J23" s="3">
        <v>95.75</v>
      </c>
    </row>
    <row r="24" spans="1:10" x14ac:dyDescent="0.3">
      <c r="A24" s="1" t="s">
        <v>29</v>
      </c>
      <c r="B24" s="1">
        <v>20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f t="shared" si="0"/>
        <v>20</v>
      </c>
      <c r="I24" s="3">
        <v>46</v>
      </c>
      <c r="J24" s="3">
        <v>95.5</v>
      </c>
    </row>
    <row r="25" spans="1:10" x14ac:dyDescent="0.3">
      <c r="A25" s="1" t="s">
        <v>30</v>
      </c>
      <c r="B25" s="1">
        <v>7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f t="shared" si="0"/>
        <v>7</v>
      </c>
      <c r="I25" s="3">
        <v>75</v>
      </c>
      <c r="J25" s="3">
        <v>95.5</v>
      </c>
    </row>
    <row r="26" spans="1:10" x14ac:dyDescent="0.3">
      <c r="A26" s="1" t="s">
        <v>31</v>
      </c>
      <c r="B26" s="1">
        <v>7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f t="shared" si="0"/>
        <v>7</v>
      </c>
      <c r="I26" s="3">
        <v>104</v>
      </c>
      <c r="J26" s="3">
        <v>96</v>
      </c>
    </row>
    <row r="27" spans="1:10" x14ac:dyDescent="0.3">
      <c r="A27" s="1" t="s">
        <v>32</v>
      </c>
      <c r="B27" s="1">
        <v>1</v>
      </c>
      <c r="C27" s="1">
        <v>0</v>
      </c>
      <c r="D27" s="1">
        <v>0</v>
      </c>
      <c r="E27" s="1">
        <v>0</v>
      </c>
      <c r="F27" s="1">
        <v>0</v>
      </c>
      <c r="G27" s="1">
        <v>0</v>
      </c>
      <c r="H27" s="1">
        <f t="shared" si="0"/>
        <v>1</v>
      </c>
      <c r="I27" s="3">
        <v>133.5</v>
      </c>
      <c r="J27" s="3">
        <v>96.25</v>
      </c>
    </row>
    <row r="28" spans="1:10" x14ac:dyDescent="0.3">
      <c r="A28" s="1" t="s">
        <v>33</v>
      </c>
      <c r="B28" s="1">
        <v>9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f t="shared" si="0"/>
        <v>9</v>
      </c>
      <c r="I28" s="3">
        <v>161</v>
      </c>
      <c r="J28" s="3">
        <v>96.5</v>
      </c>
    </row>
    <row r="29" spans="1:10" x14ac:dyDescent="0.3">
      <c r="A29" s="1" t="s">
        <v>34</v>
      </c>
      <c r="B29" s="1">
        <v>7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f t="shared" si="0"/>
        <v>7</v>
      </c>
      <c r="I29" s="3">
        <v>189</v>
      </c>
      <c r="J29" s="3">
        <v>95</v>
      </c>
    </row>
    <row r="30" spans="1:10" x14ac:dyDescent="0.3">
      <c r="A30" s="1" t="s">
        <v>35</v>
      </c>
      <c r="B30" s="1">
        <v>20</v>
      </c>
      <c r="C30" s="1">
        <v>0</v>
      </c>
      <c r="D30" s="1">
        <v>0</v>
      </c>
      <c r="E30" s="1">
        <v>0</v>
      </c>
      <c r="F30" s="1">
        <v>0</v>
      </c>
      <c r="G30" s="1">
        <v>0</v>
      </c>
      <c r="H30" s="1">
        <f t="shared" si="0"/>
        <v>20</v>
      </c>
      <c r="I30" s="3">
        <v>18.5</v>
      </c>
      <c r="J30" s="3">
        <v>124.5</v>
      </c>
    </row>
    <row r="31" spans="1:10" x14ac:dyDescent="0.3">
      <c r="A31" s="1" t="s">
        <v>36</v>
      </c>
      <c r="B31" s="1">
        <v>3</v>
      </c>
      <c r="C31" s="1">
        <v>0</v>
      </c>
      <c r="D31" s="1">
        <v>0</v>
      </c>
      <c r="E31" s="1">
        <v>0</v>
      </c>
      <c r="F31" s="1">
        <v>0</v>
      </c>
      <c r="G31" s="1">
        <v>0</v>
      </c>
      <c r="H31" s="1">
        <f t="shared" si="0"/>
        <v>3</v>
      </c>
      <c r="I31" s="3">
        <v>46.5</v>
      </c>
      <c r="J31" s="3">
        <v>124</v>
      </c>
    </row>
    <row r="32" spans="1:10" x14ac:dyDescent="0.3">
      <c r="A32" s="1" t="s">
        <v>37</v>
      </c>
      <c r="B32" s="1">
        <v>11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f t="shared" si="0"/>
        <v>11</v>
      </c>
      <c r="I32" s="3">
        <v>75.5</v>
      </c>
      <c r="J32" s="3">
        <v>124</v>
      </c>
    </row>
    <row r="33" spans="1:10" x14ac:dyDescent="0.3">
      <c r="A33" s="1" t="s">
        <v>38</v>
      </c>
      <c r="B33" s="1">
        <v>4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f t="shared" si="0"/>
        <v>4</v>
      </c>
      <c r="I33" s="3">
        <v>104</v>
      </c>
      <c r="J33" s="3">
        <v>124</v>
      </c>
    </row>
    <row r="34" spans="1:10" x14ac:dyDescent="0.3">
      <c r="A34" s="1" t="s">
        <v>49</v>
      </c>
      <c r="B34" s="1">
        <v>4</v>
      </c>
      <c r="C34" s="1">
        <v>0</v>
      </c>
      <c r="D34" s="1">
        <v>0</v>
      </c>
      <c r="E34" s="1">
        <v>0</v>
      </c>
      <c r="F34" s="1">
        <v>0</v>
      </c>
      <c r="G34" s="1">
        <v>0</v>
      </c>
      <c r="H34" s="1">
        <f t="shared" ref="H34:H46" si="1">SUM(B34:G34)</f>
        <v>4</v>
      </c>
      <c r="I34" s="3">
        <v>132</v>
      </c>
      <c r="J34" s="3">
        <v>124</v>
      </c>
    </row>
    <row r="35" spans="1:10" x14ac:dyDescent="0.3">
      <c r="A35" s="1" t="s">
        <v>50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f t="shared" si="1"/>
        <v>0</v>
      </c>
      <c r="I35" s="3">
        <v>162.5</v>
      </c>
      <c r="J35" s="3">
        <v>123</v>
      </c>
    </row>
    <row r="36" spans="1:10" x14ac:dyDescent="0.3">
      <c r="A36" s="1" t="s">
        <v>51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f t="shared" si="1"/>
        <v>0</v>
      </c>
      <c r="I36" s="3">
        <v>189</v>
      </c>
      <c r="J36" s="3">
        <v>124</v>
      </c>
    </row>
    <row r="37" spans="1:10" x14ac:dyDescent="0.3">
      <c r="A37" s="1" t="s">
        <v>52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f t="shared" si="1"/>
        <v>0</v>
      </c>
      <c r="I37" s="3">
        <v>19</v>
      </c>
      <c r="J37" s="3">
        <v>153</v>
      </c>
    </row>
    <row r="38" spans="1:10" x14ac:dyDescent="0.3">
      <c r="A38" s="1" t="s">
        <v>53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f>SUM(B38:G38)</f>
        <v>0</v>
      </c>
      <c r="I38" s="3">
        <v>48</v>
      </c>
      <c r="J38" s="3">
        <v>153</v>
      </c>
    </row>
    <row r="39" spans="1:10" x14ac:dyDescent="0.3">
      <c r="A39" s="1" t="s">
        <v>54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f>SUM(B39:G39)</f>
        <v>0</v>
      </c>
      <c r="I39" s="3">
        <v>76</v>
      </c>
      <c r="J39" s="3">
        <v>153</v>
      </c>
    </row>
    <row r="40" spans="1:10" x14ac:dyDescent="0.3">
      <c r="A40" s="1" t="s">
        <v>55</v>
      </c>
      <c r="B40" s="1">
        <v>0</v>
      </c>
      <c r="C40" s="1">
        <v>0</v>
      </c>
      <c r="D40" s="1">
        <v>0</v>
      </c>
      <c r="E40" s="1">
        <v>0</v>
      </c>
      <c r="F40" s="1">
        <v>0</v>
      </c>
      <c r="G40" s="1">
        <v>0</v>
      </c>
      <c r="H40" s="1">
        <f>SUM(B40:G40)</f>
        <v>0</v>
      </c>
      <c r="I40" s="3">
        <v>104.5</v>
      </c>
      <c r="J40" s="3">
        <v>152.5</v>
      </c>
    </row>
    <row r="41" spans="1:10" x14ac:dyDescent="0.3">
      <c r="A41" s="1" t="s">
        <v>56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f>SUM(B41:G41)</f>
        <v>0</v>
      </c>
      <c r="I41" s="3">
        <v>134</v>
      </c>
      <c r="J41" s="3">
        <v>152.5</v>
      </c>
    </row>
    <row r="42" spans="1:10" x14ac:dyDescent="0.3">
      <c r="A42" s="1" t="s">
        <v>57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f t="shared" si="1"/>
        <v>0</v>
      </c>
      <c r="I42" s="3">
        <v>20</v>
      </c>
      <c r="J42" s="3">
        <v>181.5</v>
      </c>
    </row>
    <row r="43" spans="1:10" x14ac:dyDescent="0.3">
      <c r="A43" s="1" t="s">
        <v>58</v>
      </c>
      <c r="B43" s="1">
        <v>0</v>
      </c>
      <c r="C43" s="1">
        <v>0</v>
      </c>
      <c r="D43" s="1">
        <v>0</v>
      </c>
      <c r="E43" s="1">
        <v>0</v>
      </c>
      <c r="F43" s="1">
        <v>0</v>
      </c>
      <c r="G43" s="1">
        <v>0</v>
      </c>
      <c r="H43" s="1">
        <f t="shared" si="1"/>
        <v>0</v>
      </c>
      <c r="I43" s="3">
        <v>47.5</v>
      </c>
      <c r="J43" s="3">
        <v>181</v>
      </c>
    </row>
    <row r="44" spans="1:10" x14ac:dyDescent="0.3">
      <c r="A44" s="1" t="s">
        <v>59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f t="shared" si="1"/>
        <v>0</v>
      </c>
      <c r="I44" s="3">
        <v>76</v>
      </c>
      <c r="J44" s="3">
        <v>181</v>
      </c>
    </row>
    <row r="45" spans="1:10" x14ac:dyDescent="0.3">
      <c r="A45" t="s">
        <v>60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1"/>
        <v>0</v>
      </c>
      <c r="I45" s="2">
        <v>105</v>
      </c>
      <c r="J45" s="2">
        <v>181</v>
      </c>
    </row>
    <row r="46" spans="1:10" x14ac:dyDescent="0.3">
      <c r="A46" t="s">
        <v>61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1"/>
        <v>0</v>
      </c>
      <c r="I46" s="2">
        <v>133.5</v>
      </c>
      <c r="J46" s="2">
        <v>180.5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E3226D-0CE6-4E49-95EA-DFB9E499FA67}">
  <dimension ref="A1:B8"/>
  <sheetViews>
    <sheetView workbookViewId="0">
      <selection activeCell="B10" sqref="B10"/>
    </sheetView>
  </sheetViews>
  <sheetFormatPr defaultRowHeight="14.4" x14ac:dyDescent="0.3"/>
  <cols>
    <col min="1" max="1" width="18.44140625" bestFit="1" customWidth="1"/>
  </cols>
  <sheetData>
    <row r="1" spans="1:2" x14ac:dyDescent="0.3">
      <c r="A1" t="s">
        <v>39</v>
      </c>
      <c r="B1" t="s">
        <v>40</v>
      </c>
    </row>
    <row r="2" spans="1:2" x14ac:dyDescent="0.3">
      <c r="A2" t="s">
        <v>42</v>
      </c>
      <c r="B2" s="2">
        <v>0.5</v>
      </c>
    </row>
    <row r="3" spans="1:2" x14ac:dyDescent="0.3">
      <c r="A3" t="s">
        <v>43</v>
      </c>
      <c r="B3" s="2">
        <v>30</v>
      </c>
    </row>
    <row r="4" spans="1:2" x14ac:dyDescent="0.3">
      <c r="A4" t="s">
        <v>44</v>
      </c>
      <c r="B4" s="2">
        <v>0</v>
      </c>
    </row>
    <row r="5" spans="1:2" x14ac:dyDescent="0.3">
      <c r="A5" t="s">
        <v>45</v>
      </c>
      <c r="B5" s="2">
        <v>100</v>
      </c>
    </row>
    <row r="6" spans="1:2" x14ac:dyDescent="0.3">
      <c r="A6" t="s">
        <v>46</v>
      </c>
      <c r="B6" s="2">
        <v>1.7</v>
      </c>
    </row>
    <row r="7" spans="1:2" x14ac:dyDescent="0.3">
      <c r="A7" t="s">
        <v>67</v>
      </c>
      <c r="B7" s="2">
        <v>60</v>
      </c>
    </row>
    <row r="8" spans="1:2" x14ac:dyDescent="0.3">
      <c r="A8" t="s">
        <v>68</v>
      </c>
      <c r="B8" s="2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EA69B-E12C-4A61-9C3D-D037FFD9D12B}">
  <dimension ref="A1:E4"/>
  <sheetViews>
    <sheetView tabSelected="1" workbookViewId="0">
      <selection activeCell="J11" sqref="J11"/>
    </sheetView>
  </sheetViews>
  <sheetFormatPr defaultRowHeight="14.4" x14ac:dyDescent="0.3"/>
  <cols>
    <col min="1" max="1" width="13.88671875" bestFit="1" customWidth="1"/>
  </cols>
  <sheetData>
    <row r="1" spans="1:5" x14ac:dyDescent="0.3">
      <c r="A1" t="s">
        <v>66</v>
      </c>
      <c r="B1" t="s">
        <v>62</v>
      </c>
      <c r="C1" t="s">
        <v>63</v>
      </c>
      <c r="D1" t="s">
        <v>64</v>
      </c>
      <c r="E1" t="s">
        <v>65</v>
      </c>
    </row>
    <row r="2" spans="1:5" x14ac:dyDescent="0.3">
      <c r="A2">
        <v>10</v>
      </c>
      <c r="B2">
        <v>0.30199999999999999</v>
      </c>
      <c r="C2">
        <v>-6.8500000000000005E-2</v>
      </c>
      <c r="D2">
        <v>5.0000000000000001E-3</v>
      </c>
      <c r="E2">
        <v>1.4E-3</v>
      </c>
    </row>
    <row r="3" spans="1:5" x14ac:dyDescent="0.3">
      <c r="A3">
        <v>50</v>
      </c>
      <c r="B3">
        <v>1.597</v>
      </c>
      <c r="C3">
        <v>-2.8E-3</v>
      </c>
      <c r="D3">
        <v>1.9E-2</v>
      </c>
      <c r="E3">
        <v>1.7899999999999999E-2</v>
      </c>
    </row>
    <row r="4" spans="1:5" ht="46.2" x14ac:dyDescent="0.85">
      <c r="A4" s="4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3</vt:i4>
      </vt:variant>
      <vt:variant>
        <vt:lpstr>Navngivne områder</vt:lpstr>
      </vt:variant>
      <vt:variant>
        <vt:i4>1</vt:i4>
      </vt:variant>
    </vt:vector>
  </HeadingPairs>
  <TitlesOfParts>
    <vt:vector size="4" baseType="lpstr">
      <vt:lpstr>Dosing sheet</vt:lpstr>
      <vt:lpstr>Settings sheet</vt:lpstr>
      <vt:lpstr>Syringe_volume</vt:lpstr>
      <vt:lpstr>vials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Thorbjørn Bøgh Jensen</dc:creator>
  <cp:lastModifiedBy>Thorbjørn Bøgh Jensen</cp:lastModifiedBy>
  <dcterms:created xsi:type="dcterms:W3CDTF">2022-03-29T13:08:34Z</dcterms:created>
  <dcterms:modified xsi:type="dcterms:W3CDTF">2023-02-01T10:15:44Z</dcterms:modified>
</cp:coreProperties>
</file>