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ksey/Desktop/my/notification_factory/"/>
    </mc:Choice>
  </mc:AlternateContent>
  <xr:revisionPtr revIDLastSave="0" documentId="13_ncr:1_{E3826B67-90DF-B64E-A02F-1BC6E9FC329E}" xr6:coauthVersionLast="47" xr6:coauthVersionMax="47" xr10:uidLastSave="{00000000-0000-0000-0000-000000000000}"/>
  <bookViews>
    <workbookView xWindow="0" yWindow="500" windowWidth="29760" windowHeight="17320" xr2:uid="{00000000-000D-0000-FFFF-FFFF00000000}"/>
  </bookViews>
  <sheets>
    <sheet name="Список задач" sheetId="1" r:id="rId1"/>
    <sheet name="Архив задач" sheetId="2" r:id="rId2"/>
    <sheet name="Исполнители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I33" i="1"/>
  <c r="I32" i="1"/>
  <c r="I31" i="1"/>
  <c r="I30" i="1"/>
  <c r="I29" i="1"/>
  <c r="I27" i="1"/>
  <c r="I26" i="1"/>
  <c r="I25" i="1"/>
  <c r="I24" i="1"/>
  <c r="D37" i="1"/>
  <c r="D36" i="1"/>
  <c r="D35" i="1"/>
  <c r="D34" i="1"/>
  <c r="D33" i="1"/>
  <c r="D32" i="1"/>
  <c r="D31" i="1"/>
  <c r="D30" i="1"/>
  <c r="D29" i="1"/>
  <c r="D28" i="1"/>
  <c r="D27" i="1"/>
  <c r="D25" i="1"/>
  <c r="D24" i="1"/>
  <c r="C1" i="1"/>
  <c r="D5" i="1" s="1"/>
  <c r="I23" i="1" l="1"/>
  <c r="I28" i="1"/>
  <c r="D23" i="1"/>
  <c r="D26" i="1"/>
  <c r="I7" i="1"/>
  <c r="I11" i="1"/>
  <c r="I15" i="1"/>
  <c r="I19" i="1"/>
  <c r="I6" i="1"/>
  <c r="I10" i="1"/>
  <c r="I14" i="1"/>
  <c r="I18" i="1"/>
  <c r="I5" i="1"/>
  <c r="I9" i="1"/>
  <c r="I13" i="1"/>
  <c r="I17" i="1"/>
  <c r="I8" i="1"/>
  <c r="I12" i="1"/>
  <c r="I16" i="1"/>
  <c r="D16" i="1"/>
  <c r="D12" i="1"/>
  <c r="D8" i="1"/>
  <c r="D18" i="1"/>
  <c r="D14" i="1"/>
  <c r="D10" i="1"/>
  <c r="D6" i="1"/>
  <c r="D19" i="1"/>
  <c r="D15" i="1"/>
  <c r="D11" i="1"/>
  <c r="D7" i="1"/>
  <c r="D17" i="1"/>
  <c r="D13" i="1"/>
  <c r="D9" i="1"/>
</calcChain>
</file>

<file path=xl/sharedStrings.xml><?xml version="1.0" encoding="utf-8"?>
<sst xmlns="http://schemas.openxmlformats.org/spreadsheetml/2006/main" count="115" uniqueCount="94">
  <si>
    <t>Текущая дата</t>
  </si>
  <si>
    <t>ВАЖНО И СРОЧНО</t>
  </si>
  <si>
    <t>Наименование задачи (Краткая суть)</t>
  </si>
  <si>
    <t>Исполнитель</t>
  </si>
  <si>
    <t>Контр. Срок</t>
  </si>
  <si>
    <t>Дней до срока</t>
  </si>
  <si>
    <t>8-987-383-1441</t>
  </si>
  <si>
    <t>Аредаков Ю.В.</t>
  </si>
  <si>
    <t>Белянкин В.В.</t>
  </si>
  <si>
    <t>8-57872263</t>
  </si>
  <si>
    <t>8-987-383-1308</t>
  </si>
  <si>
    <t>Гнутов А.А.</t>
  </si>
  <si>
    <t>8-57877353</t>
  </si>
  <si>
    <t>8-917-980-1830</t>
  </si>
  <si>
    <t>Голованов В.В.</t>
  </si>
  <si>
    <t>8-57877268</t>
  </si>
  <si>
    <t>8-937-246-7056</t>
  </si>
  <si>
    <t>8-57877327</t>
  </si>
  <si>
    <t>8-937-248-0382</t>
  </si>
  <si>
    <t>Дятлов Ю.Б.</t>
  </si>
  <si>
    <t>8-57877320</t>
  </si>
  <si>
    <t>8-987-383 1916</t>
  </si>
  <si>
    <t>Евсеев Н.В.</t>
  </si>
  <si>
    <t>8-57877343</t>
  </si>
  <si>
    <t>8-987-383-1765</t>
  </si>
  <si>
    <t>8-57877276</t>
  </si>
  <si>
    <t>8-987-357-9003</t>
  </si>
  <si>
    <t>8-57876323</t>
  </si>
  <si>
    <t>8-927-112-4619</t>
  </si>
  <si>
    <t>Костиков А.Н.</t>
  </si>
  <si>
    <t>8-57876158</t>
  </si>
  <si>
    <t>8-960-343-2133</t>
  </si>
  <si>
    <t>Крашенинников А.В.</t>
  </si>
  <si>
    <t>8-57876351</t>
  </si>
  <si>
    <t>8-927-629-7970</t>
  </si>
  <si>
    <t>Кузнецов А.В.</t>
  </si>
  <si>
    <t>8-57876270</t>
  </si>
  <si>
    <t>8-961-646-4659</t>
  </si>
  <si>
    <t>Курганов А.Ф.</t>
  </si>
  <si>
    <t>Рязанов А.Ю.</t>
  </si>
  <si>
    <t>8-57872262</t>
  </si>
  <si>
    <t>8-57877032</t>
  </si>
  <si>
    <t>8-987-383-1116</t>
  </si>
  <si>
    <t>8-57877324</t>
  </si>
  <si>
    <t>8-927-626-1669</t>
  </si>
  <si>
    <t>Смирнов О.С.</t>
  </si>
  <si>
    <t>8-57877319</t>
  </si>
  <si>
    <t>8-961-644-1957</t>
  </si>
  <si>
    <t>Сутягин А.В.</t>
  </si>
  <si>
    <t>8-987-383-1452</t>
  </si>
  <si>
    <t>Чернова К.В.</t>
  </si>
  <si>
    <t>8-57877329</t>
  </si>
  <si>
    <t>8-927-152-5178</t>
  </si>
  <si>
    <t>Чернявский А.Г.</t>
  </si>
  <si>
    <t>8-57877358</t>
  </si>
  <si>
    <t>8-905-384-6280</t>
  </si>
  <si>
    <t>Шестаков Н.Н.</t>
  </si>
  <si>
    <t>8-937-635-2990</t>
  </si>
  <si>
    <t>Щелчков А.В.</t>
  </si>
  <si>
    <t>8-57877325</t>
  </si>
  <si>
    <t>8-903-382-2491</t>
  </si>
  <si>
    <t>8-57877356</t>
  </si>
  <si>
    <t>8-57877355</t>
  </si>
  <si>
    <t>ФИО</t>
  </si>
  <si>
    <t>8-57877525</t>
  </si>
  <si>
    <t>8-57877328</t>
  </si>
  <si>
    <t>Полторецкий Н.С.</t>
  </si>
  <si>
    <t>Славкина Е.И.</t>
  </si>
  <si>
    <t>Синицкий В.В.</t>
  </si>
  <si>
    <t>8-57877359</t>
  </si>
  <si>
    <t>8-960-347-0707</t>
  </si>
  <si>
    <t>8-57877354</t>
  </si>
  <si>
    <t>8-57877360</t>
  </si>
  <si>
    <t>8-905-034-1370</t>
  </si>
  <si>
    <t>8-987-383-1776</t>
  </si>
  <si>
    <t>8-917-208-5989</t>
  </si>
  <si>
    <t>8-987-377-8739</t>
  </si>
  <si>
    <t>Внутр. телефон</t>
  </si>
  <si>
    <t>Дуванов А.А.</t>
  </si>
  <si>
    <t>Ковынев Д.А.</t>
  </si>
  <si>
    <t>Исаев А.В.</t>
  </si>
  <si>
    <t>Селедченко Н.А.</t>
  </si>
  <si>
    <t>Сорокин О.В.</t>
  </si>
  <si>
    <t>ВАЖНО И НЕ СРОЧНО</t>
  </si>
  <si>
    <t>НЕ ВАЖНО И СРОЧНО</t>
  </si>
  <si>
    <t>НЕ ВАЖНО И НЕ СРОЧНО</t>
  </si>
  <si>
    <t>Вид задачи</t>
  </si>
  <si>
    <t>Дата исполнения</t>
  </si>
  <si>
    <t>Моб. телефон</t>
  </si>
  <si>
    <t>Разработка проета Академия безопасности</t>
  </si>
  <si>
    <t>29/02/2024+F7:F19</t>
  </si>
  <si>
    <t>ESG согласование плана на 2024 год</t>
  </si>
  <si>
    <t>Уточнить по получению ответа с ЦА по СК</t>
  </si>
  <si>
    <t xml:space="preserve"> dsf dsf dsf ds 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</si>
</sst>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4" fontId="0" fillId="2" borderId="12" xfId="0" applyNumberFormat="1" applyFill="1" applyBorder="1" applyAlignment="1">
      <alignment horizontal="center" vertical="center"/>
    </xf>
    <xf numFmtId="0" fontId="2" fillId="0" borderId="5" xfId="0" applyFont="1" applyBorder="1"/>
    <xf numFmtId="0" fontId="2" fillId="0" borderId="7" xfId="0" applyFont="1" applyBorder="1"/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6" borderId="5" xfId="0" applyFont="1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4" fontId="0" fillId="0" borderId="8" xfId="0" applyNumberFormat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4" fontId="0" fillId="0" borderId="3" xfId="0" applyNumberFormat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0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CC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CCFFCC"/>
      <color rgb="FFFFCC99"/>
      <color rgb="FFFFFFCC"/>
      <color rgb="FFFFCCCC"/>
      <color rgb="FFFFCC66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37"/>
  <sheetViews>
    <sheetView tabSelected="1" workbookViewId="0">
      <selection activeCell="G24" sqref="G24"/>
    </sheetView>
  </sheetViews>
  <sheetFormatPr baseColWidth="10" defaultColWidth="8.83203125" defaultRowHeight="15" x14ac:dyDescent="0.2"/>
  <cols>
    <col min="1" max="1" width="44.6640625" customWidth="1"/>
    <col min="2" max="2" width="20.6640625" customWidth="1"/>
    <col min="3" max="3" width="15.33203125" bestFit="1" customWidth="1"/>
    <col min="4" max="4" width="16.1640625" customWidth="1"/>
    <col min="5" max="5" width="4.5" customWidth="1"/>
    <col min="6" max="6" width="44.6640625" customWidth="1"/>
    <col min="7" max="7" width="20.6640625" customWidth="1"/>
    <col min="8" max="8" width="15.33203125" bestFit="1" customWidth="1"/>
    <col min="9" max="9" width="16.1640625" customWidth="1"/>
  </cols>
  <sheetData>
    <row r="1" spans="1:9" ht="16" thickBot="1" x14ac:dyDescent="0.25">
      <c r="A1" s="33" t="s">
        <v>0</v>
      </c>
      <c r="B1" s="34"/>
      <c r="C1" s="6">
        <f ca="1">NOW()</f>
        <v>45363.877279050925</v>
      </c>
    </row>
    <row r="2" spans="1:9" ht="16" thickBot="1" x14ac:dyDescent="0.25"/>
    <row r="3" spans="1:9" ht="15.75" customHeight="1" thickBot="1" x14ac:dyDescent="0.25">
      <c r="A3" s="35" t="s">
        <v>1</v>
      </c>
      <c r="B3" s="36"/>
      <c r="C3" s="36"/>
      <c r="D3" s="37"/>
      <c r="F3" s="38" t="s">
        <v>83</v>
      </c>
      <c r="G3" s="39"/>
      <c r="H3" s="39"/>
      <c r="I3" s="40"/>
    </row>
    <row r="4" spans="1:9" ht="16" thickBot="1" x14ac:dyDescent="0.25">
      <c r="A4" s="3" t="s">
        <v>2</v>
      </c>
      <c r="B4" s="4" t="s">
        <v>3</v>
      </c>
      <c r="C4" s="5" t="s">
        <v>4</v>
      </c>
      <c r="D4" s="4" t="s">
        <v>5</v>
      </c>
      <c r="F4" s="3" t="s">
        <v>2</v>
      </c>
      <c r="G4" s="4" t="s">
        <v>3</v>
      </c>
      <c r="H4" s="5" t="s">
        <v>4</v>
      </c>
      <c r="I4" s="4" t="s">
        <v>5</v>
      </c>
    </row>
    <row r="5" spans="1:9" x14ac:dyDescent="0.2">
      <c r="A5" s="14" t="s">
        <v>89</v>
      </c>
      <c r="B5" s="15" t="s">
        <v>22</v>
      </c>
      <c r="C5" s="16">
        <v>45363</v>
      </c>
      <c r="D5" s="1" t="str">
        <f ca="1">IF(C5&lt;&gt;"",IF(C5&gt;$C$1,DATEDIF($C$1,C5,"d"),"ПРОСРОЧЕНО"),"")</f>
        <v>ПРОСРОЧЕНО</v>
      </c>
      <c r="F5" s="20" t="s">
        <v>91</v>
      </c>
      <c r="G5" s="21" t="s">
        <v>7</v>
      </c>
      <c r="H5" s="22">
        <v>45350</v>
      </c>
      <c r="I5" s="13" t="str">
        <f ca="1">IF(H5&lt;&gt;"",IF(H5&gt;$C$1,DATEDIF($C$1,H5,"d"),"ПРОСРОЧЕНО"),"")</f>
        <v>ПРОСРОЧЕНО</v>
      </c>
    </row>
    <row r="6" spans="1:9" x14ac:dyDescent="0.2">
      <c r="A6" s="14"/>
      <c r="B6" s="15"/>
      <c r="C6" s="16"/>
      <c r="D6" s="1" t="str">
        <f t="shared" ref="D6:D19" si="0">IF(C6&lt;&gt;"",IF(C6&gt;$C$1,DATEDIF($C$1,C6,"d"),"ПРОСРОЧЕНО"),"")</f>
        <v/>
      </c>
      <c r="F6" s="14"/>
      <c r="G6" s="15"/>
      <c r="H6" s="16"/>
      <c r="I6" s="1" t="str">
        <f t="shared" ref="I6:I19" si="1">IF(H6&lt;&gt;"",IF(H6&gt;$C$1,DATEDIF($C$1,H6,"d"),"ПРОСРОЧЕНО"),"")</f>
        <v/>
      </c>
    </row>
    <row r="7" spans="1:9" x14ac:dyDescent="0.2">
      <c r="A7" s="14"/>
      <c r="B7" s="15"/>
      <c r="C7" s="16"/>
      <c r="D7" s="1" t="str">
        <f t="shared" si="0"/>
        <v/>
      </c>
      <c r="F7" s="14"/>
      <c r="G7" s="15"/>
      <c r="H7" s="16"/>
      <c r="I7" s="1" t="str">
        <f t="shared" si="1"/>
        <v/>
      </c>
    </row>
    <row r="8" spans="1:9" x14ac:dyDescent="0.2">
      <c r="A8" s="14"/>
      <c r="B8" s="15"/>
      <c r="C8" s="16"/>
      <c r="D8" s="1" t="str">
        <f t="shared" si="0"/>
        <v/>
      </c>
      <c r="F8" s="14"/>
      <c r="G8" s="15"/>
      <c r="H8" s="16"/>
      <c r="I8" s="1" t="str">
        <f t="shared" si="1"/>
        <v/>
      </c>
    </row>
    <row r="9" spans="1:9" x14ac:dyDescent="0.2">
      <c r="A9" s="14"/>
      <c r="B9" s="15"/>
      <c r="C9" s="16"/>
      <c r="D9" s="1" t="str">
        <f t="shared" si="0"/>
        <v/>
      </c>
      <c r="F9" s="14"/>
      <c r="G9" s="15"/>
      <c r="H9" s="16"/>
      <c r="I9" s="1" t="str">
        <f t="shared" si="1"/>
        <v/>
      </c>
    </row>
    <row r="10" spans="1:9" x14ac:dyDescent="0.2">
      <c r="A10" s="14"/>
      <c r="B10" s="15"/>
      <c r="C10" s="16"/>
      <c r="D10" s="1" t="str">
        <f t="shared" si="0"/>
        <v/>
      </c>
      <c r="F10" s="14"/>
      <c r="G10" s="15"/>
      <c r="H10" s="16"/>
      <c r="I10" s="1" t="str">
        <f t="shared" si="1"/>
        <v/>
      </c>
    </row>
    <row r="11" spans="1:9" x14ac:dyDescent="0.2">
      <c r="A11" s="14"/>
      <c r="B11" s="15"/>
      <c r="C11" s="16"/>
      <c r="D11" s="1" t="str">
        <f t="shared" si="0"/>
        <v/>
      </c>
      <c r="F11" s="14"/>
      <c r="G11" s="15"/>
      <c r="H11" s="16"/>
      <c r="I11" s="1" t="str">
        <f t="shared" si="1"/>
        <v/>
      </c>
    </row>
    <row r="12" spans="1:9" x14ac:dyDescent="0.2">
      <c r="A12" s="14"/>
      <c r="B12" s="15"/>
      <c r="C12" s="16"/>
      <c r="D12" s="1" t="str">
        <f t="shared" si="0"/>
        <v/>
      </c>
      <c r="F12" s="14"/>
      <c r="G12" s="15"/>
      <c r="H12" s="16"/>
      <c r="I12" s="1" t="str">
        <f t="shared" si="1"/>
        <v/>
      </c>
    </row>
    <row r="13" spans="1:9" x14ac:dyDescent="0.2">
      <c r="A13" s="14"/>
      <c r="B13" s="15"/>
      <c r="C13" s="16"/>
      <c r="D13" s="1" t="str">
        <f t="shared" si="0"/>
        <v/>
      </c>
      <c r="F13" s="14"/>
      <c r="G13" s="15"/>
      <c r="H13" s="16"/>
      <c r="I13" s="1" t="str">
        <f t="shared" si="1"/>
        <v/>
      </c>
    </row>
    <row r="14" spans="1:9" x14ac:dyDescent="0.2">
      <c r="A14" s="14"/>
      <c r="B14" s="15"/>
      <c r="C14" s="16"/>
      <c r="D14" s="1" t="str">
        <f t="shared" si="0"/>
        <v/>
      </c>
      <c r="F14" s="14"/>
      <c r="G14" s="15"/>
      <c r="H14" s="16"/>
      <c r="I14" s="1" t="str">
        <f t="shared" si="1"/>
        <v/>
      </c>
    </row>
    <row r="15" spans="1:9" x14ac:dyDescent="0.2">
      <c r="A15" s="14"/>
      <c r="B15" s="15"/>
      <c r="C15" s="16"/>
      <c r="D15" s="1" t="str">
        <f t="shared" si="0"/>
        <v/>
      </c>
      <c r="F15" s="14"/>
      <c r="G15" s="15"/>
      <c r="H15" s="16"/>
      <c r="I15" s="1" t="str">
        <f t="shared" si="1"/>
        <v/>
      </c>
    </row>
    <row r="16" spans="1:9" x14ac:dyDescent="0.2">
      <c r="A16" s="14"/>
      <c r="B16" s="15"/>
      <c r="C16" s="16"/>
      <c r="D16" s="1" t="str">
        <f t="shared" si="0"/>
        <v/>
      </c>
      <c r="F16" s="14"/>
      <c r="G16" s="15"/>
      <c r="H16" s="16"/>
      <c r="I16" s="1" t="str">
        <f t="shared" si="1"/>
        <v/>
      </c>
    </row>
    <row r="17" spans="1:9" x14ac:dyDescent="0.2">
      <c r="A17" s="14"/>
      <c r="B17" s="15"/>
      <c r="C17" s="16"/>
      <c r="D17" s="1" t="str">
        <f t="shared" si="0"/>
        <v/>
      </c>
      <c r="F17" s="14"/>
      <c r="G17" s="15"/>
      <c r="H17" s="16"/>
      <c r="I17" s="1" t="str">
        <f t="shared" si="1"/>
        <v/>
      </c>
    </row>
    <row r="18" spans="1:9" x14ac:dyDescent="0.2">
      <c r="A18" s="14"/>
      <c r="B18" s="15"/>
      <c r="C18" s="16"/>
      <c r="D18" s="1" t="str">
        <f t="shared" si="0"/>
        <v/>
      </c>
      <c r="F18" s="14"/>
      <c r="G18" s="15"/>
      <c r="H18" s="16"/>
      <c r="I18" s="1" t="str">
        <f t="shared" si="1"/>
        <v/>
      </c>
    </row>
    <row r="19" spans="1:9" ht="16" thickBot="1" x14ac:dyDescent="0.25">
      <c r="A19" s="17"/>
      <c r="B19" s="18"/>
      <c r="C19" s="19"/>
      <c r="D19" s="2" t="str">
        <f t="shared" si="0"/>
        <v/>
      </c>
      <c r="F19" s="17"/>
      <c r="G19" s="18"/>
      <c r="H19" s="19"/>
      <c r="I19" s="2" t="str">
        <f t="shared" si="1"/>
        <v/>
      </c>
    </row>
    <row r="20" spans="1:9" ht="16" thickBot="1" x14ac:dyDescent="0.25"/>
    <row r="21" spans="1:9" ht="16" thickBot="1" x14ac:dyDescent="0.25">
      <c r="A21" s="41" t="s">
        <v>84</v>
      </c>
      <c r="B21" s="42"/>
      <c r="C21" s="42"/>
      <c r="D21" s="43"/>
      <c r="F21" s="44" t="s">
        <v>85</v>
      </c>
      <c r="G21" s="45"/>
      <c r="H21" s="45"/>
      <c r="I21" s="46"/>
    </row>
    <row r="22" spans="1:9" ht="16" thickBot="1" x14ac:dyDescent="0.25">
      <c r="A22" s="3" t="s">
        <v>2</v>
      </c>
      <c r="B22" s="4" t="s">
        <v>3</v>
      </c>
      <c r="C22" s="5" t="s">
        <v>4</v>
      </c>
      <c r="D22" s="4" t="s">
        <v>5</v>
      </c>
      <c r="F22" s="3" t="s">
        <v>2</v>
      </c>
      <c r="G22" s="4" t="s">
        <v>3</v>
      </c>
      <c r="H22" s="5" t="s">
        <v>4</v>
      </c>
      <c r="I22" s="4" t="s">
        <v>5</v>
      </c>
    </row>
    <row r="23" spans="1:9" x14ac:dyDescent="0.2">
      <c r="A23" s="14" t="s">
        <v>92</v>
      </c>
      <c r="B23" s="15" t="s">
        <v>7</v>
      </c>
      <c r="C23" s="16">
        <v>45349</v>
      </c>
      <c r="D23" s="1" t="str">
        <f t="shared" ref="D23:D37" ca="1" si="2">IF(C23&lt;&gt;"",IF(C23&gt;$C$1,DATEDIF($C$1,C23,"d"),"ПРОСРОЧЕНО"),"")</f>
        <v>ПРОСРОЧЕНО</v>
      </c>
      <c r="F23" s="14" t="s">
        <v>93</v>
      </c>
      <c r="G23" s="15"/>
      <c r="H23" s="16">
        <v>45410</v>
      </c>
      <c r="I23" s="1">
        <f ca="1">IF(H23&lt;&gt;"",IF(H23&gt;$C$1,DATEDIF($C$1,H23,"d"),"ПРОСРОЧЕНО"),"")</f>
        <v>47</v>
      </c>
    </row>
    <row r="24" spans="1:9" x14ac:dyDescent="0.2">
      <c r="A24" s="14"/>
      <c r="B24" s="15"/>
      <c r="C24" s="16"/>
      <c r="D24" s="1" t="str">
        <f t="shared" si="2"/>
        <v/>
      </c>
      <c r="F24" s="14"/>
      <c r="G24" s="15"/>
      <c r="H24" s="16"/>
      <c r="I24" s="1" t="str">
        <f t="shared" ref="I24:I37" si="3">IF(H24&lt;&gt;"",IF(H24&gt;$C$1,DATEDIF($C$1,H24,"d"),"ПРОСРОЧЕНО"),"")</f>
        <v/>
      </c>
    </row>
    <row r="25" spans="1:9" x14ac:dyDescent="0.2">
      <c r="A25" s="14"/>
      <c r="B25" s="15"/>
      <c r="C25" s="16"/>
      <c r="D25" s="1" t="str">
        <f t="shared" si="2"/>
        <v/>
      </c>
      <c r="F25" s="14"/>
      <c r="G25" s="15"/>
      <c r="H25" s="16"/>
      <c r="I25" s="1" t="str">
        <f t="shared" si="3"/>
        <v/>
      </c>
    </row>
    <row r="26" spans="1:9" x14ac:dyDescent="0.2">
      <c r="A26" s="14"/>
      <c r="B26" s="15"/>
      <c r="C26" s="16"/>
      <c r="D26" s="1" t="str">
        <f t="shared" si="2"/>
        <v/>
      </c>
      <c r="F26" s="14"/>
      <c r="G26" s="15"/>
      <c r="H26" s="16"/>
      <c r="I26" s="1" t="str">
        <f t="shared" si="3"/>
        <v/>
      </c>
    </row>
    <row r="27" spans="1:9" x14ac:dyDescent="0.2">
      <c r="A27" s="14"/>
      <c r="B27" s="15"/>
      <c r="C27" s="16"/>
      <c r="D27" s="1" t="str">
        <f t="shared" si="2"/>
        <v/>
      </c>
      <c r="F27" s="14"/>
      <c r="G27" s="15"/>
      <c r="H27" s="16"/>
      <c r="I27" s="1" t="str">
        <f t="shared" si="3"/>
        <v/>
      </c>
    </row>
    <row r="28" spans="1:9" x14ac:dyDescent="0.2">
      <c r="A28" s="14"/>
      <c r="B28" s="15"/>
      <c r="C28" s="16"/>
      <c r="D28" s="1" t="str">
        <f t="shared" si="2"/>
        <v/>
      </c>
      <c r="F28" s="14"/>
      <c r="G28" s="15"/>
      <c r="H28" s="16"/>
      <c r="I28" s="1" t="str">
        <f t="shared" si="3"/>
        <v/>
      </c>
    </row>
    <row r="29" spans="1:9" x14ac:dyDescent="0.2">
      <c r="A29" s="14"/>
      <c r="B29" s="15"/>
      <c r="C29" s="16"/>
      <c r="D29" s="1" t="str">
        <f t="shared" si="2"/>
        <v/>
      </c>
      <c r="F29" s="14"/>
      <c r="G29" s="15"/>
      <c r="H29" s="16"/>
      <c r="I29" s="1" t="str">
        <f t="shared" si="3"/>
        <v/>
      </c>
    </row>
    <row r="30" spans="1:9" x14ac:dyDescent="0.2">
      <c r="A30" s="14"/>
      <c r="B30" s="15"/>
      <c r="C30" s="16"/>
      <c r="D30" s="1" t="str">
        <f t="shared" si="2"/>
        <v/>
      </c>
      <c r="F30" s="14"/>
      <c r="G30" s="15"/>
      <c r="H30" s="16"/>
      <c r="I30" s="1" t="str">
        <f t="shared" si="3"/>
        <v/>
      </c>
    </row>
    <row r="31" spans="1:9" x14ac:dyDescent="0.2">
      <c r="A31" s="14"/>
      <c r="B31" s="15"/>
      <c r="C31" s="16"/>
      <c r="D31" s="1" t="str">
        <f t="shared" si="2"/>
        <v/>
      </c>
      <c r="F31" s="14"/>
      <c r="G31" s="15"/>
      <c r="H31" s="16"/>
      <c r="I31" s="1" t="str">
        <f t="shared" si="3"/>
        <v/>
      </c>
    </row>
    <row r="32" spans="1:9" x14ac:dyDescent="0.2">
      <c r="A32" s="14"/>
      <c r="B32" s="15"/>
      <c r="C32" s="16"/>
      <c r="D32" s="1" t="str">
        <f t="shared" si="2"/>
        <v/>
      </c>
      <c r="F32" s="14"/>
      <c r="G32" s="15"/>
      <c r="H32" s="16"/>
      <c r="I32" s="1" t="str">
        <f t="shared" si="3"/>
        <v/>
      </c>
    </row>
    <row r="33" spans="1:9" x14ac:dyDescent="0.2">
      <c r="A33" s="14"/>
      <c r="B33" s="15"/>
      <c r="C33" s="16"/>
      <c r="D33" s="1" t="str">
        <f t="shared" si="2"/>
        <v/>
      </c>
      <c r="F33" s="14"/>
      <c r="G33" s="15"/>
      <c r="H33" s="16"/>
      <c r="I33" s="1" t="str">
        <f t="shared" si="3"/>
        <v/>
      </c>
    </row>
    <row r="34" spans="1:9" x14ac:dyDescent="0.2">
      <c r="A34" s="14"/>
      <c r="B34" s="15"/>
      <c r="C34" s="16"/>
      <c r="D34" s="1" t="str">
        <f t="shared" si="2"/>
        <v/>
      </c>
      <c r="F34" s="14"/>
      <c r="G34" s="15"/>
      <c r="H34" s="16"/>
      <c r="I34" s="1" t="str">
        <f t="shared" si="3"/>
        <v/>
      </c>
    </row>
    <row r="35" spans="1:9" x14ac:dyDescent="0.2">
      <c r="A35" s="14"/>
      <c r="B35" s="15"/>
      <c r="C35" s="16"/>
      <c r="D35" s="1" t="str">
        <f t="shared" si="2"/>
        <v/>
      </c>
      <c r="F35" s="14"/>
      <c r="G35" s="15"/>
      <c r="H35" s="16"/>
      <c r="I35" s="1" t="str">
        <f t="shared" si="3"/>
        <v/>
      </c>
    </row>
    <row r="36" spans="1:9" x14ac:dyDescent="0.2">
      <c r="A36" s="14"/>
      <c r="B36" s="15"/>
      <c r="C36" s="16"/>
      <c r="D36" s="1" t="str">
        <f t="shared" si="2"/>
        <v/>
      </c>
      <c r="F36" s="14"/>
      <c r="G36" s="15"/>
      <c r="H36" s="16"/>
      <c r="I36" s="1" t="str">
        <f t="shared" si="3"/>
        <v/>
      </c>
    </row>
    <row r="37" spans="1:9" ht="16" thickBot="1" x14ac:dyDescent="0.25">
      <c r="A37" s="17"/>
      <c r="B37" s="18"/>
      <c r="C37" s="19"/>
      <c r="D37" s="2" t="str">
        <f t="shared" si="2"/>
        <v/>
      </c>
      <c r="F37" s="17"/>
      <c r="G37" s="18"/>
      <c r="H37" s="19"/>
      <c r="I37" s="2" t="str">
        <f t="shared" si="3"/>
        <v/>
      </c>
    </row>
  </sheetData>
  <sheetProtection password="99FB" sheet="1" objects="1" scenarios="1"/>
  <mergeCells count="5">
    <mergeCell ref="A1:B1"/>
    <mergeCell ref="A3:D3"/>
    <mergeCell ref="F3:I3"/>
    <mergeCell ref="A21:D21"/>
    <mergeCell ref="F21:I21"/>
  </mergeCells>
  <conditionalFormatting sqref="D5:D19">
    <cfRule type="containsText" dxfId="19" priority="16" operator="containsText" text="ПРОСРОЧЕНО">
      <formula>NOT(ISERROR(SEARCH("ПРОСРОЧЕНО",D5)))</formula>
    </cfRule>
    <cfRule type="cellIs" dxfId="18" priority="15" operator="between">
      <formula>1</formula>
      <formula>2</formula>
    </cfRule>
    <cfRule type="cellIs" dxfId="17" priority="14" operator="between">
      <formula>3</formula>
      <formula>5</formula>
    </cfRule>
    <cfRule type="cellIs" dxfId="16" priority="13" operator="between">
      <formula>6</formula>
      <formula>10</formula>
    </cfRule>
  </conditionalFormatting>
  <conditionalFormatting sqref="D23:D37">
    <cfRule type="cellIs" dxfId="15" priority="5" operator="between">
      <formula>6</formula>
      <formula>10</formula>
    </cfRule>
    <cfRule type="cellIs" dxfId="14" priority="6" operator="between">
      <formula>3</formula>
      <formula>5</formula>
    </cfRule>
    <cfRule type="cellIs" dxfId="13" priority="7" operator="between">
      <formula>1</formula>
      <formula>2</formula>
    </cfRule>
    <cfRule type="containsText" dxfId="12" priority="8" operator="containsText" text="ПРОСРОЧЕНО">
      <formula>NOT(ISERROR(SEARCH("ПРОСРОЧЕНО",D23)))</formula>
    </cfRule>
  </conditionalFormatting>
  <conditionalFormatting sqref="I5:I19">
    <cfRule type="cellIs" dxfId="11" priority="9" operator="between">
      <formula>6</formula>
      <formula>10</formula>
    </cfRule>
    <cfRule type="cellIs" dxfId="10" priority="10" operator="between">
      <formula>3</formula>
      <formula>5</formula>
    </cfRule>
    <cfRule type="cellIs" dxfId="9" priority="11" operator="between">
      <formula>1</formula>
      <formula>2</formula>
    </cfRule>
    <cfRule type="containsText" dxfId="8" priority="12" operator="containsText" text="ПРОСРОЧЕНО">
      <formula>NOT(ISERROR(SEARCH("ПРОСРОЧЕНО",I5)))</formula>
    </cfRule>
  </conditionalFormatting>
  <conditionalFormatting sqref="I23:I37">
    <cfRule type="containsText" dxfId="7" priority="4" operator="containsText" text="ПРОСРОЧЕНО">
      <formula>NOT(ISERROR(SEARCH("ПРОСРОЧЕНО",I23)))</formula>
    </cfRule>
    <cfRule type="cellIs" dxfId="6" priority="3" operator="between">
      <formula>1</formula>
      <formula>2</formula>
    </cfRule>
    <cfRule type="cellIs" dxfId="5" priority="2" operator="between">
      <formula>3</formula>
      <formula>5</formula>
    </cfRule>
    <cfRule type="cellIs" dxfId="4" priority="1" operator="between">
      <formula>6</formula>
      <formula>10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Исполнители!$A$2:$A$26</xm:f>
          </x14:formula1>
          <xm:sqref>B5:B19 G5:G19 B23:B37 G23:G37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D5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44.6640625" customWidth="1"/>
    <col min="2" max="2" width="20.6640625" customWidth="1"/>
    <col min="3" max="3" width="20.5" customWidth="1"/>
    <col min="4" max="4" width="25.5" customWidth="1"/>
  </cols>
  <sheetData>
    <row r="1" spans="1:4" ht="16" thickBot="1" x14ac:dyDescent="0.25">
      <c r="A1" s="3" t="s">
        <v>2</v>
      </c>
      <c r="B1" s="4" t="s">
        <v>3</v>
      </c>
      <c r="C1" s="5" t="s">
        <v>87</v>
      </c>
      <c r="D1" s="4" t="s">
        <v>86</v>
      </c>
    </row>
    <row r="2" spans="1:4" x14ac:dyDescent="0.2">
      <c r="A2" s="14"/>
      <c r="B2" s="15"/>
      <c r="C2" s="16"/>
    </row>
    <row r="5" spans="1:4" x14ac:dyDescent="0.2">
      <c r="C5" t="s">
        <v>90</v>
      </c>
    </row>
  </sheetData>
  <conditionalFormatting sqref="D1:D1048576">
    <cfRule type="containsText" dxfId="3" priority="1" operator="containsText" text="НЕ ВАЖНО И НЕ СРОЧНО">
      <formula>NOT(ISERROR(SEARCH("НЕ ВАЖНО И НЕ СРОЧНО",D1)))</formula>
    </cfRule>
    <cfRule type="containsText" dxfId="2" priority="2" operator="containsText" text="НЕ ВАЖНО И СРОЧНО">
      <formula>NOT(ISERROR(SEARCH("НЕ ВАЖНО И СРОЧНО",D1)))</formula>
    </cfRule>
    <cfRule type="containsText" dxfId="1" priority="3" operator="containsText" text="ВАЖНО И НЕ СРОЧНО">
      <formula>NOT(ISERROR(SEARCH("ВАЖНО И НЕ СРОЧНО",D1)))</formula>
    </cfRule>
    <cfRule type="containsText" dxfId="0" priority="4" operator="containsText" text="ВАЖНО И СРОЧНО">
      <formula>NOT(ISERROR(SEARCH("ВАЖНО И СРОЧНО",D1)))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Исполнители!$A$2:$A$26</xm:f>
          </x14:formula1>
          <xm:sqref>B2</xm:sqref>
        </x14:dataValidation>
        <x14:dataValidation type="list" allowBlank="1" showInputMessage="1" showErrorMessage="1" xr:uid="{00000000-0002-0000-0100-000001000000}">
          <x14:formula1>
            <xm:f>Исполнители!$Z$1:$Z$4</xm:f>
          </x14:formula1>
          <xm:sqref>D2:D1091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Z2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20.1640625" bestFit="1" customWidth="1"/>
    <col min="2" max="2" width="17.33203125" customWidth="1"/>
    <col min="3" max="3" width="14.33203125" bestFit="1" customWidth="1"/>
    <col min="14" max="14" width="9.1640625" customWidth="1"/>
    <col min="15" max="15" width="96.5" customWidth="1"/>
    <col min="25" max="25" width="9.1640625" customWidth="1"/>
    <col min="26" max="26" width="23.6640625" bestFit="1" customWidth="1"/>
  </cols>
  <sheetData>
    <row r="1" spans="1:26" ht="17" thickBot="1" x14ac:dyDescent="0.25">
      <c r="A1" s="9" t="s">
        <v>63</v>
      </c>
      <c r="B1" s="10" t="s">
        <v>77</v>
      </c>
      <c r="C1" s="11" t="s">
        <v>88</v>
      </c>
      <c r="Z1" s="23" t="s">
        <v>1</v>
      </c>
    </row>
    <row r="2" spans="1:26" ht="17" thickBot="1" x14ac:dyDescent="0.25">
      <c r="A2" s="7" t="s">
        <v>7</v>
      </c>
      <c r="B2" s="27" t="s">
        <v>64</v>
      </c>
      <c r="C2" s="28" t="s">
        <v>6</v>
      </c>
      <c r="Z2" s="24" t="s">
        <v>84</v>
      </c>
    </row>
    <row r="3" spans="1:26" ht="17" thickBot="1" x14ac:dyDescent="0.25">
      <c r="A3" s="12" t="s">
        <v>8</v>
      </c>
      <c r="B3" s="29" t="s">
        <v>9</v>
      </c>
      <c r="C3" s="30" t="s">
        <v>10</v>
      </c>
      <c r="Z3" s="25" t="s">
        <v>83</v>
      </c>
    </row>
    <row r="4" spans="1:26" ht="17" thickBot="1" x14ac:dyDescent="0.25">
      <c r="A4" s="7" t="s">
        <v>11</v>
      </c>
      <c r="B4" s="27" t="s">
        <v>12</v>
      </c>
      <c r="C4" s="28" t="s">
        <v>13</v>
      </c>
      <c r="Z4" s="26" t="s">
        <v>85</v>
      </c>
    </row>
    <row r="5" spans="1:26" x14ac:dyDescent="0.2">
      <c r="A5" s="12" t="s">
        <v>14</v>
      </c>
      <c r="B5" s="29" t="s">
        <v>15</v>
      </c>
      <c r="C5" s="30" t="s">
        <v>16</v>
      </c>
    </row>
    <row r="6" spans="1:26" x14ac:dyDescent="0.2">
      <c r="A6" s="7" t="s">
        <v>78</v>
      </c>
      <c r="B6" s="27" t="s">
        <v>17</v>
      </c>
      <c r="C6" s="28" t="s">
        <v>18</v>
      </c>
    </row>
    <row r="7" spans="1:26" x14ac:dyDescent="0.2">
      <c r="A7" s="12" t="s">
        <v>19</v>
      </c>
      <c r="B7" s="29" t="s">
        <v>20</v>
      </c>
      <c r="C7" s="30" t="s">
        <v>21</v>
      </c>
    </row>
    <row r="8" spans="1:26" x14ac:dyDescent="0.2">
      <c r="A8" s="7" t="s">
        <v>22</v>
      </c>
      <c r="B8" s="27" t="s">
        <v>23</v>
      </c>
      <c r="C8" s="28" t="s">
        <v>24</v>
      </c>
    </row>
    <row r="9" spans="1:26" x14ac:dyDescent="0.2">
      <c r="A9" s="12" t="s">
        <v>80</v>
      </c>
      <c r="B9" s="29" t="s">
        <v>25</v>
      </c>
      <c r="C9" s="30" t="s">
        <v>26</v>
      </c>
    </row>
    <row r="10" spans="1:26" x14ac:dyDescent="0.2">
      <c r="A10" s="7" t="s">
        <v>79</v>
      </c>
      <c r="B10" s="27" t="s">
        <v>27</v>
      </c>
      <c r="C10" s="28" t="s">
        <v>28</v>
      </c>
    </row>
    <row r="11" spans="1:26" x14ac:dyDescent="0.2">
      <c r="A11" s="12" t="s">
        <v>29</v>
      </c>
      <c r="B11" s="29" t="s">
        <v>30</v>
      </c>
      <c r="C11" s="30" t="s">
        <v>31</v>
      </c>
    </row>
    <row r="12" spans="1:26" x14ac:dyDescent="0.2">
      <c r="A12" s="7" t="s">
        <v>32</v>
      </c>
      <c r="B12" s="27" t="s">
        <v>33</v>
      </c>
      <c r="C12" s="28" t="s">
        <v>34</v>
      </c>
    </row>
    <row r="13" spans="1:26" x14ac:dyDescent="0.2">
      <c r="A13" s="12" t="s">
        <v>35</v>
      </c>
      <c r="B13" s="29" t="s">
        <v>36</v>
      </c>
      <c r="C13" s="30" t="s">
        <v>37</v>
      </c>
    </row>
    <row r="14" spans="1:26" x14ac:dyDescent="0.2">
      <c r="A14" s="7" t="s">
        <v>38</v>
      </c>
      <c r="B14" s="27" t="s">
        <v>65</v>
      </c>
      <c r="C14" s="28" t="s">
        <v>70</v>
      </c>
    </row>
    <row r="15" spans="1:26" x14ac:dyDescent="0.2">
      <c r="A15" s="12" t="s">
        <v>66</v>
      </c>
      <c r="B15" s="29" t="s">
        <v>69</v>
      </c>
      <c r="C15" s="30" t="s">
        <v>74</v>
      </c>
    </row>
    <row r="16" spans="1:26" x14ac:dyDescent="0.2">
      <c r="A16" s="7" t="s">
        <v>39</v>
      </c>
      <c r="B16" s="27" t="s">
        <v>71</v>
      </c>
      <c r="C16" s="28" t="s">
        <v>75</v>
      </c>
    </row>
    <row r="17" spans="1:3" x14ac:dyDescent="0.2">
      <c r="A17" s="12" t="s">
        <v>81</v>
      </c>
      <c r="B17" s="29" t="s">
        <v>40</v>
      </c>
      <c r="C17" s="30" t="s">
        <v>76</v>
      </c>
    </row>
    <row r="18" spans="1:3" x14ac:dyDescent="0.2">
      <c r="A18" s="7" t="s">
        <v>68</v>
      </c>
      <c r="B18" s="27" t="s">
        <v>41</v>
      </c>
      <c r="C18" s="28" t="s">
        <v>42</v>
      </c>
    </row>
    <row r="19" spans="1:3" x14ac:dyDescent="0.2">
      <c r="A19" s="12" t="s">
        <v>67</v>
      </c>
      <c r="B19" s="29" t="s">
        <v>43</v>
      </c>
      <c r="C19" s="30" t="s">
        <v>44</v>
      </c>
    </row>
    <row r="20" spans="1:3" x14ac:dyDescent="0.2">
      <c r="A20" s="7" t="s">
        <v>45</v>
      </c>
      <c r="B20" s="27" t="s">
        <v>61</v>
      </c>
      <c r="C20" s="28" t="s">
        <v>60</v>
      </c>
    </row>
    <row r="21" spans="1:3" x14ac:dyDescent="0.2">
      <c r="A21" s="12" t="s">
        <v>82</v>
      </c>
      <c r="B21" s="29" t="s">
        <v>46</v>
      </c>
      <c r="C21" s="30" t="s">
        <v>47</v>
      </c>
    </row>
    <row r="22" spans="1:3" x14ac:dyDescent="0.2">
      <c r="A22" s="7" t="s">
        <v>48</v>
      </c>
      <c r="B22" s="27" t="s">
        <v>62</v>
      </c>
      <c r="C22" s="28" t="s">
        <v>49</v>
      </c>
    </row>
    <row r="23" spans="1:3" x14ac:dyDescent="0.2">
      <c r="A23" s="12" t="s">
        <v>50</v>
      </c>
      <c r="B23" s="29" t="s">
        <v>51</v>
      </c>
      <c r="C23" s="30" t="s">
        <v>52</v>
      </c>
    </row>
    <row r="24" spans="1:3" x14ac:dyDescent="0.2">
      <c r="A24" s="7" t="s">
        <v>53</v>
      </c>
      <c r="B24" s="27" t="s">
        <v>54</v>
      </c>
      <c r="C24" s="28" t="s">
        <v>55</v>
      </c>
    </row>
    <row r="25" spans="1:3" x14ac:dyDescent="0.2">
      <c r="A25" s="12" t="s">
        <v>56</v>
      </c>
      <c r="B25" s="29" t="s">
        <v>72</v>
      </c>
      <c r="C25" s="30" t="s">
        <v>57</v>
      </c>
    </row>
    <row r="26" spans="1:3" ht="16" thickBot="1" x14ac:dyDescent="0.25">
      <c r="A26" s="8" t="s">
        <v>58</v>
      </c>
      <c r="B26" s="31" t="s">
        <v>59</v>
      </c>
      <c r="C26" s="3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Список задач</vt:lpstr>
      <vt:lpstr>Архив задач</vt:lpstr>
      <vt:lpstr>Исполнители</vt:lpstr>
    </vt:vector>
  </TitlesOfParts>
  <Company>ФСБ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Путин</dc:creator>
  <cp:lastModifiedBy>Microsoft Office User</cp:lastModifiedBy>
  <dcterms:created xsi:type="dcterms:W3CDTF">2023-09-06T14:57:22Z</dcterms:created>
  <dcterms:modified xsi:type="dcterms:W3CDTF">2024-03-12T18:03:27Z</dcterms:modified>
</cp:coreProperties>
</file>