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8EC56423-A261-B145-ABB9-89E27CD5C8A6}" xr6:coauthVersionLast="46" xr6:coauthVersionMax="47" xr10:uidLastSave="{00000000-0000-0000-0000-000000000000}"/>
  <bookViews>
    <workbookView xWindow="21300" yWindow="6120" windowWidth="26640" windowHeight="26500" activeTab="1" xr2:uid="{3E24E376-F8F4-7A49-8E20-11F3F9CD5695}"/>
  </bookViews>
  <sheets>
    <sheet name="tertiary document status" sheetId="3" r:id="rId1"/>
    <sheet name="training document status" sheetId="2" r:id="rId2"/>
  </sheets>
  <definedNames>
    <definedName name="secondary_document_count">#REF!</definedName>
    <definedName name="tertiary_document_count">'tertiary document status'!$K$73</definedName>
    <definedName name="training_document_count">'training document status'!$E$68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2" i="2" l="1" a="1"/>
  <c r="E62" i="2" s="1"/>
  <c r="K66" i="3" a="1"/>
  <c r="K66" i="3" s="1"/>
  <c r="E68" i="2" l="1"/>
  <c r="K73" i="3"/>
  <c r="F68" i="2" l="1"/>
  <c r="F66" i="2"/>
  <c r="F65" i="2"/>
  <c r="F64" i="2"/>
  <c r="F63" i="2"/>
  <c r="F62" i="2"/>
  <c r="L73" i="3"/>
  <c r="L71" i="3"/>
  <c r="L68" i="3"/>
  <c r="L67" i="3"/>
  <c r="L69" i="3"/>
  <c r="L70" i="3"/>
  <c r="L6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<sst xmlns="http://schemas.openxmlformats.org/spreadsheetml/2006/main" count="757" uniqueCount="156">
  <si>
    <t>verified</t>
  </si>
  <si>
    <t>complete</t>
  </si>
  <si>
    <t>done, but not verified</t>
  </si>
  <si>
    <t>draft</t>
  </si>
  <si>
    <t>security information entered</t>
  </si>
  <si>
    <t>CySec</t>
  </si>
  <si>
    <t>risk</t>
  </si>
  <si>
    <t>#</t>
  </si>
  <si>
    <t>SME information entered</t>
  </si>
  <si>
    <t>SME</t>
  </si>
  <si>
    <t>development</t>
  </si>
  <si>
    <t>initial information added</t>
  </si>
  <si>
    <t>rough</t>
  </si>
  <si>
    <t>devops</t>
  </si>
  <si>
    <t>placeholder only</t>
  </si>
  <si>
    <t>template</t>
  </si>
  <si>
    <t>security</t>
  </si>
  <si>
    <t>decommissioning report</t>
  </si>
  <si>
    <t>Decommissioning</t>
  </si>
  <si>
    <t>software deployment report</t>
  </si>
  <si>
    <t>Operation</t>
  </si>
  <si>
    <t>release phase gate</t>
  </si>
  <si>
    <t>archive manifest</t>
  </si>
  <si>
    <t>final security review report</t>
  </si>
  <si>
    <t>Release</t>
  </si>
  <si>
    <t>verification phase gate</t>
  </si>
  <si>
    <t>updated attack surface analysis</t>
  </si>
  <si>
    <t>updated threat model</t>
  </si>
  <si>
    <t>penetration testing report</t>
  </si>
  <si>
    <t>Verification</t>
  </si>
  <si>
    <t>fuzz testing report</t>
  </si>
  <si>
    <t>implementation phase gate</t>
  </si>
  <si>
    <t>secure code review summary</t>
  </si>
  <si>
    <t>dynamic analysis report</t>
  </si>
  <si>
    <t>static analysis report</t>
  </si>
  <si>
    <t>secure setting document</t>
  </si>
  <si>
    <t>build process documentation</t>
  </si>
  <si>
    <t>Implementation</t>
  </si>
  <si>
    <t>design phase gate</t>
  </si>
  <si>
    <t>threat report</t>
  </si>
  <si>
    <t>ranked/risked threat report</t>
  </si>
  <si>
    <t>threat modeling report</t>
  </si>
  <si>
    <t>attack surface analysis report</t>
  </si>
  <si>
    <t>security design review report</t>
  </si>
  <si>
    <t>design showing security considerations</t>
  </si>
  <si>
    <t>Design</t>
  </si>
  <si>
    <t>requirements phase gate</t>
  </si>
  <si>
    <t>product-level security requirements</t>
  </si>
  <si>
    <t>product-level security goals</t>
  </si>
  <si>
    <t>Requirements</t>
  </si>
  <si>
    <t>deployment plan</t>
  </si>
  <si>
    <t>threat prioritization plan</t>
  </si>
  <si>
    <t>decommissioning plan</t>
  </si>
  <si>
    <t>incident response plan</t>
  </si>
  <si>
    <t>release integrity plan</t>
  </si>
  <si>
    <t>code protection plan</t>
  </si>
  <si>
    <t>global security requirements</t>
  </si>
  <si>
    <t>global security goals</t>
  </si>
  <si>
    <t>training catalog</t>
  </si>
  <si>
    <t>Foundation</t>
  </si>
  <si>
    <t>comment</t>
  </si>
  <si>
    <t>references</t>
  </si>
  <si>
    <t>overview</t>
  </si>
  <si>
    <t>motivation</t>
  </si>
  <si>
    <t>group owner</t>
  </si>
  <si>
    <t>abstract</t>
  </si>
  <si>
    <t>updated</t>
  </si>
  <si>
    <t>status</t>
  </si>
  <si>
    <t>General</t>
  </si>
  <si>
    <t>security requirements taxonomy</t>
  </si>
  <si>
    <t>understanding the phase products dependencies graph</t>
  </si>
  <si>
    <t>training</t>
  </si>
  <si>
    <t>audience</t>
  </si>
  <si>
    <t>organization</t>
  </si>
  <si>
    <t>management</t>
  </si>
  <si>
    <t>compliance</t>
  </si>
  <si>
    <t>other</t>
  </si>
  <si>
    <t>system to track training participation</t>
  </si>
  <si>
    <t>format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</si>
  <si>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</si>
  <si>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</si>
  <si>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</si>
  <si>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</si>
  <si>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</si>
  <si>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</si>
  <si>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</si>
  <si>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</si>
  <si>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Threat Prioritization Plan</t>
  </si>
  <si>
    <t>Deployment Plan</t>
  </si>
  <si>
    <t>Security Requirements Definition</t>
  </si>
  <si>
    <t>Requirements Gate</t>
  </si>
  <si>
    <t>Apply Security Requirements and Risk Information to Design</t>
  </si>
  <si>
    <t>Security Design Review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</si>
  <si>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</si>
  <si>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</si>
  <si>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</si>
  <si>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</si>
  <si>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</si>
  <si>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Use Secure Settings by Default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</si>
  <si>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</si>
  <si>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</si>
  <si>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</si>
  <si>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</si>
  <si>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</si>
  <si>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Fuzz Testing</t>
  </si>
  <si>
    <t>Implementation Gate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</si>
  <si>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</si>
  <si>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</si>
  <si>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</si>
  <si>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</si>
  <si>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</si>
  <si>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</si>
  <si>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</si>
  <si>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</si>
  <si>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</si>
  <si>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</si>
  <si>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Secure Deployment</t>
  </si>
  <si>
    <t>Apply Decommissioning Protocol</t>
  </si>
  <si>
    <t>recorded</t>
  </si>
  <si>
    <t>live</t>
  </si>
  <si>
    <t>yes</t>
  </si>
  <si>
    <t>no</t>
  </si>
  <si>
    <t>provided</t>
  </si>
  <si>
    <t>X</t>
  </si>
  <si>
    <t>N/A</t>
  </si>
  <si>
    <t>not applicable</t>
  </si>
  <si>
    <t>Company Onboarding (security-specific)</t>
  </si>
  <si>
    <t>Product-level Security Awareness</t>
  </si>
  <si>
    <t>Security Requirements Taxonomy</t>
  </si>
  <si>
    <t>Understanding the Phase Products Dependencies Graph</t>
  </si>
  <si>
    <t>on-line</t>
  </si>
  <si>
    <t>Traceability</t>
  </si>
  <si>
    <t>roles and responsibilities</t>
  </si>
  <si>
    <t>component/version - product/version cross-reference</t>
  </si>
  <si>
    <t>currently used deprecated functions</t>
  </si>
  <si>
    <t>secure design principles</t>
  </si>
  <si>
    <t>Secure Design Principles</t>
  </si>
  <si>
    <t xml:space="preserve"> </t>
  </si>
  <si>
    <t>tertiary (procedure) document</t>
  </si>
  <si>
    <t>procedure</t>
  </si>
  <si>
    <t>focus</t>
  </si>
  <si>
    <t>secure design</t>
  </si>
  <si>
    <t>threat modeling</t>
  </si>
  <si>
    <t>secure coding</t>
  </si>
  <si>
    <t>security testing</t>
  </si>
  <si>
    <t>privacy</t>
  </si>
  <si>
    <t>Handling Personally Identifiable Information</t>
  </si>
  <si>
    <t>understanding workflow graphs</t>
  </si>
  <si>
    <t>Understanding Workflow Graphs</t>
  </si>
  <si>
    <t>cybersecurity monitoring plan</t>
  </si>
  <si>
    <t>Cybersecurity Monitoring Plan</t>
  </si>
  <si>
    <t>secure development</t>
  </si>
  <si>
    <t>Code Securely</t>
  </si>
  <si>
    <t>list of approved tools and components</t>
  </si>
  <si>
    <t>list of tools and components used</t>
  </si>
  <si>
    <t>understanding cybersecurity interface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</si>
</sst>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"/>
    </font>
    <font>
      <b/>
      <sz val="12"/>
      <name val="Calibri"/>
      <family val="2"/>
    </font>
    <font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0" tint="-0.499984740745262"/>
      <name val="Calibri (Body)"/>
    </font>
    <font>
      <b/>
      <sz val="12"/>
      <color theme="0" tint="-0.499984740745262"/>
      <name val="Calibri (Body)"/>
    </font>
    <font>
      <sz val="12"/>
      <name val="Calibri"/>
      <family val="2"/>
      <scheme val="minor"/>
    </font>
    <font>
      <sz val="12"/>
      <name val="Calibri (Body)"/>
    </font>
    <font>
      <sz val="12"/>
      <color theme="0" tint="-0.499984740745262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A9A4"/>
        <bgColor indexed="64"/>
      </patternFill>
    </fill>
    <fill>
      <patternFill patternType="solid">
        <fgColor rgb="FFD0CECE"/>
        <bgColor rgb="FFCCCC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0" borderId="0" xfId="3" applyFill="1" applyBorder="1" applyAlignment="1"/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0" borderId="0" xfId="2" applyFill="1" applyBorder="1" applyAlignment="1"/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0" borderId="0" xfId="1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1" fillId="3" borderId="1" xfId="2" applyBorder="1" applyAlignment="1">
      <alignment horizontal="right" vertical="center"/>
    </xf>
    <xf numFmtId="0" fontId="3" fillId="0" borderId="1" xfId="0" applyFont="1" applyBorder="1" applyAlignment="1">
      <alignment horizontal="left" vertical="center" textRotation="90"/>
    </xf>
    <xf numFmtId="49" fontId="3" fillId="11" borderId="1" xfId="0" applyNumberFormat="1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right" vertical="center"/>
    </xf>
    <xf numFmtId="49" fontId="0" fillId="11" borderId="1" xfId="0" applyNumberForma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49" fontId="0" fillId="11" borderId="1" xfId="0" applyNumberFormat="1" applyFill="1" applyBorder="1" applyAlignment="1">
      <alignment horizontal="right" vertical="center"/>
    </xf>
    <xf numFmtId="0" fontId="0" fillId="2" borderId="1" xfId="1" applyFont="1" applyBorder="1" applyAlignment="1">
      <alignment horizontal="right" vertical="center"/>
    </xf>
    <xf numFmtId="0" fontId="1" fillId="4" borderId="1" xfId="3" applyBorder="1" applyAlignment="1">
      <alignment horizontal="right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right" vertical="center"/>
    </xf>
    <xf numFmtId="0" fontId="1" fillId="0" borderId="1" xfId="2" applyFill="1" applyBorder="1" applyAlignment="1">
      <alignment horizontal="right" vertical="center"/>
    </xf>
    <xf numFmtId="0" fontId="1" fillId="0" borderId="1" xfId="3" applyFill="1" applyBorder="1" applyAlignment="1">
      <alignment horizontal="right" vertical="center"/>
    </xf>
    <xf numFmtId="0" fontId="0" fillId="0" borderId="1" xfId="1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textRotation="90"/>
    </xf>
    <xf numFmtId="49" fontId="3" fillId="0" borderId="2" xfId="0" applyNumberFormat="1" applyFont="1" applyBorder="1" applyAlignment="1">
      <alignment horizontal="left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5" fillId="12" borderId="1" xfId="1" applyFont="1" applyFill="1" applyBorder="1" applyAlignment="1">
      <alignment horizontal="right" vertical="center"/>
    </xf>
    <xf numFmtId="49" fontId="5" fillId="12" borderId="1" xfId="0" applyNumberFormat="1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center"/>
    </xf>
    <xf numFmtId="164" fontId="5" fillId="12" borderId="1" xfId="0" applyNumberFormat="1" applyFont="1" applyFill="1" applyBorder="1" applyAlignment="1">
      <alignment horizontal="left"/>
    </xf>
    <xf numFmtId="0" fontId="5" fillId="12" borderId="1" xfId="0" applyFont="1" applyFill="1" applyBorder="1"/>
    <xf numFmtId="0" fontId="6" fillId="12" borderId="1" xfId="0" applyFont="1" applyFill="1" applyBorder="1" applyAlignment="1">
      <alignment horizontal="center" vertical="center"/>
    </xf>
    <xf numFmtId="0" fontId="5" fillId="12" borderId="1" xfId="2" applyFont="1" applyFill="1" applyBorder="1" applyAlignment="1">
      <alignment horizontal="right" vertical="center"/>
    </xf>
    <xf numFmtId="0" fontId="7" fillId="12" borderId="1" xfId="0" applyFont="1" applyFill="1" applyBorder="1" applyAlignment="1"/>
    <xf numFmtId="49" fontId="7" fillId="12" borderId="1" xfId="0" applyNumberFormat="1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/>
    </xf>
    <xf numFmtId="164" fontId="7" fillId="12" borderId="1" xfId="0" applyNumberFormat="1" applyFont="1" applyFill="1" applyBorder="1" applyAlignment="1">
      <alignment horizontal="left"/>
    </xf>
    <xf numFmtId="0" fontId="7" fillId="12" borderId="1" xfId="0" applyFont="1" applyFill="1" applyBorder="1"/>
    <xf numFmtId="0" fontId="8" fillId="12" borderId="1" xfId="0" applyFont="1" applyFill="1" applyBorder="1" applyAlignment="1">
      <alignment horizontal="center" vertical="center"/>
    </xf>
    <xf numFmtId="0" fontId="7" fillId="12" borderId="1" xfId="2" applyFont="1" applyFill="1" applyBorder="1" applyAlignment="1">
      <alignment horizontal="right" vertical="center"/>
    </xf>
    <xf numFmtId="0" fontId="7" fillId="12" borderId="1" xfId="1" applyFont="1" applyFill="1" applyBorder="1" applyAlignment="1">
      <alignment horizontal="right" vertical="center"/>
    </xf>
    <xf numFmtId="0" fontId="7" fillId="12" borderId="1" xfId="0" applyFont="1" applyFill="1" applyBorder="1" applyAlignment="1">
      <alignment horizontal="left" vertical="center"/>
    </xf>
    <xf numFmtId="0" fontId="7" fillId="12" borderId="1" xfId="3" applyFont="1" applyFill="1" applyBorder="1" applyAlignment="1">
      <alignment horizontal="right" vertical="center"/>
    </xf>
    <xf numFmtId="0" fontId="9" fillId="9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 textRotation="90"/>
    </xf>
    <xf numFmtId="0" fontId="2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/>
    <xf numFmtId="0" fontId="7" fillId="13" borderId="1" xfId="0" applyFont="1" applyFill="1" applyBorder="1"/>
    <xf numFmtId="49" fontId="7" fillId="13" borderId="2" xfId="0" applyNumberFormat="1" applyFont="1" applyFill="1" applyBorder="1" applyAlignment="1">
      <alignment horizontal="left" vertical="center"/>
    </xf>
    <xf numFmtId="49" fontId="7" fillId="13" borderId="1" xfId="0" applyNumberFormat="1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center" vertical="center"/>
    </xf>
    <xf numFmtId="164" fontId="5" fillId="13" borderId="1" xfId="0" applyNumberFormat="1" applyFont="1" applyFill="1" applyBorder="1" applyAlignment="1">
      <alignment horizontal="left"/>
    </xf>
    <xf numFmtId="0" fontId="6" fillId="13" borderId="1" xfId="0" applyFont="1" applyFill="1" applyBorder="1"/>
    <xf numFmtId="0" fontId="5" fillId="13" borderId="1" xfId="1" applyFont="1" applyFill="1" applyBorder="1" applyAlignment="1">
      <alignment horizontal="right" vertical="center"/>
    </xf>
    <xf numFmtId="49" fontId="11" fillId="13" borderId="1" xfId="0" applyNumberFormat="1" applyFont="1" applyFill="1" applyBorder="1" applyAlignment="1">
      <alignment horizontal="left" vertical="center"/>
    </xf>
    <xf numFmtId="0" fontId="5" fillId="13" borderId="1" xfId="0" applyFont="1" applyFill="1" applyBorder="1"/>
    <xf numFmtId="0" fontId="5" fillId="13" borderId="1" xfId="1" applyFont="1" applyFill="1" applyBorder="1" applyAlignment="1">
      <alignment vertical="center"/>
    </xf>
    <xf numFmtId="0" fontId="11" fillId="1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9" fontId="0" fillId="0" borderId="0" xfId="4" applyFont="1"/>
    <xf numFmtId="9" fontId="2" fillId="0" borderId="0" xfId="4" applyFont="1"/>
    <xf numFmtId="9" fontId="0" fillId="0" borderId="0" xfId="4" applyFont="1" applyAlignment="1">
      <alignment horizontal="right"/>
    </xf>
    <xf numFmtId="9" fontId="2" fillId="0" borderId="0" xfId="4" applyFont="1" applyAlignment="1">
      <alignment horizontal="right"/>
    </xf>
    <xf numFmtId="0" fontId="7" fillId="13" borderId="1" xfId="1" applyFont="1" applyFill="1" applyBorder="1" applyAlignment="1">
      <alignment horizontal="right" vertical="center"/>
    </xf>
    <xf numFmtId="0" fontId="7" fillId="13" borderId="1" xfId="2" applyFont="1" applyFill="1" applyBorder="1" applyAlignment="1">
      <alignment horizontal="right" vertical="center"/>
    </xf>
    <xf numFmtId="0" fontId="7" fillId="13" borderId="1" xfId="0" applyFont="1" applyFill="1" applyBorder="1" applyAlignment="1">
      <alignment horizontal="left" vertical="center"/>
    </xf>
    <xf numFmtId="0" fontId="1" fillId="2" borderId="1" xfId="1" applyBorder="1" applyAlignment="1">
      <alignment horizontal="right" vertical="center"/>
    </xf>
    <xf numFmtId="0" fontId="7" fillId="13" borderId="1" xfId="1" applyFont="1" applyFill="1" applyBorder="1" applyAlignment="1">
      <alignment horizontal="right" vertical="center"/>
    </xf>
    <xf numFmtId="0" fontId="7" fillId="13" borderId="1" xfId="1" applyFont="1" applyFill="1" applyBorder="1" applyAlignment="1">
      <alignment horizontal="right" vertical="center"/>
    </xf>
    <xf numFmtId="0" fontId="7" fillId="13" borderId="2" xfId="0" applyFont="1" applyFill="1" applyBorder="1" applyAlignment="1"/>
    <xf numFmtId="0" fontId="1" fillId="2" borderId="1" xfId="1" applyBorder="1" applyAlignment="1">
      <alignment horizontal="right" vertical="center"/>
    </xf>
    <xf numFmtId="0" fontId="0" fillId="0" borderId="7" xfId="0" applyFont="1" applyBorder="1" applyAlignment="1">
      <alignment horizontal="center" vertical="center" textRotation="90"/>
    </xf>
    <xf numFmtId="0" fontId="0" fillId="0" borderId="6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7" fillId="13" borderId="1" xfId="1" applyFont="1" applyFill="1" applyBorder="1" applyAlignment="1">
      <alignment horizontal="right" vertical="center"/>
    </xf>
    <xf numFmtId="0" fontId="7" fillId="13" borderId="4" xfId="1" applyFont="1" applyFill="1" applyBorder="1" applyAlignment="1">
      <alignment horizontal="right" vertical="center"/>
    </xf>
    <xf numFmtId="0" fontId="7" fillId="13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5" fillId="12" borderId="4" xfId="1" applyFont="1" applyFill="1" applyBorder="1" applyAlignment="1">
      <alignment horizontal="right" vertical="center"/>
    </xf>
    <xf numFmtId="0" fontId="5" fillId="12" borderId="2" xfId="1" applyFont="1" applyFill="1" applyBorder="1" applyAlignment="1">
      <alignment horizontal="right" vertical="center"/>
    </xf>
  </cellXfs>
  <cellStyles count="5">
    <cellStyle name="20% - Accent1" xfId="1" builtinId="30"/>
    <cellStyle name="20% - Accent2" xfId="2" builtinId="34"/>
    <cellStyle name="20% - Accent6" xfId="3" builtinId="50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8126-8426-3C43-9375-71068C71E993}">
  <sheetPr>
    <pageSetUpPr fitToPage="1"/>
  </sheetPr>
  <dimension ref="A1:N73"/>
  <sheetViews>
    <sheetView zoomScaleNormal="100" workbookViewId="0">
      <selection activeCell="O55" sqref="O55"/>
    </sheetView>
  </sheetViews>
  <sheetFormatPr baseColWidth="10" defaultRowHeight="16" x14ac:dyDescent="0.2"/>
  <cols>
    <col min="1" max="1" width="3.6640625" bestFit="1" customWidth="1"/>
    <col min="2" max="2" width="3.1640625" style="1" bestFit="1" customWidth="1"/>
    <col min="3" max="3" width="2.1640625" style="1" bestFit="1" customWidth="1"/>
    <col min="4" max="4" width="54" bestFit="1" customWidth="1"/>
    <col min="5" max="5" width="8.83203125" bestFit="1" customWidth="1"/>
    <col min="6" max="6" width="10.5" style="1" bestFit="1" customWidth="1"/>
    <col min="7" max="7" width="8.83203125" bestFit="1" customWidth="1"/>
    <col min="8" max="8" width="11.5" bestFit="1" customWidth="1"/>
    <col min="9" max="9" width="10.1640625" bestFit="1" customWidth="1"/>
    <col min="10" max="10" width="8.83203125" bestFit="1" customWidth="1"/>
    <col min="11" max="11" width="9.33203125" bestFit="1" customWidth="1"/>
    <col min="12" max="12" width="9.83203125" bestFit="1" customWidth="1"/>
    <col min="13" max="13" width="12.83203125" bestFit="1" customWidth="1"/>
    <col min="14" max="14" width="37" customWidth="1"/>
  </cols>
  <sheetData>
    <row r="1" spans="1:14" s="27" customFormat="1" x14ac:dyDescent="0.2">
      <c r="A1" s="30"/>
      <c r="B1" s="29"/>
      <c r="C1" s="29"/>
      <c r="D1" s="28" t="s">
        <v>138</v>
      </c>
      <c r="E1" s="76" t="s">
        <v>67</v>
      </c>
      <c r="F1" s="76" t="s">
        <v>66</v>
      </c>
      <c r="G1" s="76" t="s">
        <v>65</v>
      </c>
      <c r="H1" s="76" t="s">
        <v>64</v>
      </c>
      <c r="I1" s="76" t="s">
        <v>63</v>
      </c>
      <c r="J1" s="76" t="s">
        <v>62</v>
      </c>
      <c r="K1" s="76" t="s">
        <v>139</v>
      </c>
      <c r="L1" s="76" t="s">
        <v>61</v>
      </c>
      <c r="M1" s="28" t="s">
        <v>9</v>
      </c>
      <c r="N1" s="28" t="s">
        <v>60</v>
      </c>
    </row>
    <row r="2" spans="1:14" s="27" customFormat="1" x14ac:dyDescent="0.2">
      <c r="A2" s="110" t="s">
        <v>68</v>
      </c>
      <c r="B2" s="85">
        <v>1</v>
      </c>
      <c r="C2" s="85"/>
      <c r="D2" s="86" t="s">
        <v>126</v>
      </c>
      <c r="E2" s="89" t="s">
        <v>124</v>
      </c>
      <c r="F2" s="90">
        <v>44180</v>
      </c>
      <c r="G2" s="89" t="s">
        <v>124</v>
      </c>
      <c r="H2" s="89" t="s">
        <v>124</v>
      </c>
      <c r="I2" s="89" t="s">
        <v>124</v>
      </c>
      <c r="J2" s="89" t="s">
        <v>124</v>
      </c>
      <c r="K2" s="89" t="s">
        <v>124</v>
      </c>
      <c r="L2" s="89" t="s">
        <v>124</v>
      </c>
      <c r="M2" s="91"/>
      <c r="N2" s="91"/>
    </row>
    <row r="3" spans="1:14" s="27" customFormat="1" x14ac:dyDescent="0.2">
      <c r="A3" s="111"/>
      <c r="B3" s="85">
        <v>2</v>
      </c>
      <c r="C3" s="108"/>
      <c r="D3" s="87" t="s">
        <v>127</v>
      </c>
      <c r="E3" s="89" t="s">
        <v>124</v>
      </c>
      <c r="F3" s="90">
        <v>44180</v>
      </c>
      <c r="G3" s="89" t="s">
        <v>124</v>
      </c>
      <c r="H3" s="89" t="s">
        <v>124</v>
      </c>
      <c r="I3" s="89" t="s">
        <v>124</v>
      </c>
      <c r="J3" s="89" t="s">
        <v>124</v>
      </c>
      <c r="K3" s="89" t="s">
        <v>124</v>
      </c>
      <c r="L3" s="89" t="s">
        <v>124</v>
      </c>
      <c r="M3" s="91"/>
      <c r="N3" s="91"/>
    </row>
    <row r="4" spans="1:14" ht="16" customHeight="1" x14ac:dyDescent="0.2">
      <c r="A4" s="111"/>
      <c r="B4" s="92">
        <v>3</v>
      </c>
      <c r="C4" s="92"/>
      <c r="D4" s="93" t="s">
        <v>69</v>
      </c>
      <c r="E4" s="89" t="s">
        <v>124</v>
      </c>
      <c r="F4" s="90">
        <v>44180</v>
      </c>
      <c r="G4" s="89" t="s">
        <v>124</v>
      </c>
      <c r="H4" s="89" t="s">
        <v>124</v>
      </c>
      <c r="I4" s="89" t="s">
        <v>124</v>
      </c>
      <c r="J4" s="89" t="s">
        <v>124</v>
      </c>
      <c r="K4" s="89" t="s">
        <v>124</v>
      </c>
      <c r="L4" s="89" t="s">
        <v>124</v>
      </c>
      <c r="M4" s="94"/>
      <c r="N4" s="94"/>
    </row>
    <row r="5" spans="1:14" x14ac:dyDescent="0.2">
      <c r="A5" s="111"/>
      <c r="B5" s="92">
        <v>4</v>
      </c>
      <c r="C5" s="92"/>
      <c r="D5" s="93" t="s">
        <v>70</v>
      </c>
      <c r="E5" s="89" t="s">
        <v>124</v>
      </c>
      <c r="F5" s="90">
        <v>44180</v>
      </c>
      <c r="G5" s="89" t="s">
        <v>124</v>
      </c>
      <c r="H5" s="89" t="s">
        <v>124</v>
      </c>
      <c r="I5" s="89" t="s">
        <v>124</v>
      </c>
      <c r="J5" s="89" t="s">
        <v>124</v>
      </c>
      <c r="K5" s="89" t="s">
        <v>124</v>
      </c>
      <c r="L5" s="89" t="s">
        <v>124</v>
      </c>
      <c r="M5" s="94"/>
      <c r="N5" s="94"/>
    </row>
    <row r="6" spans="1:14" x14ac:dyDescent="0.2">
      <c r="A6" s="111"/>
      <c r="B6" s="85">
        <v>5</v>
      </c>
      <c r="C6" s="85"/>
      <c r="D6" s="88" t="s">
        <v>131</v>
      </c>
      <c r="E6" s="89" t="s">
        <v>124</v>
      </c>
      <c r="F6" s="90">
        <v>44180</v>
      </c>
      <c r="G6" s="89" t="s">
        <v>124</v>
      </c>
      <c r="H6" s="89" t="s">
        <v>124</v>
      </c>
      <c r="I6" s="89" t="s">
        <v>124</v>
      </c>
      <c r="J6" s="89" t="s">
        <v>124</v>
      </c>
      <c r="K6" s="89" t="s">
        <v>124</v>
      </c>
      <c r="L6" s="89" t="s">
        <v>124</v>
      </c>
      <c r="M6" s="94"/>
      <c r="N6" s="94"/>
    </row>
    <row r="7" spans="1:14" x14ac:dyDescent="0.2">
      <c r="A7" s="111"/>
      <c r="B7" s="95">
        <v>6</v>
      </c>
      <c r="C7" s="95"/>
      <c r="D7" s="96" t="s">
        <v>135</v>
      </c>
      <c r="E7" s="89" t="s">
        <v>124</v>
      </c>
      <c r="F7" s="90">
        <v>44180</v>
      </c>
      <c r="G7" s="89" t="s">
        <v>124</v>
      </c>
      <c r="H7" s="89" t="s">
        <v>124</v>
      </c>
      <c r="I7" s="89" t="s">
        <v>124</v>
      </c>
      <c r="J7" s="89" t="s">
        <v>124</v>
      </c>
      <c r="K7" s="89" t="s">
        <v>124</v>
      </c>
      <c r="L7" s="89" t="s">
        <v>124</v>
      </c>
      <c r="M7" s="94"/>
      <c r="N7" s="94"/>
    </row>
    <row r="8" spans="1:14" x14ac:dyDescent="0.2">
      <c r="A8" s="111"/>
      <c r="B8" s="85">
        <v>7</v>
      </c>
      <c r="C8" s="85"/>
      <c r="D8" s="88" t="s">
        <v>146</v>
      </c>
      <c r="E8" s="89" t="s">
        <v>124</v>
      </c>
      <c r="F8" s="90">
        <v>44180</v>
      </c>
      <c r="G8" s="89" t="s">
        <v>124</v>
      </c>
      <c r="H8" s="89" t="s">
        <v>124</v>
      </c>
      <c r="I8" s="89" t="s">
        <v>124</v>
      </c>
      <c r="J8" s="89" t="s">
        <v>124</v>
      </c>
      <c r="K8" s="89" t="s">
        <v>124</v>
      </c>
      <c r="L8" s="89" t="s">
        <v>124</v>
      </c>
      <c r="M8" s="94"/>
      <c r="N8" s="94"/>
    </row>
    <row r="9" spans="1:14" x14ac:dyDescent="0.2">
      <c r="A9" s="111"/>
      <c r="B9" s="92">
        <v>8</v>
      </c>
      <c r="C9" s="92"/>
      <c r="D9" s="93" t="s">
        <v>147</v>
      </c>
      <c r="E9" s="89" t="s">
        <v>124</v>
      </c>
      <c r="F9" s="90">
        <v>44180</v>
      </c>
      <c r="G9" s="89" t="s">
        <v>124</v>
      </c>
      <c r="H9" s="89" t="s">
        <v>124</v>
      </c>
      <c r="I9" s="89" t="s">
        <v>124</v>
      </c>
      <c r="J9" s="89" t="s">
        <v>124</v>
      </c>
      <c r="K9" s="89" t="s">
        <v>124</v>
      </c>
      <c r="L9" s="89" t="s">
        <v>124</v>
      </c>
      <c r="M9" s="94"/>
      <c r="N9" s="94"/>
    </row>
    <row r="10" spans="1:14" x14ac:dyDescent="0.2">
      <c r="A10" s="111"/>
      <c r="B10" s="92">
        <v>9</v>
      </c>
      <c r="C10" s="92"/>
      <c r="D10" s="93" t="s">
        <v>155</v>
      </c>
      <c r="E10" s="89" t="s">
        <v>124</v>
      </c>
      <c r="F10" s="90">
        <v>44180</v>
      </c>
      <c r="G10" s="89" t="s">
        <v>124</v>
      </c>
      <c r="H10" s="89" t="s">
        <v>124</v>
      </c>
      <c r="I10" s="89" t="s">
        <v>124</v>
      </c>
      <c r="J10" s="89" t="s">
        <v>124</v>
      </c>
      <c r="K10" s="89" t="s">
        <v>124</v>
      </c>
      <c r="L10" s="89" t="s">
        <v>124</v>
      </c>
      <c r="M10" s="94"/>
      <c r="N10" s="94"/>
    </row>
    <row r="11" spans="1:14" ht="3" customHeight="1" x14ac:dyDescent="0.2">
      <c r="A11" s="22"/>
      <c r="B11" s="24"/>
      <c r="C11" s="24"/>
      <c r="D11" s="19"/>
      <c r="E11" s="20"/>
      <c r="F11" s="19"/>
      <c r="G11" s="20"/>
      <c r="H11" s="20"/>
      <c r="I11" s="20"/>
      <c r="J11" s="20"/>
      <c r="K11" s="20"/>
      <c r="L11" s="20"/>
      <c r="M11" s="19"/>
      <c r="N11" s="19"/>
    </row>
    <row r="12" spans="1:14" x14ac:dyDescent="0.2">
      <c r="A12" s="112" t="s">
        <v>59</v>
      </c>
      <c r="B12" s="119">
        <v>1</v>
      </c>
      <c r="C12" s="106">
        <v>1</v>
      </c>
      <c r="D12" s="88" t="s">
        <v>58</v>
      </c>
      <c r="E12" s="89" t="s">
        <v>124</v>
      </c>
      <c r="F12" s="90">
        <v>44180</v>
      </c>
      <c r="G12" s="89" t="s">
        <v>124</v>
      </c>
      <c r="H12" s="89" t="s">
        <v>124</v>
      </c>
      <c r="I12" s="89" t="s">
        <v>124</v>
      </c>
      <c r="J12" s="89" t="s">
        <v>124</v>
      </c>
      <c r="K12" s="89" t="s">
        <v>124</v>
      </c>
      <c r="L12" s="89" t="s">
        <v>124</v>
      </c>
      <c r="M12" s="94"/>
      <c r="N12" s="94"/>
    </row>
    <row r="13" spans="1:14" x14ac:dyDescent="0.2">
      <c r="A13" s="112"/>
      <c r="B13" s="119"/>
      <c r="C13" s="106">
        <v>2</v>
      </c>
      <c r="D13" s="88" t="s">
        <v>77</v>
      </c>
      <c r="E13" s="89" t="s">
        <v>124</v>
      </c>
      <c r="F13" s="90">
        <v>44180</v>
      </c>
      <c r="G13" s="89" t="s">
        <v>124</v>
      </c>
      <c r="H13" s="89" t="s">
        <v>124</v>
      </c>
      <c r="I13" s="89" t="s">
        <v>124</v>
      </c>
      <c r="J13" s="89" t="s">
        <v>124</v>
      </c>
      <c r="K13" s="89" t="s">
        <v>124</v>
      </c>
      <c r="L13" s="89" t="s">
        <v>124</v>
      </c>
      <c r="M13" s="94"/>
      <c r="N13" s="94"/>
    </row>
    <row r="14" spans="1:14" x14ac:dyDescent="0.2">
      <c r="A14" s="112"/>
      <c r="B14" s="102">
        <v>2</v>
      </c>
      <c r="C14" s="106">
        <v>1</v>
      </c>
      <c r="D14" s="88" t="s">
        <v>132</v>
      </c>
      <c r="E14" s="89" t="s">
        <v>124</v>
      </c>
      <c r="F14" s="90">
        <v>44180</v>
      </c>
      <c r="G14" s="89" t="s">
        <v>124</v>
      </c>
      <c r="H14" s="89" t="s">
        <v>124</v>
      </c>
      <c r="I14" s="89" t="s">
        <v>124</v>
      </c>
      <c r="J14" s="89" t="s">
        <v>124</v>
      </c>
      <c r="K14" s="89" t="s">
        <v>124</v>
      </c>
      <c r="L14" s="89" t="s">
        <v>124</v>
      </c>
      <c r="M14" s="94"/>
      <c r="N14" s="94"/>
    </row>
    <row r="15" spans="1:14" x14ac:dyDescent="0.2">
      <c r="A15" s="112"/>
      <c r="B15" s="103">
        <v>3</v>
      </c>
      <c r="C15" s="103">
        <v>1</v>
      </c>
      <c r="D15" s="88" t="s">
        <v>153</v>
      </c>
      <c r="E15" s="89" t="s">
        <v>124</v>
      </c>
      <c r="F15" s="90">
        <v>44180</v>
      </c>
      <c r="G15" s="89" t="s">
        <v>124</v>
      </c>
      <c r="H15" s="89" t="s">
        <v>124</v>
      </c>
      <c r="I15" s="89" t="s">
        <v>124</v>
      </c>
      <c r="J15" s="89" t="s">
        <v>124</v>
      </c>
      <c r="K15" s="89" t="s">
        <v>124</v>
      </c>
      <c r="L15" s="89" t="s">
        <v>124</v>
      </c>
      <c r="M15" s="94"/>
      <c r="N15" s="94"/>
    </row>
    <row r="16" spans="1:14" x14ac:dyDescent="0.2">
      <c r="A16" s="112"/>
      <c r="B16" s="119">
        <v>4</v>
      </c>
      <c r="C16" s="106">
        <v>1</v>
      </c>
      <c r="D16" s="88" t="s">
        <v>57</v>
      </c>
      <c r="E16" s="89" t="s">
        <v>124</v>
      </c>
      <c r="F16" s="90">
        <v>44180</v>
      </c>
      <c r="G16" s="89" t="s">
        <v>124</v>
      </c>
      <c r="H16" s="89" t="s">
        <v>124</v>
      </c>
      <c r="I16" s="89" t="s">
        <v>124</v>
      </c>
      <c r="J16" s="89" t="s">
        <v>124</v>
      </c>
      <c r="K16" s="89" t="s">
        <v>124</v>
      </c>
      <c r="L16" s="89" t="s">
        <v>124</v>
      </c>
      <c r="M16" s="94"/>
      <c r="N16" s="94"/>
    </row>
    <row r="17" spans="1:14" x14ac:dyDescent="0.2">
      <c r="A17" s="112"/>
      <c r="B17" s="119"/>
      <c r="C17" s="106">
        <v>2</v>
      </c>
      <c r="D17" s="88" t="s">
        <v>56</v>
      </c>
      <c r="E17" s="89" t="s">
        <v>124</v>
      </c>
      <c r="F17" s="90">
        <v>44180</v>
      </c>
      <c r="G17" s="89" t="s">
        <v>124</v>
      </c>
      <c r="H17" s="89" t="s">
        <v>124</v>
      </c>
      <c r="I17" s="89" t="s">
        <v>124</v>
      </c>
      <c r="J17" s="89" t="s">
        <v>124</v>
      </c>
      <c r="K17" s="89" t="s">
        <v>124</v>
      </c>
      <c r="L17" s="89" t="s">
        <v>124</v>
      </c>
      <c r="M17" s="94"/>
      <c r="N17" s="94"/>
    </row>
    <row r="18" spans="1:14" x14ac:dyDescent="0.2">
      <c r="A18" s="112"/>
      <c r="B18" s="103">
        <v>5</v>
      </c>
      <c r="C18" s="103">
        <v>1</v>
      </c>
      <c r="D18" s="88" t="s">
        <v>55</v>
      </c>
      <c r="E18" s="89" t="s">
        <v>124</v>
      </c>
      <c r="F18" s="90">
        <v>44180</v>
      </c>
      <c r="G18" s="89" t="s">
        <v>124</v>
      </c>
      <c r="H18" s="89" t="s">
        <v>124</v>
      </c>
      <c r="I18" s="89" t="s">
        <v>124</v>
      </c>
      <c r="J18" s="89" t="s">
        <v>124</v>
      </c>
      <c r="K18" s="89" t="s">
        <v>124</v>
      </c>
      <c r="L18" s="89" t="s">
        <v>124</v>
      </c>
      <c r="M18" s="94"/>
      <c r="N18" s="94"/>
    </row>
    <row r="19" spans="1:14" x14ac:dyDescent="0.2">
      <c r="A19" s="112"/>
      <c r="B19" s="103">
        <v>6</v>
      </c>
      <c r="C19" s="103">
        <v>1</v>
      </c>
      <c r="D19" s="88" t="s">
        <v>54</v>
      </c>
      <c r="E19" s="89" t="s">
        <v>124</v>
      </c>
      <c r="F19" s="90">
        <v>44180</v>
      </c>
      <c r="G19" s="89" t="s">
        <v>124</v>
      </c>
      <c r="H19" s="89" t="s">
        <v>124</v>
      </c>
      <c r="I19" s="89" t="s">
        <v>124</v>
      </c>
      <c r="J19" s="89" t="s">
        <v>124</v>
      </c>
      <c r="K19" s="89" t="s">
        <v>124</v>
      </c>
      <c r="L19" s="89" t="s">
        <v>124</v>
      </c>
      <c r="M19" s="94"/>
      <c r="N19" s="94"/>
    </row>
    <row r="20" spans="1:14" x14ac:dyDescent="0.2">
      <c r="A20" s="112"/>
      <c r="B20" s="120">
        <v>7</v>
      </c>
      <c r="C20" s="107">
        <v>1</v>
      </c>
      <c r="D20" s="88" t="s">
        <v>149</v>
      </c>
      <c r="E20" s="89" t="s">
        <v>124</v>
      </c>
      <c r="F20" s="90">
        <v>44180</v>
      </c>
      <c r="G20" s="89" t="s">
        <v>124</v>
      </c>
      <c r="H20" s="89" t="s">
        <v>124</v>
      </c>
      <c r="I20" s="89" t="s">
        <v>124</v>
      </c>
      <c r="J20" s="89" t="s">
        <v>124</v>
      </c>
      <c r="K20" s="89" t="s">
        <v>124</v>
      </c>
      <c r="L20" s="89" t="s">
        <v>124</v>
      </c>
      <c r="M20" s="94"/>
      <c r="N20" s="94"/>
    </row>
    <row r="21" spans="1:14" x14ac:dyDescent="0.2">
      <c r="A21" s="112"/>
      <c r="B21" s="121"/>
      <c r="C21" s="107">
        <v>2</v>
      </c>
      <c r="D21" s="88" t="s">
        <v>53</v>
      </c>
      <c r="E21" s="89" t="s">
        <v>124</v>
      </c>
      <c r="F21" s="90">
        <v>44180</v>
      </c>
      <c r="G21" s="89" t="s">
        <v>124</v>
      </c>
      <c r="H21" s="89" t="s">
        <v>124</v>
      </c>
      <c r="I21" s="89" t="s">
        <v>124</v>
      </c>
      <c r="J21" s="89" t="s">
        <v>124</v>
      </c>
      <c r="K21" s="89" t="s">
        <v>124</v>
      </c>
      <c r="L21" s="89" t="s">
        <v>124</v>
      </c>
      <c r="M21" s="94"/>
      <c r="N21" s="94"/>
    </row>
    <row r="22" spans="1:14" x14ac:dyDescent="0.2">
      <c r="A22" s="112"/>
      <c r="B22" s="102">
        <v>8</v>
      </c>
      <c r="C22" s="106">
        <v>1</v>
      </c>
      <c r="D22" s="88" t="s">
        <v>52</v>
      </c>
      <c r="E22" s="89" t="s">
        <v>124</v>
      </c>
      <c r="F22" s="90">
        <v>44180</v>
      </c>
      <c r="G22" s="89" t="s">
        <v>124</v>
      </c>
      <c r="H22" s="89" t="s">
        <v>124</v>
      </c>
      <c r="I22" s="89" t="s">
        <v>124</v>
      </c>
      <c r="J22" s="89" t="s">
        <v>124</v>
      </c>
      <c r="K22" s="89" t="s">
        <v>124</v>
      </c>
      <c r="L22" s="89" t="s">
        <v>124</v>
      </c>
      <c r="M22" s="94"/>
      <c r="N22" s="94"/>
    </row>
    <row r="23" spans="1:14" x14ac:dyDescent="0.2">
      <c r="A23" s="112"/>
      <c r="B23" s="102">
        <v>9</v>
      </c>
      <c r="C23" s="106">
        <v>1</v>
      </c>
      <c r="D23" s="88" t="s">
        <v>51</v>
      </c>
      <c r="E23" s="89" t="s">
        <v>124</v>
      </c>
      <c r="F23" s="90">
        <v>44180</v>
      </c>
      <c r="G23" s="89" t="s">
        <v>124</v>
      </c>
      <c r="H23" s="89" t="s">
        <v>124</v>
      </c>
      <c r="I23" s="89" t="s">
        <v>124</v>
      </c>
      <c r="J23" s="89" t="s">
        <v>124</v>
      </c>
      <c r="K23" s="89" t="s">
        <v>124</v>
      </c>
      <c r="L23" s="89" t="s">
        <v>124</v>
      </c>
      <c r="M23" s="94"/>
      <c r="N23" s="94"/>
    </row>
    <row r="24" spans="1:14" x14ac:dyDescent="0.2">
      <c r="A24" s="112"/>
      <c r="B24" s="103">
        <v>10</v>
      </c>
      <c r="C24" s="103">
        <v>1</v>
      </c>
      <c r="D24" s="88" t="s">
        <v>50</v>
      </c>
      <c r="E24" s="89" t="s">
        <v>124</v>
      </c>
      <c r="F24" s="90">
        <v>44180</v>
      </c>
      <c r="G24" s="89" t="s">
        <v>124</v>
      </c>
      <c r="H24" s="89" t="s">
        <v>124</v>
      </c>
      <c r="I24" s="89" t="s">
        <v>124</v>
      </c>
      <c r="J24" s="89" t="s">
        <v>124</v>
      </c>
      <c r="K24" s="89" t="s">
        <v>124</v>
      </c>
      <c r="L24" s="89" t="s">
        <v>124</v>
      </c>
      <c r="M24" s="94"/>
      <c r="N24" s="94"/>
    </row>
    <row r="25" spans="1:14" ht="3" customHeight="1" x14ac:dyDescent="0.2">
      <c r="A25" s="22"/>
      <c r="B25" s="24"/>
      <c r="C25" s="24"/>
      <c r="D25" s="19"/>
      <c r="E25" s="20"/>
      <c r="F25" s="19"/>
      <c r="G25" s="20"/>
      <c r="H25" s="20"/>
      <c r="I25" s="20"/>
      <c r="J25" s="20"/>
      <c r="K25" s="20"/>
      <c r="L25" s="20"/>
      <c r="M25" s="19"/>
      <c r="N25" s="19"/>
    </row>
    <row r="26" spans="1:14" x14ac:dyDescent="0.2">
      <c r="A26" s="112" t="s">
        <v>49</v>
      </c>
      <c r="B26" s="109">
        <v>1</v>
      </c>
      <c r="C26" s="105">
        <v>1</v>
      </c>
      <c r="D26" s="16" t="s">
        <v>48</v>
      </c>
      <c r="E26" s="11" t="s">
        <v>15</v>
      </c>
      <c r="F26" s="15">
        <v>44180</v>
      </c>
      <c r="G26" s="11" t="s">
        <v>15</v>
      </c>
      <c r="H26" s="11" t="s">
        <v>15</v>
      </c>
      <c r="I26" s="11" t="s">
        <v>15</v>
      </c>
      <c r="J26" s="11" t="s">
        <v>15</v>
      </c>
      <c r="K26" s="11" t="s">
        <v>15</v>
      </c>
      <c r="L26" s="11" t="s">
        <v>15</v>
      </c>
      <c r="M26" s="14"/>
      <c r="N26" s="14"/>
    </row>
    <row r="27" spans="1:14" x14ac:dyDescent="0.2">
      <c r="A27" s="112"/>
      <c r="B27" s="109"/>
      <c r="C27" s="105">
        <v>2</v>
      </c>
      <c r="D27" s="16" t="s">
        <v>47</v>
      </c>
      <c r="E27" s="11" t="s">
        <v>15</v>
      </c>
      <c r="F27" s="15">
        <v>44180</v>
      </c>
      <c r="G27" s="11" t="s">
        <v>15</v>
      </c>
      <c r="H27" s="11" t="s">
        <v>15</v>
      </c>
      <c r="I27" s="11" t="s">
        <v>15</v>
      </c>
      <c r="J27" s="11" t="s">
        <v>15</v>
      </c>
      <c r="K27" s="11" t="s">
        <v>15</v>
      </c>
      <c r="L27" s="11" t="s">
        <v>15</v>
      </c>
      <c r="M27" s="14"/>
      <c r="N27" s="14"/>
    </row>
    <row r="28" spans="1:14" x14ac:dyDescent="0.2">
      <c r="A28" s="112"/>
      <c r="B28" s="102">
        <v>2</v>
      </c>
      <c r="C28" s="106"/>
      <c r="D28" s="88" t="s">
        <v>46</v>
      </c>
      <c r="E28" s="89" t="s">
        <v>124</v>
      </c>
      <c r="F28" s="90">
        <v>44180</v>
      </c>
      <c r="G28" s="89" t="s">
        <v>124</v>
      </c>
      <c r="H28" s="89" t="s">
        <v>124</v>
      </c>
      <c r="I28" s="89" t="s">
        <v>124</v>
      </c>
      <c r="J28" s="89" t="s">
        <v>124</v>
      </c>
      <c r="K28" s="89" t="s">
        <v>124</v>
      </c>
      <c r="L28" s="89" t="s">
        <v>124</v>
      </c>
      <c r="M28" s="94"/>
      <c r="N28" s="94"/>
    </row>
    <row r="29" spans="1:14" ht="3" customHeight="1" x14ac:dyDescent="0.2">
      <c r="A29" s="22"/>
      <c r="B29" s="24"/>
      <c r="C29" s="24"/>
      <c r="D29" s="19"/>
      <c r="E29" s="20"/>
      <c r="F29" s="19"/>
      <c r="G29" s="20"/>
      <c r="H29" s="20"/>
      <c r="I29" s="20"/>
      <c r="J29" s="20"/>
      <c r="K29" s="20"/>
      <c r="L29" s="20"/>
      <c r="M29" s="19"/>
      <c r="N29" s="19"/>
    </row>
    <row r="30" spans="1:14" x14ac:dyDescent="0.2">
      <c r="A30" s="112" t="s">
        <v>45</v>
      </c>
      <c r="B30" s="26">
        <v>1</v>
      </c>
      <c r="C30" s="26">
        <v>1</v>
      </c>
      <c r="D30" s="75" t="s">
        <v>44</v>
      </c>
      <c r="E30" s="11" t="s">
        <v>15</v>
      </c>
      <c r="F30" s="15">
        <v>44180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4"/>
      <c r="N30" s="14"/>
    </row>
    <row r="31" spans="1:14" x14ac:dyDescent="0.2">
      <c r="A31" s="112"/>
      <c r="B31" s="74">
        <v>2</v>
      </c>
      <c r="C31" s="105">
        <v>1</v>
      </c>
      <c r="D31" s="75" t="s">
        <v>43</v>
      </c>
      <c r="E31" s="11" t="s">
        <v>15</v>
      </c>
      <c r="F31" s="15">
        <v>44180</v>
      </c>
      <c r="G31" s="11" t="s">
        <v>15</v>
      </c>
      <c r="H31" s="11" t="s">
        <v>15</v>
      </c>
      <c r="I31" s="11" t="s">
        <v>15</v>
      </c>
      <c r="J31" s="11" t="s">
        <v>15</v>
      </c>
      <c r="K31" s="11" t="s">
        <v>15</v>
      </c>
      <c r="L31" s="11" t="s">
        <v>15</v>
      </c>
      <c r="M31" s="14"/>
      <c r="N31" s="14"/>
    </row>
    <row r="32" spans="1:14" x14ac:dyDescent="0.2">
      <c r="A32" s="112"/>
      <c r="B32" s="74">
        <v>3</v>
      </c>
      <c r="C32" s="105">
        <v>1</v>
      </c>
      <c r="D32" s="75" t="s">
        <v>42</v>
      </c>
      <c r="E32" s="11" t="s">
        <v>15</v>
      </c>
      <c r="F32" s="15">
        <v>44180</v>
      </c>
      <c r="G32" s="11" t="s">
        <v>15</v>
      </c>
      <c r="H32" s="11" t="s">
        <v>15</v>
      </c>
      <c r="I32" s="11" t="s">
        <v>15</v>
      </c>
      <c r="J32" s="11" t="s">
        <v>15</v>
      </c>
      <c r="K32" s="11" t="s">
        <v>15</v>
      </c>
      <c r="L32" s="11" t="s">
        <v>15</v>
      </c>
      <c r="M32" s="14"/>
      <c r="N32" s="14"/>
    </row>
    <row r="33" spans="1:14" x14ac:dyDescent="0.2">
      <c r="A33" s="112"/>
      <c r="B33" s="109">
        <v>4</v>
      </c>
      <c r="C33" s="105">
        <v>1</v>
      </c>
      <c r="D33" s="75" t="s">
        <v>41</v>
      </c>
      <c r="E33" s="11" t="s">
        <v>15</v>
      </c>
      <c r="F33" s="15">
        <v>44180</v>
      </c>
      <c r="G33" s="11" t="s">
        <v>15</v>
      </c>
      <c r="H33" s="11" t="s">
        <v>15</v>
      </c>
      <c r="I33" s="11" t="s">
        <v>15</v>
      </c>
      <c r="J33" s="11" t="s">
        <v>15</v>
      </c>
      <c r="K33" s="11" t="s">
        <v>15</v>
      </c>
      <c r="L33" s="11" t="s">
        <v>15</v>
      </c>
      <c r="M33" s="14"/>
      <c r="N33" s="14"/>
    </row>
    <row r="34" spans="1:14" x14ac:dyDescent="0.2">
      <c r="A34" s="112"/>
      <c r="B34" s="109"/>
      <c r="C34" s="105">
        <v>2</v>
      </c>
      <c r="D34" s="75" t="s">
        <v>40</v>
      </c>
      <c r="E34" s="11" t="s">
        <v>15</v>
      </c>
      <c r="F34" s="15">
        <v>44180</v>
      </c>
      <c r="G34" s="11" t="s">
        <v>15</v>
      </c>
      <c r="H34" s="11" t="s">
        <v>15</v>
      </c>
      <c r="I34" s="11" t="s">
        <v>15</v>
      </c>
      <c r="J34" s="11" t="s">
        <v>15</v>
      </c>
      <c r="K34" s="11" t="s">
        <v>15</v>
      </c>
      <c r="L34" s="11" t="s">
        <v>15</v>
      </c>
      <c r="M34" s="14"/>
      <c r="N34" s="14"/>
    </row>
    <row r="35" spans="1:14" x14ac:dyDescent="0.2">
      <c r="A35" s="112"/>
      <c r="B35" s="109"/>
      <c r="C35" s="105">
        <v>3</v>
      </c>
      <c r="D35" s="75" t="s">
        <v>39</v>
      </c>
      <c r="E35" s="11" t="s">
        <v>15</v>
      </c>
      <c r="F35" s="15">
        <v>44180</v>
      </c>
      <c r="G35" s="11" t="s">
        <v>15</v>
      </c>
      <c r="H35" s="11" t="s">
        <v>15</v>
      </c>
      <c r="I35" s="11" t="s">
        <v>15</v>
      </c>
      <c r="J35" s="11" t="s">
        <v>15</v>
      </c>
      <c r="K35" s="11" t="s">
        <v>15</v>
      </c>
      <c r="L35" s="11" t="s">
        <v>15</v>
      </c>
      <c r="M35" s="14"/>
      <c r="N35" s="14"/>
    </row>
    <row r="36" spans="1:14" x14ac:dyDescent="0.2">
      <c r="A36" s="112"/>
      <c r="B36" s="102">
        <v>5</v>
      </c>
      <c r="C36" s="106">
        <v>1</v>
      </c>
      <c r="D36" s="104" t="s">
        <v>38</v>
      </c>
      <c r="E36" s="89" t="s">
        <v>124</v>
      </c>
      <c r="F36" s="90">
        <v>44180</v>
      </c>
      <c r="G36" s="89" t="s">
        <v>124</v>
      </c>
      <c r="H36" s="89" t="s">
        <v>124</v>
      </c>
      <c r="I36" s="89" t="s">
        <v>124</v>
      </c>
      <c r="J36" s="89" t="s">
        <v>124</v>
      </c>
      <c r="K36" s="89" t="s">
        <v>124</v>
      </c>
      <c r="L36" s="89" t="s">
        <v>124</v>
      </c>
      <c r="M36" s="94"/>
      <c r="N36" s="94"/>
    </row>
    <row r="37" spans="1:14" ht="3" customHeight="1" x14ac:dyDescent="0.2">
      <c r="A37" s="22"/>
      <c r="B37" s="24"/>
      <c r="C37" s="24"/>
      <c r="D37" s="19"/>
      <c r="E37" s="20"/>
      <c r="F37" s="19"/>
      <c r="G37" s="20"/>
      <c r="H37" s="20"/>
      <c r="I37" s="20"/>
      <c r="J37" s="20"/>
      <c r="K37" s="20"/>
      <c r="L37" s="20"/>
      <c r="M37" s="19"/>
      <c r="N37" s="19"/>
    </row>
    <row r="38" spans="1:14" ht="16" customHeight="1" x14ac:dyDescent="0.2">
      <c r="A38" s="116" t="s">
        <v>37</v>
      </c>
      <c r="B38" s="26">
        <v>1</v>
      </c>
      <c r="C38" s="26">
        <v>1</v>
      </c>
      <c r="D38" s="75" t="s">
        <v>154</v>
      </c>
      <c r="E38" s="11" t="s">
        <v>15</v>
      </c>
      <c r="F38" s="15">
        <v>44180</v>
      </c>
      <c r="G38" s="11" t="s">
        <v>15</v>
      </c>
      <c r="H38" s="11" t="s">
        <v>15</v>
      </c>
      <c r="I38" s="11" t="s">
        <v>15</v>
      </c>
      <c r="J38" s="11" t="s">
        <v>15</v>
      </c>
      <c r="K38" s="11" t="s">
        <v>15</v>
      </c>
      <c r="L38" s="11" t="s">
        <v>15</v>
      </c>
      <c r="M38" s="14"/>
      <c r="N38" s="14"/>
    </row>
    <row r="39" spans="1:14" x14ac:dyDescent="0.2">
      <c r="A39" s="117"/>
      <c r="B39" s="17">
        <v>2</v>
      </c>
      <c r="C39" s="17">
        <v>1</v>
      </c>
      <c r="D39" s="75" t="s">
        <v>36</v>
      </c>
      <c r="E39" s="11" t="s">
        <v>15</v>
      </c>
      <c r="F39" s="15">
        <v>44180</v>
      </c>
      <c r="G39" s="11" t="s">
        <v>15</v>
      </c>
      <c r="H39" s="11" t="s">
        <v>15</v>
      </c>
      <c r="I39" s="11" t="s">
        <v>15</v>
      </c>
      <c r="J39" s="11" t="s">
        <v>15</v>
      </c>
      <c r="K39" s="11" t="s">
        <v>15</v>
      </c>
      <c r="L39" s="11" t="s">
        <v>15</v>
      </c>
      <c r="M39" s="14"/>
      <c r="N39" s="14"/>
    </row>
    <row r="40" spans="1:14" x14ac:dyDescent="0.2">
      <c r="A40" s="117"/>
      <c r="B40" s="74">
        <v>3</v>
      </c>
      <c r="C40" s="105">
        <v>1</v>
      </c>
      <c r="D40" s="75" t="s">
        <v>35</v>
      </c>
      <c r="E40" s="11" t="s">
        <v>15</v>
      </c>
      <c r="F40" s="15">
        <v>44180</v>
      </c>
      <c r="G40" s="11" t="s">
        <v>15</v>
      </c>
      <c r="H40" s="11" t="s">
        <v>15</v>
      </c>
      <c r="I40" s="11" t="s">
        <v>15</v>
      </c>
      <c r="J40" s="11" t="s">
        <v>15</v>
      </c>
      <c r="K40" s="11" t="s">
        <v>15</v>
      </c>
      <c r="L40" s="11" t="s">
        <v>15</v>
      </c>
      <c r="M40" s="14"/>
      <c r="N40" s="14"/>
    </row>
    <row r="41" spans="1:14" x14ac:dyDescent="0.2">
      <c r="A41" s="117"/>
      <c r="B41" s="26">
        <v>4</v>
      </c>
      <c r="C41" s="26">
        <v>1</v>
      </c>
      <c r="D41" s="75" t="s">
        <v>133</v>
      </c>
      <c r="E41" s="11" t="s">
        <v>15</v>
      </c>
      <c r="F41" s="15">
        <v>44180</v>
      </c>
      <c r="G41" s="11" t="s">
        <v>15</v>
      </c>
      <c r="H41" s="11" t="s">
        <v>15</v>
      </c>
      <c r="I41" s="11" t="s">
        <v>15</v>
      </c>
      <c r="J41" s="11" t="s">
        <v>15</v>
      </c>
      <c r="K41" s="11" t="s">
        <v>15</v>
      </c>
      <c r="L41" s="11" t="s">
        <v>15</v>
      </c>
      <c r="M41" s="14"/>
      <c r="N41" s="14"/>
    </row>
    <row r="42" spans="1:14" x14ac:dyDescent="0.2">
      <c r="A42" s="117"/>
      <c r="B42" s="26">
        <v>5</v>
      </c>
      <c r="C42" s="26">
        <v>1</v>
      </c>
      <c r="D42" s="75" t="s">
        <v>151</v>
      </c>
      <c r="E42" s="11" t="s">
        <v>15</v>
      </c>
      <c r="F42" s="15">
        <v>44180</v>
      </c>
      <c r="G42" s="11" t="s">
        <v>15</v>
      </c>
      <c r="H42" s="11" t="s">
        <v>15</v>
      </c>
      <c r="I42" s="11" t="s">
        <v>15</v>
      </c>
      <c r="J42" s="11" t="s">
        <v>15</v>
      </c>
      <c r="K42" s="11" t="s">
        <v>15</v>
      </c>
      <c r="L42" s="11" t="s">
        <v>15</v>
      </c>
      <c r="M42" s="14"/>
      <c r="N42" s="14"/>
    </row>
    <row r="43" spans="1:14" x14ac:dyDescent="0.2">
      <c r="A43" s="117"/>
      <c r="B43" s="26">
        <v>6</v>
      </c>
      <c r="C43" s="26">
        <v>1</v>
      </c>
      <c r="D43" s="75" t="s">
        <v>134</v>
      </c>
      <c r="E43" s="11" t="s">
        <v>15</v>
      </c>
      <c r="F43" s="15">
        <v>44180</v>
      </c>
      <c r="G43" s="11" t="s">
        <v>15</v>
      </c>
      <c r="H43" s="11" t="s">
        <v>15</v>
      </c>
      <c r="I43" s="11" t="s">
        <v>15</v>
      </c>
      <c r="J43" s="11" t="s">
        <v>15</v>
      </c>
      <c r="K43" s="11" t="s">
        <v>15</v>
      </c>
      <c r="L43" s="11" t="s">
        <v>15</v>
      </c>
      <c r="M43" s="14"/>
      <c r="N43" s="14"/>
    </row>
    <row r="44" spans="1:14" x14ac:dyDescent="0.2">
      <c r="A44" s="117"/>
      <c r="B44" s="17">
        <v>7</v>
      </c>
      <c r="C44" s="17">
        <v>1</v>
      </c>
      <c r="D44" s="75" t="s">
        <v>34</v>
      </c>
      <c r="E44" s="11" t="s">
        <v>15</v>
      </c>
      <c r="F44" s="15">
        <v>44180</v>
      </c>
      <c r="G44" s="11" t="s">
        <v>15</v>
      </c>
      <c r="H44" s="11" t="s">
        <v>15</v>
      </c>
      <c r="I44" s="11" t="s">
        <v>15</v>
      </c>
      <c r="J44" s="11" t="s">
        <v>15</v>
      </c>
      <c r="K44" s="11" t="s">
        <v>15</v>
      </c>
      <c r="L44" s="11" t="s">
        <v>15</v>
      </c>
      <c r="M44" s="14"/>
      <c r="N44" s="14"/>
    </row>
    <row r="45" spans="1:14" x14ac:dyDescent="0.2">
      <c r="A45" s="117"/>
      <c r="B45" s="26">
        <v>8</v>
      </c>
      <c r="C45" s="26">
        <v>1</v>
      </c>
      <c r="D45" s="75" t="s">
        <v>33</v>
      </c>
      <c r="E45" s="11" t="s">
        <v>15</v>
      </c>
      <c r="F45" s="15">
        <v>44180</v>
      </c>
      <c r="G45" s="11" t="s">
        <v>15</v>
      </c>
      <c r="H45" s="11" t="s">
        <v>15</v>
      </c>
      <c r="I45" s="11" t="s">
        <v>15</v>
      </c>
      <c r="J45" s="11" t="s">
        <v>15</v>
      </c>
      <c r="K45" s="11" t="s">
        <v>15</v>
      </c>
      <c r="L45" s="11" t="s">
        <v>15</v>
      </c>
      <c r="M45" s="14"/>
      <c r="N45" s="14"/>
    </row>
    <row r="46" spans="1:14" x14ac:dyDescent="0.2">
      <c r="A46" s="117"/>
      <c r="B46" s="74">
        <v>9</v>
      </c>
      <c r="C46" s="105">
        <v>1</v>
      </c>
      <c r="D46" s="75" t="s">
        <v>32</v>
      </c>
      <c r="E46" s="11" t="s">
        <v>15</v>
      </c>
      <c r="F46" s="15">
        <v>44180</v>
      </c>
      <c r="G46" s="11" t="s">
        <v>15</v>
      </c>
      <c r="H46" s="11" t="s">
        <v>15</v>
      </c>
      <c r="I46" s="11" t="s">
        <v>15</v>
      </c>
      <c r="J46" s="11" t="s">
        <v>15</v>
      </c>
      <c r="K46" s="11" t="s">
        <v>15</v>
      </c>
      <c r="L46" s="11" t="s">
        <v>15</v>
      </c>
      <c r="M46" s="14"/>
      <c r="N46" s="14"/>
    </row>
    <row r="47" spans="1:14" ht="16" customHeight="1" x14ac:dyDescent="0.2">
      <c r="A47" s="117"/>
      <c r="B47" s="25">
        <v>10</v>
      </c>
      <c r="C47" s="25">
        <v>1</v>
      </c>
      <c r="D47" s="75" t="s">
        <v>30</v>
      </c>
      <c r="E47" s="11" t="s">
        <v>15</v>
      </c>
      <c r="F47" s="15">
        <v>44180</v>
      </c>
      <c r="G47" s="11" t="s">
        <v>15</v>
      </c>
      <c r="H47" s="11" t="s">
        <v>15</v>
      </c>
      <c r="I47" s="11" t="s">
        <v>15</v>
      </c>
      <c r="J47" s="11" t="s">
        <v>15</v>
      </c>
      <c r="K47" s="11" t="s">
        <v>15</v>
      </c>
      <c r="L47" s="11" t="s">
        <v>15</v>
      </c>
      <c r="M47" s="14"/>
      <c r="N47" s="14"/>
    </row>
    <row r="48" spans="1:14" x14ac:dyDescent="0.2">
      <c r="A48" s="118"/>
      <c r="B48" s="102">
        <v>11</v>
      </c>
      <c r="C48" s="106">
        <v>1</v>
      </c>
      <c r="D48" s="104" t="s">
        <v>31</v>
      </c>
      <c r="E48" s="89" t="s">
        <v>124</v>
      </c>
      <c r="F48" s="90">
        <v>44180</v>
      </c>
      <c r="G48" s="89" t="s">
        <v>124</v>
      </c>
      <c r="H48" s="89" t="s">
        <v>124</v>
      </c>
      <c r="I48" s="89" t="s">
        <v>124</v>
      </c>
      <c r="J48" s="89" t="s">
        <v>124</v>
      </c>
      <c r="K48" s="89" t="s">
        <v>124</v>
      </c>
      <c r="L48" s="89" t="s">
        <v>124</v>
      </c>
      <c r="M48" s="94"/>
      <c r="N48" s="94"/>
    </row>
    <row r="49" spans="1:14" ht="3" customHeight="1" x14ac:dyDescent="0.2">
      <c r="A49" s="22"/>
      <c r="B49" s="24"/>
      <c r="C49" s="24"/>
      <c r="D49" s="19"/>
      <c r="E49" s="20"/>
      <c r="F49" s="19"/>
      <c r="G49" s="20"/>
      <c r="H49" s="20"/>
      <c r="I49" s="20"/>
      <c r="J49" s="20"/>
      <c r="K49" s="20"/>
      <c r="L49" s="20"/>
      <c r="M49" s="19"/>
      <c r="N49" s="19"/>
    </row>
    <row r="50" spans="1:14" x14ac:dyDescent="0.2">
      <c r="A50" s="113" t="s">
        <v>29</v>
      </c>
      <c r="B50" s="74">
        <v>1</v>
      </c>
      <c r="C50" s="105">
        <v>1</v>
      </c>
      <c r="D50" s="75" t="s">
        <v>28</v>
      </c>
      <c r="E50" s="11" t="s">
        <v>15</v>
      </c>
      <c r="F50" s="15">
        <v>44180</v>
      </c>
      <c r="G50" s="11" t="s">
        <v>15</v>
      </c>
      <c r="H50" s="11" t="s">
        <v>15</v>
      </c>
      <c r="I50" s="11" t="s">
        <v>15</v>
      </c>
      <c r="J50" s="11" t="s">
        <v>15</v>
      </c>
      <c r="K50" s="11" t="s">
        <v>15</v>
      </c>
      <c r="L50" s="11" t="s">
        <v>15</v>
      </c>
      <c r="M50" s="14"/>
      <c r="N50" s="14"/>
    </row>
    <row r="51" spans="1:14" x14ac:dyDescent="0.2">
      <c r="A51" s="114"/>
      <c r="B51" s="74">
        <v>2</v>
      </c>
      <c r="C51" s="105">
        <v>1</v>
      </c>
      <c r="D51" s="75" t="s">
        <v>27</v>
      </c>
      <c r="E51" s="11" t="s">
        <v>15</v>
      </c>
      <c r="F51" s="15">
        <v>44180</v>
      </c>
      <c r="G51" s="11" t="s">
        <v>15</v>
      </c>
      <c r="H51" s="11" t="s">
        <v>15</v>
      </c>
      <c r="I51" s="11" t="s">
        <v>15</v>
      </c>
      <c r="J51" s="11" t="s">
        <v>15</v>
      </c>
      <c r="K51" s="11" t="s">
        <v>15</v>
      </c>
      <c r="L51" s="11" t="s">
        <v>15</v>
      </c>
      <c r="M51" s="14"/>
      <c r="N51" s="14"/>
    </row>
    <row r="52" spans="1:14" x14ac:dyDescent="0.2">
      <c r="A52" s="114"/>
      <c r="B52" s="74">
        <v>3</v>
      </c>
      <c r="C52" s="105">
        <v>1</v>
      </c>
      <c r="D52" s="75" t="s">
        <v>26</v>
      </c>
      <c r="E52" s="11" t="s">
        <v>15</v>
      </c>
      <c r="F52" s="15">
        <v>44180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15</v>
      </c>
      <c r="M52" s="14"/>
      <c r="N52" s="14" t="s">
        <v>137</v>
      </c>
    </row>
    <row r="53" spans="1:14" x14ac:dyDescent="0.2">
      <c r="A53" s="115"/>
      <c r="B53" s="102">
        <v>4</v>
      </c>
      <c r="C53" s="106">
        <v>1</v>
      </c>
      <c r="D53" s="104" t="s">
        <v>25</v>
      </c>
      <c r="E53" s="89" t="s">
        <v>124</v>
      </c>
      <c r="F53" s="90">
        <v>44180</v>
      </c>
      <c r="G53" s="89" t="s">
        <v>124</v>
      </c>
      <c r="H53" s="89" t="s">
        <v>124</v>
      </c>
      <c r="I53" s="89" t="s">
        <v>124</v>
      </c>
      <c r="J53" s="89" t="s">
        <v>124</v>
      </c>
      <c r="K53" s="89" t="s">
        <v>124</v>
      </c>
      <c r="L53" s="89" t="s">
        <v>124</v>
      </c>
      <c r="M53" s="94"/>
      <c r="N53" s="94"/>
    </row>
    <row r="54" spans="1:14" ht="3" customHeight="1" x14ac:dyDescent="0.2">
      <c r="A54" s="22"/>
      <c r="B54" s="24"/>
      <c r="C54" s="24"/>
      <c r="D54" s="19"/>
      <c r="E54" s="20"/>
      <c r="F54" s="19"/>
      <c r="G54" s="20"/>
      <c r="H54" s="20"/>
      <c r="I54" s="20"/>
      <c r="J54" s="20"/>
      <c r="K54" s="20"/>
      <c r="L54" s="20"/>
      <c r="M54" s="19"/>
      <c r="N54" s="19"/>
    </row>
    <row r="55" spans="1:14" x14ac:dyDescent="0.2">
      <c r="A55" s="112" t="s">
        <v>24</v>
      </c>
      <c r="B55" s="74">
        <v>1</v>
      </c>
      <c r="C55" s="105">
        <v>1</v>
      </c>
      <c r="D55" s="75" t="s">
        <v>23</v>
      </c>
      <c r="E55" s="11" t="s">
        <v>15</v>
      </c>
      <c r="F55" s="15">
        <v>44180</v>
      </c>
      <c r="G55" s="11" t="s">
        <v>15</v>
      </c>
      <c r="H55" s="11" t="s">
        <v>15</v>
      </c>
      <c r="I55" s="11" t="s">
        <v>15</v>
      </c>
      <c r="J55" s="11" t="s">
        <v>15</v>
      </c>
      <c r="K55" s="11" t="s">
        <v>15</v>
      </c>
      <c r="L55" s="11" t="s">
        <v>15</v>
      </c>
      <c r="M55" s="14"/>
      <c r="N55" s="14"/>
    </row>
    <row r="56" spans="1:14" x14ac:dyDescent="0.2">
      <c r="A56" s="112"/>
      <c r="B56" s="17">
        <v>2</v>
      </c>
      <c r="C56" s="17">
        <v>1</v>
      </c>
      <c r="D56" s="75" t="s">
        <v>22</v>
      </c>
      <c r="E56" s="11" t="s">
        <v>15</v>
      </c>
      <c r="F56" s="15">
        <v>44180</v>
      </c>
      <c r="G56" s="11" t="s">
        <v>15</v>
      </c>
      <c r="H56" s="11" t="s">
        <v>15</v>
      </c>
      <c r="I56" s="11" t="s">
        <v>15</v>
      </c>
      <c r="J56" s="11" t="s">
        <v>15</v>
      </c>
      <c r="K56" s="11" t="s">
        <v>15</v>
      </c>
      <c r="L56" s="11" t="s">
        <v>15</v>
      </c>
      <c r="M56" s="14"/>
      <c r="N56" s="14"/>
    </row>
    <row r="57" spans="1:14" x14ac:dyDescent="0.2">
      <c r="A57" s="112"/>
      <c r="B57" s="102">
        <v>3</v>
      </c>
      <c r="C57" s="106">
        <v>1</v>
      </c>
      <c r="D57" s="104" t="s">
        <v>21</v>
      </c>
      <c r="E57" s="89" t="s">
        <v>124</v>
      </c>
      <c r="F57" s="90">
        <v>44180</v>
      </c>
      <c r="G57" s="89" t="s">
        <v>124</v>
      </c>
      <c r="H57" s="89" t="s">
        <v>124</v>
      </c>
      <c r="I57" s="89" t="s">
        <v>124</v>
      </c>
      <c r="J57" s="89" t="s">
        <v>124</v>
      </c>
      <c r="K57" s="89" t="s">
        <v>124</v>
      </c>
      <c r="L57" s="89" t="s">
        <v>124</v>
      </c>
      <c r="M57" s="94"/>
      <c r="N57" s="94"/>
    </row>
    <row r="58" spans="1:14" ht="4" customHeight="1" x14ac:dyDescent="0.2">
      <c r="A58" s="22"/>
      <c r="B58" s="24"/>
      <c r="C58" s="24"/>
      <c r="D58" s="19"/>
      <c r="E58" s="20"/>
      <c r="F58" s="19"/>
      <c r="G58" s="20"/>
      <c r="H58" s="20"/>
      <c r="I58" s="20"/>
      <c r="J58" s="20"/>
      <c r="K58" s="20"/>
      <c r="L58" s="20"/>
      <c r="M58" s="19"/>
      <c r="N58" s="19"/>
    </row>
    <row r="59" spans="1:14" x14ac:dyDescent="0.2">
      <c r="A59" s="113" t="s">
        <v>20</v>
      </c>
      <c r="B59" s="74">
        <v>1</v>
      </c>
      <c r="C59" s="105">
        <v>1</v>
      </c>
      <c r="D59" s="75" t="s">
        <v>113</v>
      </c>
      <c r="E59" s="11" t="s">
        <v>15</v>
      </c>
      <c r="F59" s="15">
        <v>44180</v>
      </c>
      <c r="G59" s="11" t="s">
        <v>15</v>
      </c>
      <c r="H59" s="11" t="s">
        <v>15</v>
      </c>
      <c r="I59" s="11" t="s">
        <v>15</v>
      </c>
      <c r="J59" s="11" t="s">
        <v>15</v>
      </c>
      <c r="K59" s="11" t="s">
        <v>15</v>
      </c>
      <c r="L59" s="11" t="s">
        <v>15</v>
      </c>
      <c r="M59" s="14"/>
      <c r="N59" s="14"/>
    </row>
    <row r="60" spans="1:14" x14ac:dyDescent="0.2">
      <c r="A60" s="114"/>
      <c r="B60" s="74">
        <v>2</v>
      </c>
      <c r="C60" s="105">
        <v>1</v>
      </c>
      <c r="D60" s="75" t="s">
        <v>114</v>
      </c>
      <c r="E60" s="11" t="s">
        <v>15</v>
      </c>
      <c r="F60" s="15">
        <v>44180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  <c r="L60" s="11" t="s">
        <v>15</v>
      </c>
      <c r="M60" s="14"/>
      <c r="N60" s="14"/>
    </row>
    <row r="61" spans="1:14" x14ac:dyDescent="0.2">
      <c r="A61" s="114"/>
      <c r="B61" s="74">
        <v>3</v>
      </c>
      <c r="C61" s="105">
        <v>1</v>
      </c>
      <c r="D61" s="75" t="s">
        <v>115</v>
      </c>
      <c r="E61" s="11" t="s">
        <v>15</v>
      </c>
      <c r="F61" s="15">
        <v>44180</v>
      </c>
      <c r="G61" s="11" t="s">
        <v>15</v>
      </c>
      <c r="H61" s="11" t="s">
        <v>15</v>
      </c>
      <c r="I61" s="11" t="s">
        <v>15</v>
      </c>
      <c r="J61" s="11" t="s">
        <v>15</v>
      </c>
      <c r="K61" s="11" t="s">
        <v>15</v>
      </c>
      <c r="L61" s="11" t="s">
        <v>15</v>
      </c>
      <c r="M61" s="14"/>
      <c r="N61" s="14"/>
    </row>
    <row r="62" spans="1:14" x14ac:dyDescent="0.2">
      <c r="A62" s="115"/>
      <c r="B62" s="17">
        <v>4</v>
      </c>
      <c r="C62" s="17">
        <v>1</v>
      </c>
      <c r="D62" s="75" t="s">
        <v>19</v>
      </c>
      <c r="E62" s="11" t="s">
        <v>15</v>
      </c>
      <c r="F62" s="15">
        <v>44180</v>
      </c>
      <c r="G62" s="11" t="s">
        <v>15</v>
      </c>
      <c r="H62" s="11" t="s">
        <v>15</v>
      </c>
      <c r="I62" s="11" t="s">
        <v>15</v>
      </c>
      <c r="J62" s="11" t="s">
        <v>15</v>
      </c>
      <c r="K62" s="11" t="s">
        <v>15</v>
      </c>
      <c r="L62" s="11" t="s">
        <v>15</v>
      </c>
      <c r="M62" s="14"/>
      <c r="N62" s="14"/>
    </row>
    <row r="63" spans="1:14" ht="3" customHeight="1" x14ac:dyDescent="0.2">
      <c r="A63" s="22"/>
      <c r="B63" s="21"/>
      <c r="C63" s="21"/>
      <c r="D63" s="19"/>
      <c r="E63" s="20"/>
      <c r="F63" s="19"/>
      <c r="G63" s="20"/>
      <c r="H63" s="20"/>
      <c r="I63" s="20"/>
      <c r="J63" s="20"/>
      <c r="K63" s="20"/>
      <c r="L63" s="20"/>
      <c r="M63" s="19"/>
      <c r="N63" s="19"/>
    </row>
    <row r="64" spans="1:14" ht="16" customHeight="1" x14ac:dyDescent="0.2">
      <c r="A64" s="18" t="s">
        <v>18</v>
      </c>
      <c r="B64" s="17">
        <v>1</v>
      </c>
      <c r="C64" s="17">
        <v>1</v>
      </c>
      <c r="D64" s="16" t="s">
        <v>17</v>
      </c>
      <c r="E64" s="11" t="s">
        <v>15</v>
      </c>
      <c r="F64" s="15">
        <v>44180</v>
      </c>
      <c r="G64" s="11" t="s">
        <v>15</v>
      </c>
      <c r="H64" s="11" t="s">
        <v>15</v>
      </c>
      <c r="I64" s="11" t="s">
        <v>15</v>
      </c>
      <c r="J64" s="11" t="s">
        <v>15</v>
      </c>
      <c r="K64" s="11" t="s">
        <v>15</v>
      </c>
      <c r="L64" s="11" t="s">
        <v>15</v>
      </c>
      <c r="M64" s="14"/>
      <c r="N64" s="14"/>
    </row>
    <row r="66" spans="3:14" x14ac:dyDescent="0.2">
      <c r="C66" s="13" t="s">
        <v>7</v>
      </c>
      <c r="D66" s="12" t="s">
        <v>16</v>
      </c>
      <c r="K66" cm="1">
        <f t="array" ref="K66:K71">COUNTIF(E2:E64,M66:M71)</f>
        <v>28</v>
      </c>
      <c r="L66" s="98">
        <f t="shared" ref="L66:L71" si="0">K66/tertiary_document_count</f>
        <v>1</v>
      </c>
      <c r="M66" s="11" t="s">
        <v>15</v>
      </c>
      <c r="N66" t="s">
        <v>14</v>
      </c>
    </row>
    <row r="67" spans="3:14" x14ac:dyDescent="0.2">
      <c r="C67" s="10" t="s">
        <v>7</v>
      </c>
      <c r="D67" s="9" t="s">
        <v>13</v>
      </c>
      <c r="K67">
        <v>0</v>
      </c>
      <c r="L67" s="98">
        <f t="shared" si="0"/>
        <v>0</v>
      </c>
      <c r="M67" s="8" t="s">
        <v>12</v>
      </c>
      <c r="N67" t="s">
        <v>11</v>
      </c>
    </row>
    <row r="68" spans="3:14" x14ac:dyDescent="0.2">
      <c r="C68" s="7" t="s">
        <v>7</v>
      </c>
      <c r="D68" s="6" t="s">
        <v>10</v>
      </c>
      <c r="K68">
        <v>0</v>
      </c>
      <c r="L68" s="98">
        <f t="shared" si="0"/>
        <v>0</v>
      </c>
      <c r="M68" s="4" t="s">
        <v>9</v>
      </c>
      <c r="N68" t="s">
        <v>8</v>
      </c>
    </row>
    <row r="69" spans="3:14" x14ac:dyDescent="0.2">
      <c r="C69" s="5" t="s">
        <v>7</v>
      </c>
      <c r="D69" t="s">
        <v>6</v>
      </c>
      <c r="K69">
        <v>0</v>
      </c>
      <c r="L69" s="98">
        <f t="shared" si="0"/>
        <v>0</v>
      </c>
      <c r="M69" s="4" t="s">
        <v>5</v>
      </c>
      <c r="N69" t="s">
        <v>4</v>
      </c>
    </row>
    <row r="70" spans="3:14" x14ac:dyDescent="0.2">
      <c r="K70">
        <v>0</v>
      </c>
      <c r="L70" s="98">
        <f t="shared" si="0"/>
        <v>0</v>
      </c>
      <c r="M70" s="3" t="s">
        <v>3</v>
      </c>
      <c r="N70" t="s">
        <v>2</v>
      </c>
    </row>
    <row r="71" spans="3:14" x14ac:dyDescent="0.2">
      <c r="K71">
        <v>0</v>
      </c>
      <c r="L71" s="98">
        <f t="shared" si="0"/>
        <v>0</v>
      </c>
      <c r="M71" s="2" t="s">
        <v>1</v>
      </c>
      <c r="N71" t="s">
        <v>0</v>
      </c>
    </row>
    <row r="72" spans="3:14" x14ac:dyDescent="0.2">
      <c r="L72" s="98"/>
      <c r="M72" s="49" t="s">
        <v>124</v>
      </c>
      <c r="N72" t="s">
        <v>125</v>
      </c>
    </row>
    <row r="73" spans="3:14" x14ac:dyDescent="0.2">
      <c r="K73" s="27">
        <f>SUM(K66:K72)</f>
        <v>28</v>
      </c>
      <c r="L73" s="99">
        <f>K73/tertiary_document_count</f>
        <v>1</v>
      </c>
    </row>
  </sheetData>
  <mergeCells count="13">
    <mergeCell ref="A2:A10"/>
    <mergeCell ref="A59:A62"/>
    <mergeCell ref="A12:A24"/>
    <mergeCell ref="B12:B13"/>
    <mergeCell ref="B16:B17"/>
    <mergeCell ref="A26:A28"/>
    <mergeCell ref="B26:B27"/>
    <mergeCell ref="A30:A36"/>
    <mergeCell ref="B33:B35"/>
    <mergeCell ref="A38:A48"/>
    <mergeCell ref="A50:A53"/>
    <mergeCell ref="A55:A57"/>
    <mergeCell ref="B20:B21"/>
  </mergeCells>
  <dataValidations count="3">
    <dataValidation type="list" allowBlank="1" showInputMessage="1" showErrorMessage="1" prompt="select a stage" sqref="E65" xr:uid="{31AFEEE3-925F-7140-B603-5013733231E0}">
      <formula1>$B$71:$B$73</formula1>
    </dataValidation>
    <dataValidation type="list" allowBlank="1" showInputMessage="1" showErrorMessage="1" sqref="M70:M71 M66:M67" xr:uid="{25DA3062-6574-3744-80C0-C29819B3258D}">
      <formula1>$M$75:$M$80</formula1>
    </dataValidation>
    <dataValidation type="list" allowBlank="1" showInputMessage="1" showErrorMessage="1" prompt="select a stage" sqref="G38:L47 E55:E56 G26:L27 E26:E27 E30:E35 G30:L35 E38:E47 E50:E52 G64:L64 G59:L62 E64 E59:E62 G55:L56 G50:L52" xr:uid="{777E1CBB-686A-8040-82F9-1B4B7C26AFBC}">
      <formula1>$M$66:$M$72</formula1>
    </dataValidation>
  </dataValidations>
  <pageMargins left="0.7" right="0.7" top="0.75" bottom="0.75" header="0.3" footer="0.3"/>
  <pageSetup scale="5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25D6-8888-694A-9898-631E6D7CA5BD}">
  <sheetPr>
    <pageSetUpPr fitToPage="1"/>
  </sheetPr>
  <dimension ref="A1:W68"/>
  <sheetViews>
    <sheetView tabSelected="1" zoomScaleNormal="100" workbookViewId="0">
      <selection activeCell="L66" sqref="L66"/>
    </sheetView>
  </sheetViews>
  <sheetFormatPr baseColWidth="10" defaultRowHeight="16" x14ac:dyDescent="0.2"/>
  <cols>
    <col min="1" max="1" width="3" customWidth="1"/>
    <col min="2" max="2" width="3.1640625" style="1" bestFit="1" customWidth="1"/>
    <col min="3" max="3" width="77" bestFit="1" customWidth="1"/>
    <col min="4" max="4" width="8.33203125" bestFit="1" customWidth="1"/>
    <col min="5" max="5" width="8.6640625" bestFit="1" customWidth="1"/>
    <col min="6" max="6" width="10.5" style="1" bestFit="1" customWidth="1"/>
    <col min="7" max="7" width="8.33203125" bestFit="1" customWidth="1"/>
    <col min="8" max="12" width="3.6640625" bestFit="1" customWidth="1"/>
    <col min="13" max="13" width="3.6640625" customWidth="1"/>
    <col min="14" max="14" width="3.6640625" bestFit="1" customWidth="1"/>
    <col min="15" max="15" width="0.5" customWidth="1"/>
    <col min="16" max="21" width="3.6640625" bestFit="1" customWidth="1"/>
    <col min="22" max="22" width="12.83203125" bestFit="1" customWidth="1"/>
    <col min="23" max="23" width="35.83203125" customWidth="1"/>
  </cols>
  <sheetData>
    <row r="1" spans="1:23" x14ac:dyDescent="0.2">
      <c r="H1" s="123" t="s">
        <v>140</v>
      </c>
      <c r="I1" s="123"/>
      <c r="J1" s="123"/>
      <c r="K1" s="123"/>
      <c r="L1" s="123"/>
      <c r="M1" s="123"/>
      <c r="N1" s="123"/>
      <c r="O1" s="77"/>
      <c r="P1" s="123" t="s">
        <v>72</v>
      </c>
      <c r="Q1" s="123"/>
      <c r="R1" s="123"/>
      <c r="S1" s="123"/>
      <c r="T1" s="123"/>
      <c r="U1" s="123"/>
    </row>
    <row r="2" spans="1:23" s="27" customFormat="1" ht="86" x14ac:dyDescent="0.2">
      <c r="A2" s="124"/>
      <c r="B2" s="125"/>
      <c r="C2" s="37" t="s">
        <v>71</v>
      </c>
      <c r="D2" s="37" t="s">
        <v>122</v>
      </c>
      <c r="E2" s="38" t="s">
        <v>67</v>
      </c>
      <c r="F2" s="38" t="s">
        <v>66</v>
      </c>
      <c r="G2" s="37" t="s">
        <v>78</v>
      </c>
      <c r="H2" s="39" t="s">
        <v>75</v>
      </c>
      <c r="I2" s="39" t="s">
        <v>141</v>
      </c>
      <c r="J2" s="39" t="s">
        <v>142</v>
      </c>
      <c r="K2" s="39" t="s">
        <v>143</v>
      </c>
      <c r="L2" s="39" t="s">
        <v>144</v>
      </c>
      <c r="M2" s="39" t="s">
        <v>145</v>
      </c>
      <c r="N2" s="39" t="s">
        <v>76</v>
      </c>
      <c r="O2" s="78"/>
      <c r="P2" s="39" t="s">
        <v>73</v>
      </c>
      <c r="Q2" s="39" t="s">
        <v>74</v>
      </c>
      <c r="R2" s="39" t="s">
        <v>75</v>
      </c>
      <c r="S2" s="39" t="s">
        <v>16</v>
      </c>
      <c r="T2" s="39" t="s">
        <v>10</v>
      </c>
      <c r="U2" s="39" t="s">
        <v>76</v>
      </c>
      <c r="V2" s="37" t="s">
        <v>9</v>
      </c>
      <c r="W2" s="37" t="s">
        <v>60</v>
      </c>
    </row>
    <row r="3" spans="1:23" s="14" customFormat="1" ht="16" customHeight="1" x14ac:dyDescent="0.2">
      <c r="A3" s="126" t="s">
        <v>68</v>
      </c>
      <c r="B3" s="52">
        <v>1</v>
      </c>
      <c r="C3" s="14" t="s">
        <v>126</v>
      </c>
      <c r="D3" s="72" t="s">
        <v>120</v>
      </c>
      <c r="E3" s="11" t="s">
        <v>15</v>
      </c>
      <c r="F3" s="15">
        <v>44120</v>
      </c>
      <c r="G3" s="14" t="s">
        <v>119</v>
      </c>
      <c r="H3" s="30" t="s">
        <v>123</v>
      </c>
      <c r="I3" s="30"/>
      <c r="J3" s="30"/>
      <c r="K3" s="30"/>
      <c r="L3" s="30"/>
      <c r="M3" s="30"/>
      <c r="N3" s="30"/>
      <c r="O3" s="79"/>
      <c r="P3" s="30" t="s">
        <v>123</v>
      </c>
      <c r="Q3" s="30"/>
      <c r="R3" s="30"/>
      <c r="S3" s="30"/>
      <c r="T3" s="30"/>
      <c r="U3" s="30"/>
    </row>
    <row r="4" spans="1:23" x14ac:dyDescent="0.2">
      <c r="A4" s="127"/>
      <c r="B4" s="52">
        <v>2</v>
      </c>
      <c r="C4" s="40" t="s">
        <v>127</v>
      </c>
      <c r="D4" s="72" t="s">
        <v>120</v>
      </c>
      <c r="E4" s="11" t="s">
        <v>15</v>
      </c>
      <c r="F4" s="15">
        <v>44120</v>
      </c>
      <c r="G4" s="41" t="s">
        <v>118</v>
      </c>
      <c r="H4" s="30"/>
      <c r="I4" s="30" t="s">
        <v>123</v>
      </c>
      <c r="J4" s="30"/>
      <c r="K4" s="30"/>
      <c r="L4" s="30"/>
      <c r="M4" s="30"/>
      <c r="N4" s="30"/>
      <c r="O4" s="79"/>
      <c r="P4" s="30" t="s">
        <v>123</v>
      </c>
      <c r="Q4" s="43"/>
      <c r="R4" s="43"/>
      <c r="S4" s="43"/>
      <c r="T4" s="43"/>
      <c r="U4" s="43"/>
      <c r="V4" s="14"/>
      <c r="W4" s="41"/>
    </row>
    <row r="5" spans="1:23" x14ac:dyDescent="0.2">
      <c r="A5" s="127"/>
      <c r="B5" s="52">
        <v>3</v>
      </c>
      <c r="C5" s="16" t="s">
        <v>128</v>
      </c>
      <c r="D5" s="72" t="s">
        <v>120</v>
      </c>
      <c r="E5" s="11" t="s">
        <v>15</v>
      </c>
      <c r="F5" s="15">
        <v>44120</v>
      </c>
      <c r="G5" s="14" t="s">
        <v>118</v>
      </c>
      <c r="H5" s="30"/>
      <c r="I5" s="30" t="s">
        <v>123</v>
      </c>
      <c r="J5" s="30"/>
      <c r="K5" s="30"/>
      <c r="L5" s="30"/>
      <c r="M5" s="30"/>
      <c r="N5" s="30"/>
      <c r="O5" s="79"/>
      <c r="P5" s="30"/>
      <c r="Q5" s="42"/>
      <c r="R5" s="30"/>
      <c r="S5" s="30" t="s">
        <v>123</v>
      </c>
      <c r="T5" s="30" t="s">
        <v>123</v>
      </c>
      <c r="U5" s="30"/>
      <c r="V5" s="14"/>
      <c r="W5" s="14"/>
    </row>
    <row r="6" spans="1:23" x14ac:dyDescent="0.2">
      <c r="A6" s="127"/>
      <c r="B6" s="61">
        <v>4</v>
      </c>
      <c r="C6" s="62" t="s">
        <v>129</v>
      </c>
      <c r="D6" s="73" t="s">
        <v>121</v>
      </c>
      <c r="E6" s="63" t="s">
        <v>124</v>
      </c>
      <c r="F6" s="64">
        <v>44120</v>
      </c>
      <c r="G6" s="65"/>
      <c r="H6" s="66"/>
      <c r="I6" s="66"/>
      <c r="J6" s="66"/>
      <c r="K6" s="66"/>
      <c r="L6" s="66"/>
      <c r="M6" s="66"/>
      <c r="N6" s="66"/>
      <c r="O6" s="80"/>
      <c r="P6" s="66"/>
      <c r="Q6" s="66"/>
      <c r="R6" s="66"/>
      <c r="S6" s="66"/>
      <c r="T6" s="66"/>
      <c r="U6" s="66"/>
      <c r="V6" s="65"/>
      <c r="W6" s="14"/>
    </row>
    <row r="7" spans="1:23" x14ac:dyDescent="0.2">
      <c r="A7" s="127"/>
      <c r="B7" s="53">
        <v>5</v>
      </c>
      <c r="C7" s="50" t="s">
        <v>131</v>
      </c>
      <c r="D7" s="72" t="s">
        <v>120</v>
      </c>
      <c r="E7" s="11" t="s">
        <v>15</v>
      </c>
      <c r="F7" s="15">
        <v>44120</v>
      </c>
      <c r="G7" s="14" t="s">
        <v>118</v>
      </c>
      <c r="H7" s="30" t="s">
        <v>123</v>
      </c>
      <c r="I7" s="30"/>
      <c r="J7" s="30"/>
      <c r="K7" s="30"/>
      <c r="L7" s="30"/>
      <c r="M7" s="30"/>
      <c r="N7" s="30"/>
      <c r="O7" s="79"/>
      <c r="P7" s="30"/>
      <c r="Q7" s="30" t="s">
        <v>123</v>
      </c>
      <c r="R7" s="30" t="s">
        <v>123</v>
      </c>
      <c r="S7" s="30" t="s">
        <v>123</v>
      </c>
      <c r="T7" s="30" t="s">
        <v>123</v>
      </c>
      <c r="U7" s="30"/>
      <c r="V7" s="14"/>
      <c r="W7" s="14"/>
    </row>
    <row r="8" spans="1:23" x14ac:dyDescent="0.2">
      <c r="A8" s="127"/>
      <c r="B8" s="53">
        <v>6</v>
      </c>
      <c r="C8" s="50" t="s">
        <v>136</v>
      </c>
      <c r="D8" s="72" t="s">
        <v>120</v>
      </c>
      <c r="E8" s="11" t="s">
        <v>15</v>
      </c>
      <c r="F8" s="15">
        <v>44120</v>
      </c>
      <c r="G8" s="14" t="s">
        <v>118</v>
      </c>
      <c r="H8" s="30"/>
      <c r="I8" s="30" t="s">
        <v>123</v>
      </c>
      <c r="J8" s="30"/>
      <c r="K8" s="30"/>
      <c r="L8" s="30"/>
      <c r="M8" s="30"/>
      <c r="N8" s="30"/>
      <c r="O8" s="79"/>
      <c r="P8" s="30"/>
      <c r="Q8" s="43"/>
      <c r="R8" s="43"/>
      <c r="S8" s="30" t="s">
        <v>123</v>
      </c>
      <c r="T8" s="30" t="s">
        <v>123</v>
      </c>
      <c r="U8" s="30"/>
      <c r="V8" s="14"/>
      <c r="W8" s="14"/>
    </row>
    <row r="9" spans="1:23" x14ac:dyDescent="0.2">
      <c r="A9" s="127"/>
      <c r="B9" s="53">
        <v>7</v>
      </c>
      <c r="C9" s="50" t="s">
        <v>146</v>
      </c>
      <c r="D9" s="72" t="s">
        <v>120</v>
      </c>
      <c r="E9" s="11" t="s">
        <v>15</v>
      </c>
      <c r="F9" s="15">
        <v>44120</v>
      </c>
      <c r="G9" s="14" t="s">
        <v>118</v>
      </c>
      <c r="H9" s="30"/>
      <c r="I9" s="30"/>
      <c r="J9" s="30"/>
      <c r="K9" s="30"/>
      <c r="L9" s="30"/>
      <c r="M9" s="30" t="s">
        <v>123</v>
      </c>
      <c r="N9" s="30"/>
      <c r="O9" s="79"/>
      <c r="P9" s="30"/>
      <c r="Q9" s="43"/>
      <c r="R9" s="43"/>
      <c r="S9" s="30" t="s">
        <v>123</v>
      </c>
      <c r="T9" s="30" t="s">
        <v>123</v>
      </c>
      <c r="U9" s="30"/>
      <c r="V9" s="14"/>
      <c r="W9" s="14"/>
    </row>
    <row r="10" spans="1:23" x14ac:dyDescent="0.2">
      <c r="A10" s="127"/>
      <c r="B10" s="61">
        <v>8</v>
      </c>
      <c r="C10" s="62" t="s">
        <v>148</v>
      </c>
      <c r="D10" s="73" t="s">
        <v>121</v>
      </c>
      <c r="E10" s="63" t="s">
        <v>124</v>
      </c>
      <c r="F10" s="64">
        <v>44120</v>
      </c>
      <c r="G10" s="65"/>
      <c r="H10" s="66"/>
      <c r="I10" s="66"/>
      <c r="J10" s="66"/>
      <c r="K10" s="66"/>
      <c r="L10" s="66"/>
      <c r="M10" s="66"/>
      <c r="N10" s="66"/>
      <c r="O10" s="80"/>
      <c r="P10" s="66"/>
      <c r="Q10" s="66"/>
      <c r="R10" s="66"/>
      <c r="S10" s="66"/>
      <c r="T10" s="66"/>
      <c r="U10" s="66"/>
      <c r="V10" s="65"/>
      <c r="W10" s="14"/>
    </row>
    <row r="11" spans="1:23" x14ac:dyDescent="0.2">
      <c r="A11" s="127"/>
      <c r="B11" s="61">
        <v>9</v>
      </c>
      <c r="C11" s="93" t="s">
        <v>155</v>
      </c>
      <c r="D11" s="73" t="s">
        <v>121</v>
      </c>
      <c r="E11" s="63" t="s">
        <v>124</v>
      </c>
      <c r="F11" s="64">
        <v>44120</v>
      </c>
      <c r="G11" s="65"/>
      <c r="H11" s="66"/>
      <c r="I11" s="66"/>
      <c r="J11" s="66"/>
      <c r="K11" s="66"/>
      <c r="L11" s="66"/>
      <c r="M11" s="66"/>
      <c r="N11" s="66"/>
      <c r="O11" s="80"/>
      <c r="P11" s="66"/>
      <c r="Q11" s="66"/>
      <c r="R11" s="66"/>
      <c r="S11" s="66"/>
      <c r="T11" s="66"/>
      <c r="U11" s="66"/>
      <c r="V11" s="65"/>
      <c r="W11" s="14"/>
    </row>
    <row r="12" spans="1:23" ht="3" customHeight="1" x14ac:dyDescent="0.2">
      <c r="A12" s="22"/>
      <c r="B12" s="24"/>
      <c r="C12" s="19"/>
      <c r="D12" s="20"/>
      <c r="E12" s="20"/>
      <c r="F12" s="19"/>
      <c r="G12" s="19"/>
      <c r="H12" s="20"/>
      <c r="I12" s="20"/>
      <c r="J12" s="20"/>
      <c r="K12" s="20"/>
      <c r="L12" s="20"/>
      <c r="M12" s="20"/>
      <c r="N12" s="20"/>
      <c r="O12" s="81"/>
      <c r="P12" s="20"/>
      <c r="Q12" s="20"/>
      <c r="R12" s="20"/>
      <c r="S12" s="20"/>
      <c r="T12" s="20"/>
      <c r="U12" s="20"/>
      <c r="V12" s="19"/>
      <c r="W12" s="19"/>
    </row>
    <row r="13" spans="1:23" x14ac:dyDescent="0.2">
      <c r="A13" s="122" t="s">
        <v>59</v>
      </c>
      <c r="B13" s="54">
        <v>1</v>
      </c>
      <c r="C13" s="55" t="s">
        <v>79</v>
      </c>
      <c r="D13" s="71" t="s">
        <v>121</v>
      </c>
      <c r="E13" s="56" t="s">
        <v>124</v>
      </c>
      <c r="F13" s="57">
        <v>44120</v>
      </c>
      <c r="G13" s="58"/>
      <c r="H13" s="59"/>
      <c r="I13" s="59"/>
      <c r="J13" s="59"/>
      <c r="K13" s="59"/>
      <c r="L13" s="59"/>
      <c r="M13" s="59"/>
      <c r="N13" s="59"/>
      <c r="O13" s="82"/>
      <c r="P13" s="59"/>
      <c r="Q13" s="59"/>
      <c r="R13" s="59"/>
      <c r="S13" s="59"/>
      <c r="T13" s="59"/>
      <c r="U13" s="59"/>
      <c r="V13" s="58"/>
      <c r="W13" s="14"/>
    </row>
    <row r="14" spans="1:23" x14ac:dyDescent="0.2">
      <c r="A14" s="122"/>
      <c r="B14" s="54">
        <v>2</v>
      </c>
      <c r="C14" s="55" t="s">
        <v>80</v>
      </c>
      <c r="D14" s="71" t="s">
        <v>121</v>
      </c>
      <c r="E14" s="56" t="s">
        <v>124</v>
      </c>
      <c r="F14" s="57">
        <v>44120</v>
      </c>
      <c r="G14" s="58"/>
      <c r="H14" s="59"/>
      <c r="I14" s="59"/>
      <c r="J14" s="59"/>
      <c r="K14" s="59"/>
      <c r="L14" s="59"/>
      <c r="M14" s="59"/>
      <c r="N14" s="59"/>
      <c r="O14" s="82"/>
      <c r="P14" s="59"/>
      <c r="Q14" s="59"/>
      <c r="R14" s="59"/>
      <c r="S14" s="59"/>
      <c r="T14" s="59"/>
      <c r="U14" s="59"/>
      <c r="V14" s="58"/>
      <c r="W14" s="14"/>
    </row>
    <row r="15" spans="1:23" x14ac:dyDescent="0.2">
      <c r="A15" s="122"/>
      <c r="B15" s="60">
        <v>3</v>
      </c>
      <c r="C15" s="55" t="s">
        <v>81</v>
      </c>
      <c r="D15" s="71" t="s">
        <v>121</v>
      </c>
      <c r="E15" s="56" t="s">
        <v>124</v>
      </c>
      <c r="F15" s="57">
        <v>44120</v>
      </c>
      <c r="G15" s="58"/>
      <c r="H15" s="59"/>
      <c r="I15" s="59"/>
      <c r="J15" s="59"/>
      <c r="K15" s="59"/>
      <c r="L15" s="59"/>
      <c r="M15" s="59"/>
      <c r="N15" s="59"/>
      <c r="O15" s="82"/>
      <c r="P15" s="59"/>
      <c r="Q15" s="59"/>
      <c r="R15" s="59"/>
      <c r="S15" s="59"/>
      <c r="T15" s="59"/>
      <c r="U15" s="59"/>
      <c r="V15" s="58"/>
      <c r="W15" s="14"/>
    </row>
    <row r="16" spans="1:23" x14ac:dyDescent="0.2">
      <c r="A16" s="122"/>
      <c r="B16" s="54">
        <v>4</v>
      </c>
      <c r="C16" s="55" t="s">
        <v>82</v>
      </c>
      <c r="D16" s="71" t="s">
        <v>121</v>
      </c>
      <c r="E16" s="56" t="s">
        <v>124</v>
      </c>
      <c r="F16" s="57">
        <v>44120</v>
      </c>
      <c r="G16" s="58"/>
      <c r="H16" s="59"/>
      <c r="I16" s="59"/>
      <c r="J16" s="59"/>
      <c r="K16" s="59"/>
      <c r="L16" s="59"/>
      <c r="M16" s="59"/>
      <c r="N16" s="59"/>
      <c r="O16" s="82"/>
      <c r="P16" s="59"/>
      <c r="Q16" s="59"/>
      <c r="R16" s="59"/>
      <c r="S16" s="59"/>
      <c r="T16" s="59"/>
      <c r="U16" s="59"/>
      <c r="V16" s="58"/>
      <c r="W16" s="14"/>
    </row>
    <row r="17" spans="1:23" x14ac:dyDescent="0.2">
      <c r="A17" s="122"/>
      <c r="B17" s="60">
        <v>5</v>
      </c>
      <c r="C17" s="55" t="s">
        <v>83</v>
      </c>
      <c r="D17" s="71" t="s">
        <v>121</v>
      </c>
      <c r="E17" s="56" t="s">
        <v>124</v>
      </c>
      <c r="F17" s="57">
        <v>44120</v>
      </c>
      <c r="G17" s="58"/>
      <c r="H17" s="59"/>
      <c r="I17" s="59"/>
      <c r="J17" s="59"/>
      <c r="K17" s="59"/>
      <c r="L17" s="59"/>
      <c r="M17" s="59"/>
      <c r="N17" s="59"/>
      <c r="O17" s="82"/>
      <c r="P17" s="59"/>
      <c r="Q17" s="59"/>
      <c r="R17" s="59"/>
      <c r="S17" s="59"/>
      <c r="T17" s="59"/>
      <c r="U17" s="59"/>
      <c r="V17" s="58"/>
      <c r="W17" s="14"/>
    </row>
    <row r="18" spans="1:23" x14ac:dyDescent="0.2">
      <c r="A18" s="122"/>
      <c r="B18" s="60">
        <v>6</v>
      </c>
      <c r="C18" s="55" t="s">
        <v>84</v>
      </c>
      <c r="D18" s="71" t="s">
        <v>121</v>
      </c>
      <c r="E18" s="56" t="s">
        <v>124</v>
      </c>
      <c r="F18" s="57">
        <v>44120</v>
      </c>
      <c r="G18" s="58"/>
      <c r="H18" s="59"/>
      <c r="I18" s="59"/>
      <c r="J18" s="59"/>
      <c r="K18" s="59"/>
      <c r="L18" s="59"/>
      <c r="M18" s="59"/>
      <c r="N18" s="59"/>
      <c r="O18" s="82"/>
      <c r="P18" s="59"/>
      <c r="Q18" s="59"/>
      <c r="R18" s="59"/>
      <c r="S18" s="59"/>
      <c r="T18" s="59"/>
      <c r="U18" s="59"/>
      <c r="V18" s="58"/>
      <c r="W18" s="14"/>
    </row>
    <row r="19" spans="1:23" x14ac:dyDescent="0.2">
      <c r="A19" s="122"/>
      <c r="B19" s="128">
        <v>7</v>
      </c>
      <c r="C19" s="55" t="s">
        <v>150</v>
      </c>
      <c r="D19" s="71" t="s">
        <v>121</v>
      </c>
      <c r="E19" s="56" t="s">
        <v>124</v>
      </c>
      <c r="F19" s="57">
        <v>44120</v>
      </c>
      <c r="G19" s="58"/>
      <c r="H19" s="59"/>
      <c r="I19" s="59"/>
      <c r="J19" s="59"/>
      <c r="K19" s="59"/>
      <c r="L19" s="59"/>
      <c r="M19" s="59"/>
      <c r="N19" s="59"/>
      <c r="O19" s="82"/>
      <c r="P19" s="59"/>
      <c r="Q19" s="59"/>
      <c r="R19" s="59"/>
      <c r="S19" s="59"/>
      <c r="T19" s="59"/>
      <c r="U19" s="59"/>
      <c r="V19" s="58"/>
      <c r="W19" s="14"/>
    </row>
    <row r="20" spans="1:23" x14ac:dyDescent="0.2">
      <c r="A20" s="122"/>
      <c r="B20" s="129"/>
      <c r="C20" s="55" t="s">
        <v>85</v>
      </c>
      <c r="D20" s="71" t="s">
        <v>121</v>
      </c>
      <c r="E20" s="56" t="s">
        <v>124</v>
      </c>
      <c r="F20" s="57">
        <v>44120</v>
      </c>
      <c r="G20" s="58"/>
      <c r="H20" s="59"/>
      <c r="I20" s="59"/>
      <c r="J20" s="59"/>
      <c r="K20" s="59"/>
      <c r="L20" s="59"/>
      <c r="M20" s="59"/>
      <c r="N20" s="59"/>
      <c r="O20" s="82"/>
      <c r="P20" s="59"/>
      <c r="Q20" s="59"/>
      <c r="R20" s="59"/>
      <c r="S20" s="59"/>
      <c r="T20" s="59"/>
      <c r="U20" s="59"/>
      <c r="V20" s="58"/>
      <c r="W20" s="14"/>
    </row>
    <row r="21" spans="1:23" x14ac:dyDescent="0.2">
      <c r="A21" s="122"/>
      <c r="B21" s="54">
        <v>8</v>
      </c>
      <c r="C21" s="55" t="s">
        <v>86</v>
      </c>
      <c r="D21" s="71" t="s">
        <v>121</v>
      </c>
      <c r="E21" s="56" t="s">
        <v>124</v>
      </c>
      <c r="F21" s="57">
        <v>44120</v>
      </c>
      <c r="G21" s="58"/>
      <c r="H21" s="59"/>
      <c r="I21" s="59"/>
      <c r="J21" s="59"/>
      <c r="K21" s="59"/>
      <c r="L21" s="59"/>
      <c r="M21" s="59"/>
      <c r="N21" s="59"/>
      <c r="O21" s="82"/>
      <c r="P21" s="59"/>
      <c r="Q21" s="59"/>
      <c r="R21" s="59"/>
      <c r="S21" s="59"/>
      <c r="T21" s="59"/>
      <c r="U21" s="59"/>
      <c r="V21" s="58"/>
      <c r="W21" s="14"/>
    </row>
    <row r="22" spans="1:23" x14ac:dyDescent="0.2">
      <c r="A22" s="122"/>
      <c r="B22" s="31">
        <v>9</v>
      </c>
      <c r="C22" s="50" t="s">
        <v>87</v>
      </c>
      <c r="D22" s="72" t="s">
        <v>120</v>
      </c>
      <c r="E22" s="11" t="s">
        <v>15</v>
      </c>
      <c r="F22" s="15">
        <v>44120</v>
      </c>
      <c r="G22" s="14" t="s">
        <v>118</v>
      </c>
      <c r="H22" s="30" t="s">
        <v>123</v>
      </c>
      <c r="I22" s="51"/>
      <c r="J22" s="30"/>
      <c r="K22" s="30"/>
      <c r="L22" s="51"/>
      <c r="M22" s="51"/>
      <c r="N22" s="51"/>
      <c r="O22" s="79"/>
      <c r="P22" s="51"/>
      <c r="Q22" s="51"/>
      <c r="R22" s="51" t="s">
        <v>123</v>
      </c>
      <c r="S22" s="51" t="s">
        <v>123</v>
      </c>
      <c r="T22" s="51"/>
      <c r="U22" s="51"/>
      <c r="V22" s="14"/>
      <c r="W22" s="14"/>
    </row>
    <row r="23" spans="1:23" x14ac:dyDescent="0.2">
      <c r="A23" s="122"/>
      <c r="B23" s="67">
        <v>10</v>
      </c>
      <c r="C23" s="62" t="s">
        <v>88</v>
      </c>
      <c r="D23" s="73" t="s">
        <v>121</v>
      </c>
      <c r="E23" s="63" t="s">
        <v>124</v>
      </c>
      <c r="F23" s="64">
        <v>44120</v>
      </c>
      <c r="G23" s="65"/>
      <c r="H23" s="66"/>
      <c r="I23" s="66"/>
      <c r="J23" s="66"/>
      <c r="K23" s="66"/>
      <c r="L23" s="66"/>
      <c r="M23" s="66"/>
      <c r="N23" s="66"/>
      <c r="O23" s="80"/>
      <c r="P23" s="66"/>
      <c r="Q23" s="66"/>
      <c r="R23" s="66"/>
      <c r="S23" s="66"/>
      <c r="T23" s="66"/>
      <c r="U23" s="66"/>
      <c r="V23" s="65"/>
      <c r="W23" s="14"/>
    </row>
    <row r="24" spans="1:23" ht="3" customHeight="1" x14ac:dyDescent="0.2">
      <c r="A24" s="22"/>
      <c r="B24" s="24"/>
      <c r="C24" s="19"/>
      <c r="D24" s="20"/>
      <c r="E24" s="20"/>
      <c r="F24" s="19"/>
      <c r="G24" s="19"/>
      <c r="H24" s="44"/>
      <c r="I24" s="44"/>
      <c r="J24" s="44"/>
      <c r="K24" s="44"/>
      <c r="L24" s="44"/>
      <c r="M24" s="44"/>
      <c r="N24" s="44"/>
      <c r="O24" s="83"/>
      <c r="P24" s="44"/>
      <c r="Q24" s="44"/>
      <c r="R24" s="44"/>
      <c r="S24" s="44"/>
      <c r="T24" s="44"/>
      <c r="U24" s="44"/>
      <c r="V24" s="19"/>
      <c r="W24" s="19"/>
    </row>
    <row r="25" spans="1:23" x14ac:dyDescent="0.2">
      <c r="A25" s="112" t="s">
        <v>49</v>
      </c>
      <c r="B25" s="31">
        <v>1</v>
      </c>
      <c r="C25" s="16" t="s">
        <v>89</v>
      </c>
      <c r="D25" s="72" t="s">
        <v>120</v>
      </c>
      <c r="E25" s="11" t="s">
        <v>15</v>
      </c>
      <c r="F25" s="15">
        <v>44120</v>
      </c>
      <c r="G25" s="14"/>
      <c r="H25" s="30"/>
      <c r="I25" s="30" t="s">
        <v>123</v>
      </c>
      <c r="J25" s="30"/>
      <c r="K25" s="30"/>
      <c r="L25" s="30"/>
      <c r="M25" s="30"/>
      <c r="N25" s="30"/>
      <c r="O25" s="79"/>
      <c r="P25" s="30"/>
      <c r="Q25" s="30"/>
      <c r="R25" s="30"/>
      <c r="S25" s="30" t="s">
        <v>123</v>
      </c>
      <c r="T25" s="30"/>
      <c r="U25" s="30"/>
      <c r="V25" s="14"/>
      <c r="W25" s="14"/>
    </row>
    <row r="26" spans="1:23" x14ac:dyDescent="0.2">
      <c r="A26" s="112"/>
      <c r="B26" s="68">
        <v>2</v>
      </c>
      <c r="C26" s="62" t="s">
        <v>90</v>
      </c>
      <c r="D26" s="73" t="s">
        <v>121</v>
      </c>
      <c r="E26" s="63" t="s">
        <v>124</v>
      </c>
      <c r="F26" s="64">
        <v>44120</v>
      </c>
      <c r="G26" s="65"/>
      <c r="H26" s="66"/>
      <c r="I26" s="66"/>
      <c r="J26" s="66"/>
      <c r="K26" s="66"/>
      <c r="L26" s="66"/>
      <c r="M26" s="66"/>
      <c r="N26" s="66"/>
      <c r="O26" s="80"/>
      <c r="P26" s="66"/>
      <c r="Q26" s="66"/>
      <c r="R26" s="66"/>
      <c r="S26" s="66"/>
      <c r="T26" s="66"/>
      <c r="U26" s="66"/>
      <c r="V26" s="65"/>
      <c r="W26" s="14"/>
    </row>
    <row r="27" spans="1:23" ht="3" customHeight="1" x14ac:dyDescent="0.2">
      <c r="A27" s="22"/>
      <c r="B27" s="24"/>
      <c r="C27" s="19"/>
      <c r="D27" s="20"/>
      <c r="E27" s="20"/>
      <c r="F27" s="19"/>
      <c r="G27" s="19"/>
      <c r="H27" s="44"/>
      <c r="I27" s="44"/>
      <c r="J27" s="44"/>
      <c r="K27" s="44"/>
      <c r="L27" s="44"/>
      <c r="M27" s="44"/>
      <c r="N27" s="44"/>
      <c r="O27" s="83"/>
      <c r="P27" s="44"/>
      <c r="Q27" s="44"/>
      <c r="R27" s="44"/>
      <c r="S27" s="44"/>
      <c r="T27" s="44"/>
      <c r="U27" s="44"/>
      <c r="V27" s="19"/>
      <c r="W27" s="19"/>
    </row>
    <row r="28" spans="1:23" x14ac:dyDescent="0.2">
      <c r="A28" s="112" t="s">
        <v>45</v>
      </c>
      <c r="B28" s="33">
        <v>1</v>
      </c>
      <c r="C28" s="23" t="s">
        <v>91</v>
      </c>
      <c r="D28" s="72" t="s">
        <v>120</v>
      </c>
      <c r="E28" s="11" t="s">
        <v>15</v>
      </c>
      <c r="F28" s="15">
        <v>44120</v>
      </c>
      <c r="G28" s="14" t="s">
        <v>118</v>
      </c>
      <c r="H28" s="30"/>
      <c r="I28" s="30" t="s">
        <v>123</v>
      </c>
      <c r="J28" s="30"/>
      <c r="K28" s="30"/>
      <c r="L28" s="30"/>
      <c r="M28" s="30"/>
      <c r="N28" s="30"/>
      <c r="O28" s="79"/>
      <c r="P28" s="30"/>
      <c r="Q28" s="30"/>
      <c r="R28" s="30"/>
      <c r="S28" s="30" t="s">
        <v>123</v>
      </c>
      <c r="T28" s="30" t="s">
        <v>123</v>
      </c>
      <c r="U28" s="30"/>
      <c r="V28" s="14"/>
      <c r="W28" s="14"/>
    </row>
    <row r="29" spans="1:23" x14ac:dyDescent="0.2">
      <c r="A29" s="112"/>
      <c r="B29" s="31">
        <v>2</v>
      </c>
      <c r="C29" s="23" t="s">
        <v>92</v>
      </c>
      <c r="D29" s="72" t="s">
        <v>120</v>
      </c>
      <c r="E29" s="11" t="s">
        <v>15</v>
      </c>
      <c r="F29" s="15">
        <v>44120</v>
      </c>
      <c r="G29" s="14"/>
      <c r="H29" s="30"/>
      <c r="I29" s="30" t="s">
        <v>123</v>
      </c>
      <c r="J29" s="30"/>
      <c r="K29" s="30"/>
      <c r="L29" s="30"/>
      <c r="M29" s="30"/>
      <c r="N29" s="30"/>
      <c r="O29" s="79"/>
      <c r="P29" s="30"/>
      <c r="Q29" s="30"/>
      <c r="R29" s="30"/>
      <c r="S29" s="30" t="s">
        <v>123</v>
      </c>
      <c r="T29" s="30" t="s">
        <v>123</v>
      </c>
      <c r="U29" s="30"/>
      <c r="V29" s="14"/>
      <c r="W29" s="14"/>
    </row>
    <row r="30" spans="1:23" x14ac:dyDescent="0.2">
      <c r="A30" s="112"/>
      <c r="B30" s="31">
        <v>3</v>
      </c>
      <c r="C30" s="23" t="s">
        <v>93</v>
      </c>
      <c r="D30" s="72" t="s">
        <v>120</v>
      </c>
      <c r="E30" s="11" t="s">
        <v>15</v>
      </c>
      <c r="F30" s="15">
        <v>44120</v>
      </c>
      <c r="G30" s="14"/>
      <c r="H30" s="30"/>
      <c r="I30" s="30"/>
      <c r="J30" s="30" t="s">
        <v>123</v>
      </c>
      <c r="K30" s="30"/>
      <c r="L30" s="30"/>
      <c r="M30" s="30"/>
      <c r="N30" s="30"/>
      <c r="O30" s="79"/>
      <c r="P30" s="30"/>
      <c r="Q30" s="30"/>
      <c r="R30" s="30"/>
      <c r="S30" s="30" t="s">
        <v>123</v>
      </c>
      <c r="T30" s="30" t="s">
        <v>123</v>
      </c>
      <c r="U30" s="30"/>
      <c r="V30" s="14"/>
      <c r="W30" s="14"/>
    </row>
    <row r="31" spans="1:23" x14ac:dyDescent="0.2">
      <c r="A31" s="112"/>
      <c r="B31" s="31">
        <v>4</v>
      </c>
      <c r="C31" s="23" t="s">
        <v>94</v>
      </c>
      <c r="D31" s="72" t="s">
        <v>120</v>
      </c>
      <c r="E31" s="11" t="s">
        <v>15</v>
      </c>
      <c r="F31" s="15">
        <v>44120</v>
      </c>
      <c r="G31" s="14"/>
      <c r="H31" s="30"/>
      <c r="I31" s="30"/>
      <c r="J31" s="30" t="s">
        <v>123</v>
      </c>
      <c r="K31" s="30"/>
      <c r="L31" s="30"/>
      <c r="M31" s="30"/>
      <c r="N31" s="30"/>
      <c r="O31" s="79"/>
      <c r="P31" s="30"/>
      <c r="Q31" s="30"/>
      <c r="R31" s="30"/>
      <c r="S31" s="30" t="s">
        <v>123</v>
      </c>
      <c r="T31" s="30" t="s">
        <v>123</v>
      </c>
      <c r="U31" s="30"/>
      <c r="V31" s="14"/>
      <c r="W31" s="14"/>
    </row>
    <row r="32" spans="1:23" x14ac:dyDescent="0.2">
      <c r="A32" s="112"/>
      <c r="B32" s="68">
        <v>5</v>
      </c>
      <c r="C32" s="69" t="s">
        <v>95</v>
      </c>
      <c r="D32" s="73" t="s">
        <v>121</v>
      </c>
      <c r="E32" s="63" t="s">
        <v>124</v>
      </c>
      <c r="F32" s="64">
        <v>44120</v>
      </c>
      <c r="G32" s="65"/>
      <c r="H32" s="66"/>
      <c r="I32" s="66"/>
      <c r="J32" s="66"/>
      <c r="K32" s="66"/>
      <c r="L32" s="66"/>
      <c r="M32" s="66"/>
      <c r="N32" s="66"/>
      <c r="O32" s="80"/>
      <c r="P32" s="66"/>
      <c r="Q32" s="66"/>
      <c r="R32" s="66"/>
      <c r="S32" s="66"/>
      <c r="T32" s="66"/>
      <c r="U32" s="66"/>
      <c r="V32" s="65"/>
      <c r="W32" s="14"/>
    </row>
    <row r="33" spans="1:23" ht="3" customHeight="1" x14ac:dyDescent="0.2">
      <c r="A33" s="22"/>
      <c r="B33" s="24"/>
      <c r="C33" s="19"/>
      <c r="D33" s="20"/>
      <c r="E33" s="20"/>
      <c r="F33" s="19"/>
      <c r="G33" s="19"/>
      <c r="H33" s="44"/>
      <c r="I33" s="44"/>
      <c r="J33" s="44"/>
      <c r="K33" s="44"/>
      <c r="L33" s="44"/>
      <c r="M33" s="44"/>
      <c r="N33" s="44"/>
      <c r="O33" s="83"/>
      <c r="P33" s="44"/>
      <c r="Q33" s="44"/>
      <c r="R33" s="44"/>
      <c r="S33" s="44"/>
      <c r="T33" s="44"/>
      <c r="U33" s="44"/>
      <c r="V33" s="19"/>
      <c r="W33" s="19"/>
    </row>
    <row r="34" spans="1:23" ht="16" customHeight="1" x14ac:dyDescent="0.2">
      <c r="A34" s="116" t="s">
        <v>37</v>
      </c>
      <c r="B34" s="70">
        <v>1</v>
      </c>
      <c r="C34" s="69" t="s">
        <v>96</v>
      </c>
      <c r="D34" s="73" t="s">
        <v>121</v>
      </c>
      <c r="E34" s="63" t="s">
        <v>124</v>
      </c>
      <c r="F34" s="64">
        <v>44120</v>
      </c>
      <c r="G34" s="65"/>
      <c r="H34" s="66"/>
      <c r="I34" s="66"/>
      <c r="J34" s="66"/>
      <c r="K34" s="66"/>
      <c r="L34" s="66"/>
      <c r="M34" s="66"/>
      <c r="N34" s="66"/>
      <c r="O34" s="80"/>
      <c r="P34" s="66"/>
      <c r="Q34" s="66"/>
      <c r="R34" s="66"/>
      <c r="S34" s="66"/>
      <c r="T34" s="66"/>
      <c r="U34" s="66"/>
      <c r="V34" s="65"/>
      <c r="W34" s="14"/>
    </row>
    <row r="35" spans="1:23" x14ac:dyDescent="0.2">
      <c r="A35" s="117"/>
      <c r="B35" s="67">
        <v>2</v>
      </c>
      <c r="C35" s="69" t="s">
        <v>97</v>
      </c>
      <c r="D35" s="73" t="s">
        <v>121</v>
      </c>
      <c r="E35" s="63" t="s">
        <v>124</v>
      </c>
      <c r="F35" s="64">
        <v>44120</v>
      </c>
      <c r="G35" s="65"/>
      <c r="H35" s="66"/>
      <c r="I35" s="66"/>
      <c r="J35" s="66"/>
      <c r="K35" s="66"/>
      <c r="L35" s="66"/>
      <c r="M35" s="66"/>
      <c r="N35" s="66"/>
      <c r="O35" s="80"/>
      <c r="P35" s="66"/>
      <c r="Q35" s="66"/>
      <c r="R35" s="66"/>
      <c r="S35" s="66"/>
      <c r="T35" s="66"/>
      <c r="U35" s="66"/>
      <c r="V35" s="65"/>
      <c r="W35" s="14"/>
    </row>
    <row r="36" spans="1:23" x14ac:dyDescent="0.2">
      <c r="A36" s="117"/>
      <c r="B36" s="31">
        <v>3</v>
      </c>
      <c r="C36" s="23" t="s">
        <v>98</v>
      </c>
      <c r="D36" s="72" t="s">
        <v>120</v>
      </c>
      <c r="E36" s="11" t="s">
        <v>15</v>
      </c>
      <c r="F36" s="15">
        <v>44120</v>
      </c>
      <c r="G36" s="14"/>
      <c r="H36" s="30"/>
      <c r="I36" s="30"/>
      <c r="J36" s="30"/>
      <c r="K36" s="30" t="s">
        <v>123</v>
      </c>
      <c r="L36" s="30"/>
      <c r="M36" s="30"/>
      <c r="N36" s="30"/>
      <c r="O36" s="79"/>
      <c r="P36" s="30"/>
      <c r="Q36" s="30"/>
      <c r="R36" s="30"/>
      <c r="S36" s="30"/>
      <c r="T36" s="30" t="s">
        <v>123</v>
      </c>
      <c r="U36" s="30"/>
      <c r="V36" s="14"/>
      <c r="W36" s="14"/>
    </row>
    <row r="37" spans="1:23" x14ac:dyDescent="0.2">
      <c r="A37" s="117"/>
      <c r="B37" s="33">
        <v>4</v>
      </c>
      <c r="C37" s="23" t="s">
        <v>99</v>
      </c>
      <c r="D37" s="72" t="s">
        <v>120</v>
      </c>
      <c r="E37" s="11" t="s">
        <v>15</v>
      </c>
      <c r="F37" s="15">
        <v>44120</v>
      </c>
      <c r="G37" s="14"/>
      <c r="H37" s="30"/>
      <c r="I37" s="30"/>
      <c r="J37" s="30"/>
      <c r="K37" s="30" t="s">
        <v>123</v>
      </c>
      <c r="L37" s="30"/>
      <c r="M37" s="30"/>
      <c r="N37" s="30"/>
      <c r="O37" s="79"/>
      <c r="P37" s="30"/>
      <c r="Q37" s="30"/>
      <c r="R37" s="30"/>
      <c r="S37" s="30"/>
      <c r="T37" s="30" t="s">
        <v>123</v>
      </c>
      <c r="U37" s="30"/>
      <c r="V37" s="14"/>
      <c r="W37" s="14"/>
    </row>
    <row r="38" spans="1:23" x14ac:dyDescent="0.2">
      <c r="A38" s="117"/>
      <c r="B38" s="33">
        <v>5</v>
      </c>
      <c r="C38" s="97" t="s">
        <v>152</v>
      </c>
      <c r="D38" s="72" t="s">
        <v>120</v>
      </c>
      <c r="E38" s="11" t="s">
        <v>15</v>
      </c>
      <c r="F38" s="15">
        <v>44120</v>
      </c>
      <c r="G38" s="14"/>
      <c r="H38" s="30"/>
      <c r="I38" s="30"/>
      <c r="J38" s="30"/>
      <c r="K38" s="30" t="s">
        <v>123</v>
      </c>
      <c r="L38" s="30"/>
      <c r="M38" s="30"/>
      <c r="N38" s="30"/>
      <c r="O38" s="79"/>
      <c r="P38" s="30"/>
      <c r="Q38" s="30"/>
      <c r="R38" s="30"/>
      <c r="S38" s="30"/>
      <c r="T38" s="30" t="s">
        <v>123</v>
      </c>
      <c r="U38" s="30"/>
      <c r="V38" s="14"/>
      <c r="W38" s="14"/>
    </row>
    <row r="39" spans="1:23" x14ac:dyDescent="0.2">
      <c r="A39" s="117"/>
      <c r="B39" s="70">
        <v>6</v>
      </c>
      <c r="C39" s="69" t="s">
        <v>100</v>
      </c>
      <c r="D39" s="73" t="s">
        <v>121</v>
      </c>
      <c r="E39" s="63" t="s">
        <v>124</v>
      </c>
      <c r="F39" s="64">
        <v>44120</v>
      </c>
      <c r="G39" s="65"/>
      <c r="H39" s="66"/>
      <c r="I39" s="66"/>
      <c r="J39" s="66"/>
      <c r="K39" s="66"/>
      <c r="L39" s="66"/>
      <c r="M39" s="66"/>
      <c r="N39" s="66"/>
      <c r="O39" s="80"/>
      <c r="P39" s="66"/>
      <c r="Q39" s="66"/>
      <c r="R39" s="66"/>
      <c r="S39" s="66"/>
      <c r="T39" s="66"/>
      <c r="U39" s="66"/>
      <c r="V39" s="65"/>
      <c r="W39" s="14"/>
    </row>
    <row r="40" spans="1:23" x14ac:dyDescent="0.2">
      <c r="A40" s="117"/>
      <c r="B40" s="32">
        <v>7</v>
      </c>
      <c r="C40" s="23" t="s">
        <v>101</v>
      </c>
      <c r="D40" s="72" t="s">
        <v>120</v>
      </c>
      <c r="E40" s="11" t="s">
        <v>15</v>
      </c>
      <c r="F40" s="15">
        <v>44120</v>
      </c>
      <c r="G40" s="14"/>
      <c r="H40" s="30"/>
      <c r="I40" s="30"/>
      <c r="J40" s="30"/>
      <c r="K40" s="30" t="s">
        <v>123</v>
      </c>
      <c r="L40" s="30"/>
      <c r="M40" s="30"/>
      <c r="N40" s="30"/>
      <c r="O40" s="79"/>
      <c r="P40" s="30"/>
      <c r="Q40" s="30"/>
      <c r="R40" s="30"/>
      <c r="S40" s="30"/>
      <c r="T40" s="30" t="s">
        <v>123</v>
      </c>
      <c r="U40" s="30"/>
      <c r="V40" s="14"/>
      <c r="W40" s="14"/>
    </row>
    <row r="41" spans="1:23" x14ac:dyDescent="0.2">
      <c r="A41" s="117"/>
      <c r="B41" s="33">
        <v>8</v>
      </c>
      <c r="C41" s="23" t="s">
        <v>102</v>
      </c>
      <c r="D41" s="72" t="s">
        <v>120</v>
      </c>
      <c r="E41" s="11" t="s">
        <v>15</v>
      </c>
      <c r="F41" s="15">
        <v>44120</v>
      </c>
      <c r="G41" s="14"/>
      <c r="H41" s="30"/>
      <c r="I41" s="30"/>
      <c r="J41" s="30"/>
      <c r="K41" s="30" t="s">
        <v>123</v>
      </c>
      <c r="L41" s="30"/>
      <c r="M41" s="30"/>
      <c r="N41" s="30"/>
      <c r="O41" s="79"/>
      <c r="P41" s="30"/>
      <c r="Q41" s="30"/>
      <c r="R41" s="30"/>
      <c r="S41" s="30"/>
      <c r="T41" s="30" t="s">
        <v>123</v>
      </c>
      <c r="U41" s="30"/>
      <c r="V41" s="14"/>
      <c r="W41" s="14"/>
    </row>
    <row r="42" spans="1:23" x14ac:dyDescent="0.2">
      <c r="A42" s="117"/>
      <c r="B42" s="31">
        <v>9</v>
      </c>
      <c r="C42" s="23" t="s">
        <v>103</v>
      </c>
      <c r="D42" s="72" t="s">
        <v>120</v>
      </c>
      <c r="E42" s="11" t="s">
        <v>15</v>
      </c>
      <c r="F42" s="15">
        <v>44120</v>
      </c>
      <c r="G42" s="14"/>
      <c r="H42" s="30"/>
      <c r="I42" s="30"/>
      <c r="J42" s="30"/>
      <c r="K42" s="30" t="s">
        <v>123</v>
      </c>
      <c r="L42" s="30"/>
      <c r="M42" s="30"/>
      <c r="N42" s="30"/>
      <c r="O42" s="79"/>
      <c r="P42" s="30"/>
      <c r="Q42" s="30"/>
      <c r="R42" s="30"/>
      <c r="S42" s="30"/>
      <c r="T42" s="30" t="s">
        <v>123</v>
      </c>
      <c r="U42" s="30"/>
      <c r="V42" s="14"/>
      <c r="W42" s="14"/>
    </row>
    <row r="43" spans="1:23" ht="16" customHeight="1" x14ac:dyDescent="0.2">
      <c r="A43" s="117"/>
      <c r="B43" s="34">
        <v>10</v>
      </c>
      <c r="C43" s="23" t="s">
        <v>104</v>
      </c>
      <c r="D43" s="72" t="s">
        <v>120</v>
      </c>
      <c r="E43" s="11" t="s">
        <v>15</v>
      </c>
      <c r="F43" s="15">
        <v>44120</v>
      </c>
      <c r="G43" s="14"/>
      <c r="H43" s="30"/>
      <c r="I43" s="30"/>
      <c r="J43" s="30"/>
      <c r="K43" s="30" t="s">
        <v>123</v>
      </c>
      <c r="L43" s="30"/>
      <c r="M43" s="30"/>
      <c r="N43" s="30"/>
      <c r="O43" s="79"/>
      <c r="P43" s="30"/>
      <c r="Q43" s="30"/>
      <c r="R43" s="30"/>
      <c r="S43" s="30"/>
      <c r="T43" s="30" t="s">
        <v>123</v>
      </c>
      <c r="U43" s="30"/>
      <c r="V43" s="14"/>
      <c r="W43" s="14"/>
    </row>
    <row r="44" spans="1:23" x14ac:dyDescent="0.2">
      <c r="A44" s="118"/>
      <c r="B44" s="68">
        <v>11</v>
      </c>
      <c r="C44" s="69" t="s">
        <v>105</v>
      </c>
      <c r="D44" s="73" t="s">
        <v>121</v>
      </c>
      <c r="E44" s="63" t="s">
        <v>124</v>
      </c>
      <c r="F44" s="64">
        <v>44120</v>
      </c>
      <c r="G44" s="65"/>
      <c r="H44" s="66"/>
      <c r="I44" s="66"/>
      <c r="J44" s="66"/>
      <c r="K44" s="66"/>
      <c r="L44" s="66"/>
      <c r="M44" s="66"/>
      <c r="N44" s="66"/>
      <c r="O44" s="80"/>
      <c r="P44" s="66"/>
      <c r="Q44" s="66"/>
      <c r="R44" s="66"/>
      <c r="S44" s="66"/>
      <c r="T44" s="66"/>
      <c r="U44" s="66"/>
      <c r="V44" s="65"/>
      <c r="W44" s="14"/>
    </row>
    <row r="45" spans="1:23" ht="3" customHeight="1" x14ac:dyDescent="0.2">
      <c r="A45" s="22"/>
      <c r="B45" s="24"/>
      <c r="C45" s="19"/>
      <c r="D45" s="20"/>
      <c r="E45" s="20"/>
      <c r="F45" s="19"/>
      <c r="G45" s="19"/>
      <c r="H45" s="44"/>
      <c r="I45" s="44"/>
      <c r="J45" s="44"/>
      <c r="K45" s="44"/>
      <c r="L45" s="44"/>
      <c r="M45" s="44"/>
      <c r="N45" s="44"/>
      <c r="O45" s="83"/>
      <c r="P45" s="44"/>
      <c r="Q45" s="44"/>
      <c r="R45" s="44"/>
      <c r="S45" s="44"/>
      <c r="T45" s="44"/>
      <c r="U45" s="44"/>
      <c r="V45" s="19"/>
      <c r="W45" s="19"/>
    </row>
    <row r="46" spans="1:23" x14ac:dyDescent="0.2">
      <c r="A46" s="113" t="s">
        <v>29</v>
      </c>
      <c r="B46" s="31">
        <v>1</v>
      </c>
      <c r="C46" s="23" t="s">
        <v>106</v>
      </c>
      <c r="D46" s="72" t="s">
        <v>120</v>
      </c>
      <c r="E46" s="11" t="s">
        <v>15</v>
      </c>
      <c r="F46" s="15">
        <v>44120</v>
      </c>
      <c r="G46" s="14"/>
      <c r="H46" s="30"/>
      <c r="I46" s="30"/>
      <c r="J46" s="30"/>
      <c r="K46" s="30"/>
      <c r="L46" s="30" t="s">
        <v>123</v>
      </c>
      <c r="M46" s="30"/>
      <c r="N46" s="30"/>
      <c r="O46" s="79"/>
      <c r="P46" s="30"/>
      <c r="Q46" s="30"/>
      <c r="R46" s="30"/>
      <c r="S46" s="30" t="s">
        <v>123</v>
      </c>
      <c r="T46" s="30" t="s">
        <v>123</v>
      </c>
      <c r="U46" s="30"/>
      <c r="V46" s="14"/>
      <c r="W46" s="14"/>
    </row>
    <row r="47" spans="1:23" x14ac:dyDescent="0.2">
      <c r="A47" s="114"/>
      <c r="B47" s="68">
        <v>2</v>
      </c>
      <c r="C47" s="69" t="s">
        <v>107</v>
      </c>
      <c r="D47" s="73" t="s">
        <v>121</v>
      </c>
      <c r="E47" s="63" t="s">
        <v>124</v>
      </c>
      <c r="F47" s="64">
        <v>44120</v>
      </c>
      <c r="G47" s="65"/>
      <c r="H47" s="66"/>
      <c r="I47" s="66"/>
      <c r="J47" s="66"/>
      <c r="K47" s="66"/>
      <c r="L47" s="66"/>
      <c r="M47" s="66"/>
      <c r="N47" s="66"/>
      <c r="O47" s="80"/>
      <c r="P47" s="66"/>
      <c r="Q47" s="66"/>
      <c r="R47" s="66"/>
      <c r="S47" s="66"/>
      <c r="T47" s="66"/>
      <c r="U47" s="66"/>
      <c r="V47" s="65"/>
      <c r="W47" s="14"/>
    </row>
    <row r="48" spans="1:23" x14ac:dyDescent="0.2">
      <c r="A48" s="114"/>
      <c r="B48" s="68">
        <v>3</v>
      </c>
      <c r="C48" s="69" t="s">
        <v>108</v>
      </c>
      <c r="D48" s="73" t="s">
        <v>121</v>
      </c>
      <c r="E48" s="63" t="s">
        <v>124</v>
      </c>
      <c r="F48" s="64">
        <v>44120</v>
      </c>
      <c r="G48" s="65"/>
      <c r="H48" s="66"/>
      <c r="I48" s="66"/>
      <c r="J48" s="66"/>
      <c r="K48" s="66"/>
      <c r="L48" s="66"/>
      <c r="M48" s="66"/>
      <c r="N48" s="66"/>
      <c r="O48" s="80"/>
      <c r="P48" s="66"/>
      <c r="Q48" s="66"/>
      <c r="R48" s="66"/>
      <c r="S48" s="66"/>
      <c r="T48" s="66"/>
      <c r="U48" s="66"/>
      <c r="V48" s="65"/>
      <c r="W48" s="14"/>
    </row>
    <row r="49" spans="1:23" x14ac:dyDescent="0.2">
      <c r="A49" s="115"/>
      <c r="B49" s="68">
        <v>4</v>
      </c>
      <c r="C49" s="69" t="s">
        <v>109</v>
      </c>
      <c r="D49" s="73" t="s">
        <v>121</v>
      </c>
      <c r="E49" s="63" t="s">
        <v>124</v>
      </c>
      <c r="F49" s="64">
        <v>44120</v>
      </c>
      <c r="G49" s="65"/>
      <c r="H49" s="66"/>
      <c r="I49" s="66"/>
      <c r="J49" s="66"/>
      <c r="K49" s="66"/>
      <c r="L49" s="66"/>
      <c r="M49" s="66"/>
      <c r="N49" s="66"/>
      <c r="O49" s="80"/>
      <c r="P49" s="66"/>
      <c r="Q49" s="66"/>
      <c r="R49" s="66"/>
      <c r="S49" s="66"/>
      <c r="T49" s="66"/>
      <c r="U49" s="66"/>
      <c r="V49" s="65"/>
      <c r="W49" s="14"/>
    </row>
    <row r="50" spans="1:23" ht="3" customHeight="1" x14ac:dyDescent="0.2">
      <c r="A50" s="22"/>
      <c r="B50" s="24"/>
      <c r="C50" s="19"/>
      <c r="D50" s="20"/>
      <c r="E50" s="20"/>
      <c r="F50" s="19"/>
      <c r="G50" s="19"/>
      <c r="H50" s="44"/>
      <c r="I50" s="44"/>
      <c r="J50" s="44"/>
      <c r="K50" s="44"/>
      <c r="L50" s="44"/>
      <c r="M50" s="44"/>
      <c r="N50" s="44"/>
      <c r="O50" s="83"/>
      <c r="P50" s="44"/>
      <c r="Q50" s="44"/>
      <c r="R50" s="44"/>
      <c r="S50" s="44"/>
      <c r="T50" s="44"/>
      <c r="U50" s="44"/>
      <c r="V50" s="19"/>
      <c r="W50" s="19"/>
    </row>
    <row r="51" spans="1:23" x14ac:dyDescent="0.2">
      <c r="A51" s="112" t="s">
        <v>24</v>
      </c>
      <c r="B51" s="31">
        <v>1</v>
      </c>
      <c r="C51" s="23" t="s">
        <v>110</v>
      </c>
      <c r="D51" s="72" t="s">
        <v>120</v>
      </c>
      <c r="E51" s="11" t="s">
        <v>15</v>
      </c>
      <c r="F51" s="15">
        <v>44120</v>
      </c>
      <c r="G51" s="14"/>
      <c r="H51" s="30" t="s">
        <v>123</v>
      </c>
      <c r="I51" s="30"/>
      <c r="J51" s="30"/>
      <c r="K51" s="30"/>
      <c r="L51" s="30"/>
      <c r="M51" s="30"/>
      <c r="N51" s="30"/>
      <c r="O51" s="79"/>
      <c r="P51" s="30"/>
      <c r="Q51" s="30" t="s">
        <v>123</v>
      </c>
      <c r="R51" s="30" t="s">
        <v>123</v>
      </c>
      <c r="S51" s="30" t="s">
        <v>123</v>
      </c>
      <c r="T51" s="30"/>
      <c r="U51" s="30"/>
      <c r="V51" s="14"/>
      <c r="W51" s="14"/>
    </row>
    <row r="52" spans="1:23" x14ac:dyDescent="0.2">
      <c r="A52" s="112"/>
      <c r="B52" s="67">
        <v>2</v>
      </c>
      <c r="C52" s="69" t="s">
        <v>111</v>
      </c>
      <c r="D52" s="73" t="s">
        <v>121</v>
      </c>
      <c r="E52" s="63" t="s">
        <v>124</v>
      </c>
      <c r="F52" s="64">
        <v>44120</v>
      </c>
      <c r="G52" s="65"/>
      <c r="H52" s="66"/>
      <c r="I52" s="66"/>
      <c r="J52" s="66"/>
      <c r="K52" s="66"/>
      <c r="L52" s="66"/>
      <c r="M52" s="66"/>
      <c r="N52" s="66"/>
      <c r="O52" s="80"/>
      <c r="P52" s="66"/>
      <c r="Q52" s="66"/>
      <c r="R52" s="66"/>
      <c r="S52" s="66"/>
      <c r="T52" s="66"/>
      <c r="U52" s="66"/>
      <c r="V52" s="65"/>
      <c r="W52" s="14"/>
    </row>
    <row r="53" spans="1:23" x14ac:dyDescent="0.2">
      <c r="A53" s="112"/>
      <c r="B53" s="68">
        <v>3</v>
      </c>
      <c r="C53" s="69" t="s">
        <v>112</v>
      </c>
      <c r="D53" s="73" t="s">
        <v>121</v>
      </c>
      <c r="E53" s="63" t="s">
        <v>124</v>
      </c>
      <c r="F53" s="64">
        <v>44120</v>
      </c>
      <c r="G53" s="65"/>
      <c r="H53" s="66"/>
      <c r="I53" s="66"/>
      <c r="J53" s="66"/>
      <c r="K53" s="66"/>
      <c r="L53" s="66"/>
      <c r="M53" s="66"/>
      <c r="N53" s="66"/>
      <c r="O53" s="80"/>
      <c r="P53" s="66"/>
      <c r="Q53" s="66"/>
      <c r="R53" s="66"/>
      <c r="S53" s="66"/>
      <c r="T53" s="66"/>
      <c r="U53" s="66"/>
      <c r="V53" s="65"/>
      <c r="W53" s="14"/>
    </row>
    <row r="54" spans="1:23" ht="4" customHeight="1" x14ac:dyDescent="0.2">
      <c r="A54" s="22"/>
      <c r="B54" s="24"/>
      <c r="C54" s="19"/>
      <c r="D54" s="20"/>
      <c r="E54" s="20"/>
      <c r="F54" s="19"/>
      <c r="G54" s="19"/>
      <c r="H54" s="44"/>
      <c r="I54" s="44"/>
      <c r="J54" s="44"/>
      <c r="K54" s="44"/>
      <c r="L54" s="44"/>
      <c r="M54" s="44"/>
      <c r="N54" s="44"/>
      <c r="O54" s="83"/>
      <c r="P54" s="44"/>
      <c r="Q54" s="44"/>
      <c r="R54" s="44"/>
      <c r="S54" s="44"/>
      <c r="T54" s="44"/>
      <c r="U54" s="44"/>
      <c r="V54" s="19"/>
      <c r="W54" s="19"/>
    </row>
    <row r="55" spans="1:23" x14ac:dyDescent="0.2">
      <c r="A55" s="113" t="s">
        <v>20</v>
      </c>
      <c r="B55" s="31">
        <v>1</v>
      </c>
      <c r="C55" s="23" t="s">
        <v>113</v>
      </c>
      <c r="D55" s="72" t="s">
        <v>120</v>
      </c>
      <c r="E55" s="11" t="s">
        <v>15</v>
      </c>
      <c r="F55" s="15">
        <v>44120</v>
      </c>
      <c r="G55" s="14"/>
      <c r="H55" s="45"/>
      <c r="I55" s="45"/>
      <c r="J55" s="45"/>
      <c r="K55" s="30"/>
      <c r="L55" s="30" t="s">
        <v>123</v>
      </c>
      <c r="M55" s="30"/>
      <c r="N55" s="45"/>
      <c r="O55" s="84"/>
      <c r="P55" s="45"/>
      <c r="Q55" s="45"/>
      <c r="R55" s="45"/>
      <c r="S55" s="30" t="s">
        <v>123</v>
      </c>
      <c r="T55" s="45"/>
      <c r="U55" s="45"/>
      <c r="V55" s="14"/>
      <c r="W55" s="36"/>
    </row>
    <row r="56" spans="1:23" x14ac:dyDescent="0.2">
      <c r="A56" s="114"/>
      <c r="B56" s="31">
        <v>2</v>
      </c>
      <c r="C56" s="23" t="s">
        <v>114</v>
      </c>
      <c r="D56" s="72" t="s">
        <v>120</v>
      </c>
      <c r="E56" s="11" t="s">
        <v>15</v>
      </c>
      <c r="F56" s="15">
        <v>44120</v>
      </c>
      <c r="G56" s="14"/>
      <c r="H56" s="45"/>
      <c r="I56" s="45"/>
      <c r="J56" s="45"/>
      <c r="K56" s="30"/>
      <c r="L56" s="30" t="s">
        <v>123</v>
      </c>
      <c r="M56" s="30"/>
      <c r="N56" s="45"/>
      <c r="O56" s="84"/>
      <c r="P56" s="45"/>
      <c r="Q56" s="45"/>
      <c r="R56" s="45"/>
      <c r="S56" s="30" t="s">
        <v>123</v>
      </c>
      <c r="T56" s="30" t="s">
        <v>123</v>
      </c>
      <c r="U56" s="45"/>
      <c r="V56" s="14"/>
      <c r="W56" s="36"/>
    </row>
    <row r="57" spans="1:23" x14ac:dyDescent="0.2">
      <c r="A57" s="114"/>
      <c r="B57" s="31">
        <v>3</v>
      </c>
      <c r="C57" s="23" t="s">
        <v>115</v>
      </c>
      <c r="D57" s="72" t="s">
        <v>120</v>
      </c>
      <c r="E57" s="11" t="s">
        <v>15</v>
      </c>
      <c r="F57" s="15">
        <v>44120</v>
      </c>
      <c r="G57" s="14"/>
      <c r="H57" s="45"/>
      <c r="I57" s="45"/>
      <c r="J57" s="45"/>
      <c r="K57" s="30"/>
      <c r="L57" s="30" t="s">
        <v>123</v>
      </c>
      <c r="M57" s="30"/>
      <c r="N57" s="45"/>
      <c r="O57" s="84"/>
      <c r="P57" s="45"/>
      <c r="Q57" s="45"/>
      <c r="R57" s="45"/>
      <c r="S57" s="30" t="s">
        <v>123</v>
      </c>
      <c r="T57" s="30" t="s">
        <v>123</v>
      </c>
      <c r="U57" s="45"/>
      <c r="V57" s="14"/>
      <c r="W57" s="36"/>
    </row>
    <row r="58" spans="1:23" x14ac:dyDescent="0.2">
      <c r="A58" s="115"/>
      <c r="B58" s="32">
        <v>4</v>
      </c>
      <c r="C58" s="23" t="s">
        <v>116</v>
      </c>
      <c r="D58" s="72" t="s">
        <v>120</v>
      </c>
      <c r="E58" s="11" t="s">
        <v>15</v>
      </c>
      <c r="F58" s="15">
        <v>44120</v>
      </c>
      <c r="G58" s="14"/>
      <c r="H58" s="30"/>
      <c r="I58" s="30"/>
      <c r="J58" s="30"/>
      <c r="K58" s="30"/>
      <c r="L58" s="30"/>
      <c r="M58" s="30"/>
      <c r="N58" s="30" t="s">
        <v>123</v>
      </c>
      <c r="O58" s="79"/>
      <c r="P58" s="30"/>
      <c r="Q58" s="30"/>
      <c r="R58" s="30"/>
      <c r="S58" s="30" t="s">
        <v>123</v>
      </c>
      <c r="T58" s="30"/>
      <c r="U58" s="30"/>
      <c r="V58" s="14"/>
      <c r="W58" s="14"/>
    </row>
    <row r="59" spans="1:23" ht="3" customHeight="1" x14ac:dyDescent="0.2">
      <c r="A59" s="22"/>
      <c r="B59" s="21"/>
      <c r="C59" s="19"/>
      <c r="D59" s="20"/>
      <c r="E59" s="20"/>
      <c r="F59" s="19"/>
      <c r="G59" s="19"/>
      <c r="H59" s="44"/>
      <c r="I59" s="44"/>
      <c r="J59" s="44"/>
      <c r="K59" s="44"/>
      <c r="L59" s="44"/>
      <c r="M59" s="44"/>
      <c r="N59" s="44"/>
      <c r="O59" s="83"/>
      <c r="P59" s="44"/>
      <c r="Q59" s="44"/>
      <c r="R59" s="44"/>
      <c r="S59" s="44"/>
      <c r="T59" s="44"/>
      <c r="U59" s="44"/>
      <c r="V59" s="19"/>
      <c r="W59" s="19"/>
    </row>
    <row r="60" spans="1:23" ht="16" customHeight="1" x14ac:dyDescent="0.2">
      <c r="A60" s="18" t="s">
        <v>18</v>
      </c>
      <c r="B60" s="32">
        <v>1</v>
      </c>
      <c r="C60" s="16" t="s">
        <v>117</v>
      </c>
      <c r="D60" s="7" t="s">
        <v>120</v>
      </c>
      <c r="E60" s="11" t="s">
        <v>15</v>
      </c>
      <c r="F60" s="15">
        <v>44120</v>
      </c>
      <c r="G60" s="14"/>
      <c r="H60" s="30"/>
      <c r="I60" s="30"/>
      <c r="J60" s="30"/>
      <c r="K60" s="30"/>
      <c r="L60" s="30"/>
      <c r="M60" s="30"/>
      <c r="N60" s="30" t="s">
        <v>123</v>
      </c>
      <c r="O60" s="79"/>
      <c r="P60" s="30"/>
      <c r="Q60" s="30"/>
      <c r="R60" s="30"/>
      <c r="S60" s="30" t="s">
        <v>123</v>
      </c>
      <c r="T60" s="30"/>
      <c r="U60" s="30"/>
      <c r="V60" s="14"/>
      <c r="W60" s="14"/>
    </row>
    <row r="61" spans="1:23" x14ac:dyDescent="0.2">
      <c r="D61" s="42"/>
    </row>
    <row r="62" spans="1:23" x14ac:dyDescent="0.2">
      <c r="B62" s="35"/>
      <c r="C62" s="12"/>
      <c r="D62" s="7" t="s">
        <v>120</v>
      </c>
      <c r="E62" cm="1">
        <f t="array" ref="E62:E66">COUNTIF(E3:E60,V62:V66)</f>
        <v>26</v>
      </c>
      <c r="F62" s="100">
        <f>E62/training_document_count</f>
        <v>1</v>
      </c>
      <c r="G62" s="14" t="s">
        <v>118</v>
      </c>
      <c r="V62" s="46" t="s">
        <v>15</v>
      </c>
      <c r="W62" t="s">
        <v>14</v>
      </c>
    </row>
    <row r="63" spans="1:23" x14ac:dyDescent="0.2">
      <c r="B63" s="35"/>
      <c r="C63" s="9"/>
      <c r="D63" s="71" t="s">
        <v>121</v>
      </c>
      <c r="E63">
        <v>0</v>
      </c>
      <c r="F63" s="100">
        <f>E63/training_document_count</f>
        <v>0</v>
      </c>
      <c r="G63" s="14" t="s">
        <v>119</v>
      </c>
      <c r="V63" s="47" t="s">
        <v>12</v>
      </c>
      <c r="W63" t="s">
        <v>11</v>
      </c>
    </row>
    <row r="64" spans="1:23" x14ac:dyDescent="0.2">
      <c r="B64" s="35"/>
      <c r="C64" s="6"/>
      <c r="D64" s="1"/>
      <c r="E64">
        <v>0</v>
      </c>
      <c r="F64" s="100">
        <f>E64/training_document_count</f>
        <v>0</v>
      </c>
      <c r="G64" s="14" t="s">
        <v>130</v>
      </c>
      <c r="V64" s="48" t="s">
        <v>9</v>
      </c>
      <c r="W64" t="s">
        <v>8</v>
      </c>
    </row>
    <row r="65" spans="5:23" x14ac:dyDescent="0.2">
      <c r="E65">
        <v>0</v>
      </c>
      <c r="F65" s="100">
        <f>E65/training_document_count</f>
        <v>0</v>
      </c>
      <c r="V65" s="13" t="s">
        <v>3</v>
      </c>
      <c r="W65" t="s">
        <v>2</v>
      </c>
    </row>
    <row r="66" spans="5:23" x14ac:dyDescent="0.2">
      <c r="E66">
        <v>0</v>
      </c>
      <c r="F66" s="100">
        <f>E66/training_document_count</f>
        <v>0</v>
      </c>
      <c r="V66" s="7" t="s">
        <v>1</v>
      </c>
      <c r="W66" t="s">
        <v>0</v>
      </c>
    </row>
    <row r="67" spans="5:23" x14ac:dyDescent="0.2">
      <c r="F67" s="100"/>
      <c r="V67" s="49" t="s">
        <v>124</v>
      </c>
      <c r="W67" t="s">
        <v>125</v>
      </c>
    </row>
    <row r="68" spans="5:23" x14ac:dyDescent="0.2">
      <c r="E68" s="27">
        <f>SUM(E62:E67)</f>
        <v>26</v>
      </c>
      <c r="F68" s="101">
        <f>E68/training_document_count</f>
        <v>1</v>
      </c>
    </row>
  </sheetData>
  <mergeCells count="12">
    <mergeCell ref="A51:A53"/>
    <mergeCell ref="A55:A58"/>
    <mergeCell ref="A13:A23"/>
    <mergeCell ref="A25:A26"/>
    <mergeCell ref="P1:U1"/>
    <mergeCell ref="A2:B2"/>
    <mergeCell ref="A28:A32"/>
    <mergeCell ref="A34:A44"/>
    <mergeCell ref="A46:A49"/>
    <mergeCell ref="A3:A11"/>
    <mergeCell ref="H1:N1"/>
    <mergeCell ref="B19:B20"/>
  </mergeCells>
  <dataValidations count="5">
    <dataValidation type="list" allowBlank="1" showInputMessage="1" showErrorMessage="1" prompt="select a stage" sqref="E61" xr:uid="{B9896BDE-F184-6A40-AEB4-7302BA43BFD6}">
      <formula1>$B$66:$B$68</formula1>
    </dataValidation>
    <dataValidation type="list" allowBlank="1" showInputMessage="1" showErrorMessage="1" sqref="V65:V66 V62:V63" xr:uid="{91264D5A-FEAC-FC4C-A418-24B0408A785E}">
      <formula1>$B$71:$B$76</formula1>
    </dataValidation>
    <dataValidation type="list" allowBlank="1" showInputMessage="1" showErrorMessage="1" sqref="D60 D7:D9 D51 D36:D38 D28:D31 D3:D5 D25 D55:D58 D40:D43 D46 D22" xr:uid="{1FE6349A-4A61-8E48-BC3B-E0D551316D17}">
      <formula1>$D$62:$D$63</formula1>
    </dataValidation>
    <dataValidation type="list" allowBlank="1" showInputMessage="1" showErrorMessage="1" sqref="G28:G32 G3:G11 G34:G44 G46:G49 G51:G53 G55:G58 G60 G25:G26 G13:G23" xr:uid="{55726879-7ABD-9748-832F-4255CEDBE851}">
      <formula1>$G$62:$G$64</formula1>
    </dataValidation>
    <dataValidation type="list" allowBlank="1" showInputMessage="1" showErrorMessage="1" prompt="select a stage" sqref="E60 E28:E32 E55:E58 E51:E53 E25:E26 E34:E44 E46:E49 E3:E11 E13:E23" xr:uid="{90FB6171-C9E3-994D-BAF7-4837518543FF}">
      <formula1>$V$62:$V$67</formula1>
    </dataValidation>
  </dataValidations>
  <pageMargins left="0.7" right="0.7" top="0.75" bottom="0.75" header="0.3" footer="0.3"/>
  <pageSetup scale="5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tertiary document status</vt:lpstr>
      <vt:lpstr>training document status</vt:lpstr>
      <vt:lpstr>tertiary_document_count</vt:lpstr>
      <vt:lpstr>training_document_count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AVCDL tertiary and traingin document status</dc:title>
  <dc:subject/>
  <dc:creator>Charles Wilson</dc:creator>
  <cp:keywords/>
  <dc:description>This work is licensed under a Creative Commons Attribution-ShareAlike 4.0 International License. https://creativecommons.org/licenses/by-sa/4.0/</dc:description>
  <cp:lastModifiedBy>Wilson, Charles</cp:lastModifiedBy>
  <dcterms:created xsi:type="dcterms:W3CDTF">2020-10-08T13:09:52Z</dcterms:created>
  <dcterms:modified xsi:type="dcterms:W3CDTF">2021-11-17T14:27:41Z</dcterms:modified>
  <cp:category/>
</cp:coreProperties>
</file>