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Public\MESTOOLS\MESWORKSPACES\ParseCSVFile\"/>
    </mc:Choice>
  </mc:AlternateContent>
  <bookViews>
    <workbookView xWindow="0" yWindow="0" windowWidth="23040" windowHeight="8610" activeTab="2"/>
  </bookViews>
  <sheets>
    <sheet name="FORMAT IN" sheetId="1" r:id="rId1"/>
    <sheet name="FORMAT OUT" sheetId="2" r:id="rId2"/>
    <sheet name="Mapping1" sheetId="3" r:id="rId3"/>
    <sheet name="Mapping2" sheetId="4" r:id="rId4"/>
    <sheet name="Controle" sheetId="5" r:id="rId5"/>
  </sheets>
  <definedNames>
    <definedName name="_xlnm._FilterDatabase" localSheetId="0" hidden="1">'FORMAT IN'!$A$1:$E$240</definedName>
    <definedName name="_xlnm._FilterDatabase" localSheetId="2" hidden="1">Mapping1!$A$1:$H$201</definedName>
    <definedName name="_xlnm._FilterDatabase" localSheetId="3" hidden="1">Mapping2!$A$1:$J$232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2" l="1"/>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 i="2"/>
  <c r="C3" i="4" l="1"/>
  <c r="D3" i="4" s="1"/>
  <c r="C4" i="4"/>
  <c r="D4" i="4" s="1"/>
  <c r="C5" i="4"/>
  <c r="D5" i="4" s="1"/>
  <c r="C6" i="4"/>
  <c r="D6" i="4" s="1"/>
  <c r="C7" i="4"/>
  <c r="D7" i="4" s="1"/>
  <c r="C8" i="4"/>
  <c r="D8" i="4" s="1"/>
  <c r="C9" i="4"/>
  <c r="D9" i="4" s="1"/>
  <c r="C10" i="4"/>
  <c r="D10" i="4" s="1"/>
  <c r="C11" i="4"/>
  <c r="D11" i="4" s="1"/>
  <c r="C12" i="4"/>
  <c r="D12" i="4" s="1"/>
  <c r="C13" i="4"/>
  <c r="D13" i="4" s="1"/>
  <c r="C14" i="4"/>
  <c r="D14" i="4" s="1"/>
  <c r="C15" i="4"/>
  <c r="D15" i="4" s="1"/>
  <c r="C16" i="4"/>
  <c r="D16" i="4" s="1"/>
  <c r="C17" i="4"/>
  <c r="D17" i="4" s="1"/>
  <c r="C18" i="4"/>
  <c r="D18" i="4" s="1"/>
  <c r="C19" i="4"/>
  <c r="D19" i="4" s="1"/>
  <c r="C20" i="4"/>
  <c r="D20" i="4" s="1"/>
  <c r="C21" i="4"/>
  <c r="D21" i="4" s="1"/>
  <c r="C22" i="4"/>
  <c r="D22" i="4" s="1"/>
  <c r="C23" i="4"/>
  <c r="D23" i="4" s="1"/>
  <c r="C24" i="4"/>
  <c r="D24" i="4" s="1"/>
  <c r="C25" i="4"/>
  <c r="D25" i="4" s="1"/>
  <c r="C26" i="4"/>
  <c r="D26" i="4" s="1"/>
  <c r="C27" i="4"/>
  <c r="D27" i="4" s="1"/>
  <c r="C28" i="4"/>
  <c r="D28" i="4" s="1"/>
  <c r="C29" i="4"/>
  <c r="D29" i="4" s="1"/>
  <c r="C30" i="4"/>
  <c r="D30" i="4" s="1"/>
  <c r="C31" i="4"/>
  <c r="D31" i="4" s="1"/>
  <c r="C32" i="4"/>
  <c r="D32" i="4" s="1"/>
  <c r="C33" i="4"/>
  <c r="D33" i="4" s="1"/>
  <c r="C34" i="4"/>
  <c r="D34" i="4" s="1"/>
  <c r="C35" i="4"/>
  <c r="D35" i="4" s="1"/>
  <c r="C36" i="4"/>
  <c r="D36" i="4" s="1"/>
  <c r="C37" i="4"/>
  <c r="D37" i="4" s="1"/>
  <c r="C38" i="4"/>
  <c r="D38" i="4" s="1"/>
  <c r="C39" i="4"/>
  <c r="D39" i="4" s="1"/>
  <c r="C40" i="4"/>
  <c r="D40" i="4" s="1"/>
  <c r="C41" i="4"/>
  <c r="D41" i="4" s="1"/>
  <c r="C42" i="4"/>
  <c r="D42" i="4" s="1"/>
  <c r="C43" i="4"/>
  <c r="D43" i="4" s="1"/>
  <c r="C44" i="4"/>
  <c r="D44" i="4" s="1"/>
  <c r="C45" i="4"/>
  <c r="D45" i="4" s="1"/>
  <c r="C46" i="4"/>
  <c r="D46" i="4" s="1"/>
  <c r="C47" i="4"/>
  <c r="D47" i="4" s="1"/>
  <c r="C48" i="4"/>
  <c r="D48" i="4" s="1"/>
  <c r="C49" i="4"/>
  <c r="D49" i="4" s="1"/>
  <c r="C50" i="4"/>
  <c r="D50" i="4" s="1"/>
  <c r="C51" i="4"/>
  <c r="D51" i="4" s="1"/>
  <c r="C52" i="4"/>
  <c r="D52" i="4" s="1"/>
  <c r="C53" i="4"/>
  <c r="D53" i="4" s="1"/>
  <c r="C54" i="4"/>
  <c r="D54" i="4" s="1"/>
  <c r="C55" i="4"/>
  <c r="D55" i="4" s="1"/>
  <c r="C56" i="4"/>
  <c r="D56" i="4" s="1"/>
  <c r="C57" i="4"/>
  <c r="D57" i="4" s="1"/>
  <c r="C58" i="4"/>
  <c r="D58" i="4" s="1"/>
  <c r="C59" i="4"/>
  <c r="D59" i="4" s="1"/>
  <c r="C60" i="4"/>
  <c r="D60" i="4" s="1"/>
  <c r="C61" i="4"/>
  <c r="D61" i="4" s="1"/>
  <c r="C62" i="4"/>
  <c r="D62" i="4" s="1"/>
  <c r="C63" i="4"/>
  <c r="D63" i="4" s="1"/>
  <c r="C64" i="4"/>
  <c r="D64" i="4" s="1"/>
  <c r="C65" i="4"/>
  <c r="D65" i="4" s="1"/>
  <c r="C66" i="4"/>
  <c r="D66" i="4" s="1"/>
  <c r="C67" i="4"/>
  <c r="D67" i="4" s="1"/>
  <c r="C68" i="4"/>
  <c r="D68" i="4" s="1"/>
  <c r="C69" i="4"/>
  <c r="D69" i="4" s="1"/>
  <c r="C70" i="4"/>
  <c r="D70" i="4" s="1"/>
  <c r="C71" i="4"/>
  <c r="D71" i="4" s="1"/>
  <c r="C72" i="4"/>
  <c r="D72" i="4" s="1"/>
  <c r="C73" i="4"/>
  <c r="D73" i="4" s="1"/>
  <c r="C74" i="4"/>
  <c r="D74" i="4" s="1"/>
  <c r="C75" i="4"/>
  <c r="D75" i="4" s="1"/>
  <c r="C76" i="4"/>
  <c r="D76" i="4" s="1"/>
  <c r="C77" i="4"/>
  <c r="D77" i="4" s="1"/>
  <c r="C78" i="4"/>
  <c r="D78" i="4" s="1"/>
  <c r="C79" i="4"/>
  <c r="D79" i="4" s="1"/>
  <c r="C80" i="4"/>
  <c r="D80" i="4" s="1"/>
  <c r="C81" i="4"/>
  <c r="D81" i="4" s="1"/>
  <c r="C82" i="4"/>
  <c r="D82" i="4" s="1"/>
  <c r="C83" i="4"/>
  <c r="D83" i="4" s="1"/>
  <c r="C84" i="4"/>
  <c r="D84" i="4" s="1"/>
  <c r="C85" i="4"/>
  <c r="D85" i="4" s="1"/>
  <c r="C86" i="4"/>
  <c r="D86" i="4" s="1"/>
  <c r="C87" i="4"/>
  <c r="D87" i="4" s="1"/>
  <c r="C88" i="4"/>
  <c r="D88" i="4" s="1"/>
  <c r="C89" i="4"/>
  <c r="D89" i="4" s="1"/>
  <c r="C90" i="4"/>
  <c r="D90" i="4" s="1"/>
  <c r="C91" i="4"/>
  <c r="D91" i="4" s="1"/>
  <c r="C92" i="4"/>
  <c r="D92" i="4" s="1"/>
  <c r="C93" i="4"/>
  <c r="D93" i="4" s="1"/>
  <c r="C94" i="4"/>
  <c r="D94" i="4" s="1"/>
  <c r="C95" i="4"/>
  <c r="D95" i="4" s="1"/>
  <c r="C96" i="4"/>
  <c r="D96" i="4" s="1"/>
  <c r="C97" i="4"/>
  <c r="D97" i="4" s="1"/>
  <c r="C98" i="4"/>
  <c r="D98" i="4" s="1"/>
  <c r="C99" i="4"/>
  <c r="D99" i="4" s="1"/>
  <c r="C100" i="4"/>
  <c r="D100" i="4" s="1"/>
  <c r="C101" i="4"/>
  <c r="D101" i="4" s="1"/>
  <c r="C102" i="4"/>
  <c r="D102" i="4" s="1"/>
  <c r="C103" i="4"/>
  <c r="D103" i="4" s="1"/>
  <c r="C104" i="4"/>
  <c r="D104" i="4" s="1"/>
  <c r="C105" i="4"/>
  <c r="D105" i="4" s="1"/>
  <c r="C106" i="4"/>
  <c r="D106" i="4" s="1"/>
  <c r="C107" i="4"/>
  <c r="D107" i="4" s="1"/>
  <c r="C108" i="4"/>
  <c r="D108" i="4" s="1"/>
  <c r="C109" i="4"/>
  <c r="D109" i="4" s="1"/>
  <c r="C110" i="4"/>
  <c r="D110" i="4" s="1"/>
  <c r="C111" i="4"/>
  <c r="D111" i="4" s="1"/>
  <c r="C112" i="4"/>
  <c r="D112" i="4" s="1"/>
  <c r="C113" i="4"/>
  <c r="D113" i="4" s="1"/>
  <c r="C114" i="4"/>
  <c r="D114" i="4" s="1"/>
  <c r="C115" i="4"/>
  <c r="D115" i="4" s="1"/>
  <c r="C116" i="4"/>
  <c r="D116" i="4" s="1"/>
  <c r="C117" i="4"/>
  <c r="D117" i="4" s="1"/>
  <c r="C118" i="4"/>
  <c r="D118" i="4" s="1"/>
  <c r="C119" i="4"/>
  <c r="D119" i="4" s="1"/>
  <c r="C120" i="4"/>
  <c r="D120" i="4" s="1"/>
  <c r="C121" i="4"/>
  <c r="D121" i="4" s="1"/>
  <c r="C122" i="4"/>
  <c r="D122" i="4" s="1"/>
  <c r="C123" i="4"/>
  <c r="D123" i="4" s="1"/>
  <c r="C124" i="4"/>
  <c r="D124" i="4" s="1"/>
  <c r="C125" i="4"/>
  <c r="D125" i="4" s="1"/>
  <c r="C126" i="4"/>
  <c r="D126" i="4" s="1"/>
  <c r="C127" i="4"/>
  <c r="D127" i="4" s="1"/>
  <c r="C128" i="4"/>
  <c r="D128" i="4" s="1"/>
  <c r="C129" i="4"/>
  <c r="D129" i="4" s="1"/>
  <c r="C130" i="4"/>
  <c r="D130" i="4" s="1"/>
  <c r="C131" i="4"/>
  <c r="D131" i="4" s="1"/>
  <c r="C132" i="4"/>
  <c r="D132" i="4" s="1"/>
  <c r="C133" i="4"/>
  <c r="D133" i="4" s="1"/>
  <c r="C134" i="4"/>
  <c r="D134" i="4" s="1"/>
  <c r="C135" i="4"/>
  <c r="D135" i="4" s="1"/>
  <c r="C136" i="4"/>
  <c r="D136" i="4" s="1"/>
  <c r="C137" i="4"/>
  <c r="D137" i="4" s="1"/>
  <c r="C138" i="4"/>
  <c r="D138" i="4" s="1"/>
  <c r="C139" i="4"/>
  <c r="D139" i="4" s="1"/>
  <c r="C140" i="4"/>
  <c r="D140" i="4" s="1"/>
  <c r="C141" i="4"/>
  <c r="D141" i="4" s="1"/>
  <c r="C142" i="4"/>
  <c r="D142" i="4" s="1"/>
  <c r="C143" i="4"/>
  <c r="D143" i="4" s="1"/>
  <c r="C144" i="4"/>
  <c r="D144" i="4" s="1"/>
  <c r="C145" i="4"/>
  <c r="D145" i="4" s="1"/>
  <c r="C146" i="4"/>
  <c r="D146" i="4" s="1"/>
  <c r="C147" i="4"/>
  <c r="D147" i="4" s="1"/>
  <c r="C148" i="4"/>
  <c r="D148" i="4" s="1"/>
  <c r="C149" i="4"/>
  <c r="D149" i="4" s="1"/>
  <c r="C150" i="4"/>
  <c r="D150" i="4" s="1"/>
  <c r="C151" i="4"/>
  <c r="D151" i="4" s="1"/>
  <c r="C152" i="4"/>
  <c r="D152" i="4" s="1"/>
  <c r="C153" i="4"/>
  <c r="D153" i="4" s="1"/>
  <c r="C154" i="4"/>
  <c r="D154" i="4" s="1"/>
  <c r="C155" i="4"/>
  <c r="D155" i="4" s="1"/>
  <c r="C156" i="4"/>
  <c r="D156" i="4" s="1"/>
  <c r="C157" i="4"/>
  <c r="D157" i="4" s="1"/>
  <c r="C158" i="4"/>
  <c r="D158" i="4" s="1"/>
  <c r="C159" i="4"/>
  <c r="D159" i="4" s="1"/>
  <c r="C160" i="4"/>
  <c r="D160" i="4" s="1"/>
  <c r="C161" i="4"/>
  <c r="D161" i="4" s="1"/>
  <c r="C162" i="4"/>
  <c r="D162" i="4" s="1"/>
  <c r="C163" i="4"/>
  <c r="D163" i="4" s="1"/>
  <c r="C164" i="4"/>
  <c r="D164" i="4" s="1"/>
  <c r="C165" i="4"/>
  <c r="D165" i="4" s="1"/>
  <c r="C166" i="4"/>
  <c r="D166" i="4" s="1"/>
  <c r="C167" i="4"/>
  <c r="D167" i="4" s="1"/>
  <c r="C168" i="4"/>
  <c r="D168" i="4" s="1"/>
  <c r="C169" i="4"/>
  <c r="D169" i="4" s="1"/>
  <c r="C170" i="4"/>
  <c r="D170" i="4" s="1"/>
  <c r="C171" i="4"/>
  <c r="D171" i="4" s="1"/>
  <c r="C172" i="4"/>
  <c r="D172" i="4" s="1"/>
  <c r="C173" i="4"/>
  <c r="D173" i="4" s="1"/>
  <c r="C174" i="4"/>
  <c r="D174" i="4" s="1"/>
  <c r="C175" i="4"/>
  <c r="D175" i="4" s="1"/>
  <c r="C176" i="4"/>
  <c r="D176" i="4" s="1"/>
  <c r="C177" i="4"/>
  <c r="D177" i="4" s="1"/>
  <c r="C178" i="4"/>
  <c r="D178" i="4" s="1"/>
  <c r="C179" i="4"/>
  <c r="D179" i="4" s="1"/>
  <c r="C180" i="4"/>
  <c r="D180" i="4" s="1"/>
  <c r="C181" i="4"/>
  <c r="D181" i="4" s="1"/>
  <c r="C182" i="4"/>
  <c r="D182" i="4" s="1"/>
  <c r="C183" i="4"/>
  <c r="D183" i="4" s="1"/>
  <c r="C184" i="4"/>
  <c r="D184" i="4" s="1"/>
  <c r="C185" i="4"/>
  <c r="D185" i="4" s="1"/>
  <c r="C186" i="4"/>
  <c r="D186" i="4" s="1"/>
  <c r="C187" i="4"/>
  <c r="D187" i="4" s="1"/>
  <c r="C188" i="4"/>
  <c r="D188" i="4" s="1"/>
  <c r="C189" i="4"/>
  <c r="D189" i="4" s="1"/>
  <c r="C190" i="4"/>
  <c r="D190" i="4" s="1"/>
  <c r="C191" i="4"/>
  <c r="D191" i="4" s="1"/>
  <c r="C192" i="4"/>
  <c r="D192" i="4" s="1"/>
  <c r="C193" i="4"/>
  <c r="D193" i="4" s="1"/>
  <c r="C194" i="4"/>
  <c r="D194" i="4" s="1"/>
  <c r="C195" i="4"/>
  <c r="D195" i="4" s="1"/>
  <c r="C196" i="4"/>
  <c r="D196" i="4" s="1"/>
  <c r="C197" i="4"/>
  <c r="D197" i="4" s="1"/>
  <c r="C198" i="4"/>
  <c r="D198" i="4" s="1"/>
  <c r="C199" i="4"/>
  <c r="D199" i="4" s="1"/>
  <c r="C200" i="4"/>
  <c r="D200" i="4" s="1"/>
  <c r="C201" i="4"/>
  <c r="D201" i="4" s="1"/>
  <c r="C202" i="4"/>
  <c r="D202" i="4" s="1"/>
  <c r="C203" i="4"/>
  <c r="D203" i="4" s="1"/>
  <c r="C204" i="4"/>
  <c r="D204" i="4" s="1"/>
  <c r="C205" i="4"/>
  <c r="D205" i="4" s="1"/>
  <c r="C206" i="4"/>
  <c r="D206" i="4" s="1"/>
  <c r="C207" i="4"/>
  <c r="D207" i="4" s="1"/>
  <c r="C208" i="4"/>
  <c r="D208" i="4" s="1"/>
  <c r="C209" i="4"/>
  <c r="D209" i="4" s="1"/>
  <c r="C210" i="4"/>
  <c r="D210" i="4" s="1"/>
  <c r="C211" i="4"/>
  <c r="D211" i="4" s="1"/>
  <c r="C212" i="4"/>
  <c r="D212" i="4" s="1"/>
  <c r="C213" i="4"/>
  <c r="D213" i="4" s="1"/>
  <c r="C214" i="4"/>
  <c r="D214" i="4" s="1"/>
  <c r="C215" i="4"/>
  <c r="D215" i="4" s="1"/>
  <c r="C216" i="4"/>
  <c r="D216" i="4" s="1"/>
  <c r="C217" i="4"/>
  <c r="D217" i="4" s="1"/>
  <c r="C218" i="4"/>
  <c r="D218" i="4" s="1"/>
  <c r="C219" i="4"/>
  <c r="D219" i="4" s="1"/>
  <c r="C220" i="4"/>
  <c r="D220" i="4" s="1"/>
  <c r="C221" i="4"/>
  <c r="D221" i="4" s="1"/>
  <c r="C222" i="4"/>
  <c r="D222" i="4" s="1"/>
  <c r="C223" i="4"/>
  <c r="D223" i="4" s="1"/>
  <c r="C224" i="4"/>
  <c r="D224" i="4" s="1"/>
  <c r="C225" i="4"/>
  <c r="D225" i="4" s="1"/>
  <c r="C226" i="4"/>
  <c r="D226" i="4" s="1"/>
  <c r="C227" i="4"/>
  <c r="D227" i="4" s="1"/>
  <c r="C228" i="4"/>
  <c r="D228" i="4" s="1"/>
  <c r="C229" i="4"/>
  <c r="D229" i="4" s="1"/>
  <c r="C230" i="4"/>
  <c r="D230" i="4" s="1"/>
  <c r="C231" i="4"/>
  <c r="D231" i="4" s="1"/>
  <c r="C232" i="4"/>
  <c r="D232" i="4" s="1"/>
  <c r="C2" i="4"/>
  <c r="D2" i="4" s="1"/>
  <c r="M21" i="3" l="1"/>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 i="3"/>
  <c r="M3" i="3"/>
  <c r="M4" i="3"/>
  <c r="M5" i="3"/>
  <c r="M6" i="3"/>
  <c r="M7" i="3"/>
  <c r="M8" i="3"/>
  <c r="M9" i="3"/>
  <c r="M10" i="3"/>
  <c r="M11" i="3"/>
  <c r="M12" i="3"/>
  <c r="M13" i="3"/>
  <c r="M14" i="3"/>
  <c r="M15" i="3"/>
  <c r="M16" i="3"/>
  <c r="M17" i="3"/>
  <c r="M18" i="3"/>
  <c r="M19" i="3"/>
  <c r="M20" i="3"/>
</calcChain>
</file>

<file path=xl/sharedStrings.xml><?xml version="1.0" encoding="utf-8"?>
<sst xmlns="http://schemas.openxmlformats.org/spreadsheetml/2006/main" count="2379" uniqueCount="1229">
  <si>
    <t>Accounting_date</t>
  </si>
  <si>
    <t>STRING</t>
  </si>
  <si>
    <t>activity_id</t>
  </si>
  <si>
    <t>actual_stock_date</t>
  </si>
  <si>
    <t>agreed_sett_date</t>
  </si>
  <si>
    <t>agreed_stock_date</t>
  </si>
  <si>
    <t>Bulk_id</t>
  </si>
  <si>
    <t>ca_description</t>
  </si>
  <si>
    <t>cancel_flag</t>
  </si>
  <si>
    <t>cash_collateral_id</t>
  </si>
  <si>
    <t>cash_medium</t>
  </si>
  <si>
    <t>cash_mirror_ind</t>
  </si>
  <si>
    <t>cash_payment_id</t>
  </si>
  <si>
    <t>cash_rate</t>
  </si>
  <si>
    <t>cash_rate_type</t>
  </si>
  <si>
    <t>Ccy_day_number</t>
  </si>
  <si>
    <t>client_bank_account</t>
  </si>
  <si>
    <t>client_bank_code</t>
  </si>
  <si>
    <t>client_code</t>
  </si>
  <si>
    <t>client_depot_acoount</t>
  </si>
  <si>
    <t>client_depot_code</t>
  </si>
  <si>
    <t>client_type</t>
  </si>
  <si>
    <t>close_date</t>
  </si>
  <si>
    <t>clt_bk_account_cur</t>
  </si>
  <si>
    <t>collateral_movement_id</t>
  </si>
  <si>
    <t>Collateral_type</t>
  </si>
  <si>
    <t>corporate_action_type</t>
  </si>
  <si>
    <t>cpt1_branch_code</t>
  </si>
  <si>
    <t>cpt1_Cash_Account</t>
  </si>
  <si>
    <t>cpt1_cash_cur</t>
  </si>
  <si>
    <t>cpt1_REF</t>
  </si>
  <si>
    <t>cpt1_ref2</t>
  </si>
  <si>
    <t>cpt1_Sec_Account</t>
  </si>
  <si>
    <t>cpt1_type</t>
  </si>
  <si>
    <t>cpt2_branch_code</t>
  </si>
  <si>
    <t>cpt2_ref1</t>
  </si>
  <si>
    <t>cpt2_ref2</t>
  </si>
  <si>
    <t>cpt3_branch_code</t>
  </si>
  <si>
    <t>cpt3_cash_account</t>
  </si>
  <si>
    <t>cpt3_ref</t>
  </si>
  <si>
    <t>cpt3_ref1</t>
  </si>
  <si>
    <t>cpt3_ref2</t>
  </si>
  <si>
    <t>cpt3_sec_account</t>
  </si>
  <si>
    <t>cpt3_type</t>
  </si>
  <si>
    <t>dealing_capacity</t>
  </si>
  <si>
    <t>dec_instrument_ccy</t>
  </si>
  <si>
    <t>dec_loan_curreny</t>
  </si>
  <si>
    <t>dec_sett_ccy</t>
  </si>
  <si>
    <t>direction</t>
  </si>
  <si>
    <t>div_direction</t>
  </si>
  <si>
    <t>dividend_rate</t>
  </si>
  <si>
    <t>dividend_value</t>
  </si>
  <si>
    <t>event_code</t>
  </si>
  <si>
    <t>event_id</t>
  </si>
  <si>
    <t>ext_event_id</t>
  </si>
  <si>
    <t>external_Pay_ind</t>
  </si>
  <si>
    <t>Fee_rate_type</t>
  </si>
  <si>
    <t>haircut</t>
  </si>
  <si>
    <t>initial_price</t>
  </si>
  <si>
    <t>input_date</t>
  </si>
  <si>
    <t>instrument_currency_code</t>
  </si>
  <si>
    <t>internal_account</t>
  </si>
  <si>
    <t>internal_narrative</t>
  </si>
  <si>
    <t>isin_code</t>
  </si>
  <si>
    <t>ISIN_name</t>
  </si>
  <si>
    <t>loan_currency_code</t>
  </si>
  <si>
    <t>loan_id</t>
  </si>
  <si>
    <t>loan_type</t>
  </si>
  <si>
    <t>main_sec_type</t>
  </si>
  <si>
    <t>margin</t>
  </si>
  <si>
    <t>market_code</t>
  </si>
  <si>
    <t>market_index_code</t>
  </si>
  <si>
    <t>Maturity_date</t>
  </si>
  <si>
    <t>mnt_cash_coll_per</t>
  </si>
  <si>
    <t>mnt_cash_collateral</t>
  </si>
  <si>
    <t>mnt_collateral_direction</t>
  </si>
  <si>
    <t>mnt_gross</t>
  </si>
  <si>
    <t>mnt_loan_direction</t>
  </si>
  <si>
    <t>mnt_pending_value</t>
  </si>
  <si>
    <t>mnt_loan_pend_direction</t>
  </si>
  <si>
    <t>mnt_stock_coll_per</t>
  </si>
  <si>
    <t>mnt_settled_value</t>
  </si>
  <si>
    <t>mnt_stock_collateral</t>
  </si>
  <si>
    <t>mnt_tot_coll_per</t>
  </si>
  <si>
    <t>mnt_value</t>
  </si>
  <si>
    <t>narrative</t>
  </si>
  <si>
    <t>narrative_confirm</t>
  </si>
  <si>
    <t>net_ref</t>
  </si>
  <si>
    <t>netting_ind</t>
  </si>
  <si>
    <t>netting_narrative</t>
  </si>
  <si>
    <t>non_cash_collateral_id</t>
  </si>
  <si>
    <t>origin_ind</t>
  </si>
  <si>
    <t>own_bank_account</t>
  </si>
  <si>
    <t>own_bank_code</t>
  </si>
  <si>
    <t>own_depot_account</t>
  </si>
  <si>
    <t>own_depot_code</t>
  </si>
  <si>
    <t>payment_type</t>
  </si>
  <si>
    <t>pending_quantity</t>
  </si>
  <si>
    <t>pnl_direction</t>
  </si>
  <si>
    <t>pool_id</t>
  </si>
  <si>
    <t>pool_type</t>
  </si>
  <si>
    <t>price</t>
  </si>
  <si>
    <t>price_cotation_type</t>
  </si>
  <si>
    <t>price_type</t>
  </si>
  <si>
    <t>product_type</t>
  </si>
  <si>
    <t>profit_centre_mnemonic</t>
  </si>
  <si>
    <t>Qty_unit_nominal</t>
  </si>
  <si>
    <t>quantity</t>
  </si>
  <si>
    <t>rate</t>
  </si>
  <si>
    <t>rate_type</t>
  </si>
  <si>
    <t>ref_company_code</t>
  </si>
  <si>
    <t>ref_origin</t>
  </si>
  <si>
    <t>reversal_flag</t>
  </si>
  <si>
    <t>security_type</t>
  </si>
  <si>
    <t>sett_currency_code</t>
  </si>
  <si>
    <t>settlement_direction</t>
  </si>
  <si>
    <t>settlement_id</t>
  </si>
  <si>
    <t>spread</t>
  </si>
  <si>
    <t>statement_id</t>
  </si>
  <si>
    <t>statement_payment_id</t>
  </si>
  <si>
    <t>status</t>
  </si>
  <si>
    <t>stock_medium</t>
  </si>
  <si>
    <t>total_ai</t>
  </si>
  <si>
    <t>trade_Acc_Ref</t>
  </si>
  <si>
    <t>trade_date</t>
  </si>
  <si>
    <t>transaction_id</t>
  </si>
  <si>
    <t>underling_sec_type</t>
  </si>
  <si>
    <t>underlying_currency</t>
  </si>
  <si>
    <t>underlying_Isin</t>
  </si>
  <si>
    <t>underlying_name</t>
  </si>
  <si>
    <t>underlying_quantity</t>
  </si>
  <si>
    <t>unpaid_ai</t>
  </si>
  <si>
    <t>user_code</t>
  </si>
  <si>
    <t>user_validation</t>
  </si>
  <si>
    <t>value_date</t>
  </si>
  <si>
    <t>ex_date</t>
  </si>
  <si>
    <t>client_bank_type</t>
  </si>
  <si>
    <t>company_bank_type</t>
  </si>
  <si>
    <t>contractual_ca</t>
  </si>
  <si>
    <t>link_loan</t>
  </si>
  <si>
    <t>package_id</t>
  </si>
  <si>
    <t>Event_timestamp</t>
  </si>
  <si>
    <t>closed_date</t>
  </si>
  <si>
    <t>Send_instruction_flag</t>
  </si>
  <si>
    <t>Callable</t>
  </si>
  <si>
    <t>Evergreen</t>
  </si>
  <si>
    <t>Equilend</t>
  </si>
  <si>
    <t>Broker_rating_name_1</t>
  </si>
  <si>
    <t>Broker_rating_term_1</t>
  </si>
  <si>
    <t>Broker_rating_band_1</t>
  </si>
  <si>
    <t>Collateral_Mechanism</t>
  </si>
  <si>
    <t>All_In_Price</t>
  </si>
  <si>
    <t>Hot_Stock</t>
  </si>
  <si>
    <t>Hurdle_rate</t>
  </si>
  <si>
    <t>Instrument_trading_comment</t>
  </si>
  <si>
    <t>Instrument_rating_name_1</t>
  </si>
  <si>
    <t>Instrument_rating_Term_1</t>
  </si>
  <si>
    <t>Instrument_rating_band_1</t>
  </si>
  <si>
    <t>Market_cap</t>
  </si>
  <si>
    <t>Average_Trade_Volume</t>
  </si>
  <si>
    <t>Sector</t>
  </si>
  <si>
    <t>cpt2_ref3</t>
  </si>
  <si>
    <t>cpt2_ref4</t>
  </si>
  <si>
    <t>cpt2_ref5</t>
  </si>
  <si>
    <t>MIFID_Brokers</t>
  </si>
  <si>
    <t>MIFID_Rates</t>
  </si>
  <si>
    <t>MIFID_Comment</t>
  </si>
  <si>
    <t>Is_ca_outcome</t>
  </si>
  <si>
    <t>Underlying_loan_id</t>
  </si>
  <si>
    <t>Underlying_link_loan</t>
  </si>
  <si>
    <t>External_ca_id</t>
  </si>
  <si>
    <t>Ca_option_code</t>
  </si>
  <si>
    <t>Is_underlying_right</t>
  </si>
  <si>
    <t>Underlying_right_tradable</t>
  </si>
  <si>
    <t>cpt1_cash_account_2</t>
  </si>
  <si>
    <t>cpt1_branch_code_2</t>
  </si>
  <si>
    <t>cpt1_cash_cur2</t>
  </si>
  <si>
    <t>cpt1_bank_type_2</t>
  </si>
  <si>
    <t>Retrocession_flag</t>
  </si>
  <si>
    <t>Cpt3_name</t>
  </si>
  <si>
    <t>Cpt4_ref</t>
  </si>
  <si>
    <t>Cpt4_name</t>
  </si>
  <si>
    <t>Netting_trade_type</t>
  </si>
  <si>
    <t>Cpt2_sec_account</t>
  </si>
  <si>
    <t>Payment_key</t>
  </si>
  <si>
    <t>Broker_PSET</t>
  </si>
  <si>
    <t>Cpt1_custcod</t>
  </si>
  <si>
    <t>Cpt2_custcod</t>
  </si>
  <si>
    <t>Loan_trade_date</t>
  </si>
  <si>
    <t>Loan_value_date</t>
  </si>
  <si>
    <t>Initial_quantity</t>
  </si>
  <si>
    <t>Initial_gross_price</t>
  </si>
  <si>
    <t>Collateral_schedule</t>
  </si>
  <si>
    <t>Input_user</t>
  </si>
  <si>
    <t>CPT3_WGS_REF</t>
  </si>
  <si>
    <t>COUNTRY_OF_MARKET</t>
  </si>
  <si>
    <t>minimum_fee_amount</t>
  </si>
  <si>
    <t>underlying_unit_quotation</t>
  </si>
  <si>
    <t>ca_option_type</t>
  </si>
  <si>
    <t>(null)</t>
  </si>
  <si>
    <t>triparty_flag</t>
  </si>
  <si>
    <t>triparty_agent</t>
  </si>
  <si>
    <t>triparty_bic</t>
  </si>
  <si>
    <t>escrow_account</t>
  </si>
  <si>
    <t>cs_code</t>
  </si>
  <si>
    <t>cs_label</t>
  </si>
  <si>
    <t>pool_quantity</t>
  </si>
  <si>
    <t>cpy_sec_acct_coll_glob</t>
  </si>
  <si>
    <t>cpy_sec_acct_coll_entt</t>
  </si>
  <si>
    <t>own_depot_nostro_code</t>
  </si>
  <si>
    <t>client_depot_nostro_code</t>
  </si>
  <si>
    <t>own_depot_ldd_code</t>
  </si>
  <si>
    <t>client_depot_ldd_code</t>
  </si>
  <si>
    <t>cpy_sec_acct_com</t>
  </si>
  <si>
    <t>cpy_bic_ref</t>
  </si>
  <si>
    <t>sec_pos_service_ind</t>
  </si>
  <si>
    <t>sec_col_service_ind</t>
  </si>
  <si>
    <t>fnd_adm_service_ind</t>
  </si>
  <si>
    <t>mid_off_service_ind</t>
  </si>
  <si>
    <t>mof_pos_service_ind</t>
  </si>
  <si>
    <t>csh_act_service_ind</t>
  </si>
  <si>
    <t>cpt2_entity_code</t>
  </si>
  <si>
    <t>cpt2_coll_custcod</t>
  </si>
  <si>
    <t>x_entity_nccollat_alloc</t>
  </si>
  <si>
    <t>cpt2_trad_custcod</t>
  </si>
  <si>
    <t>cpt2_client_xref_swift</t>
  </si>
  <si>
    <t>trade_over_dividend</t>
  </si>
  <si>
    <t>trade_type</t>
  </si>
  <si>
    <t>xref_equ</t>
  </si>
  <si>
    <t>seme_client</t>
  </si>
  <si>
    <t>bic_emetteur</t>
  </si>
  <si>
    <t>mico</t>
  </si>
  <si>
    <t>MARGIN_TYPE</t>
  </si>
  <si>
    <t>TRANSFER_MODE</t>
  </si>
  <si>
    <t>SAFEKEEPER_CODE</t>
  </si>
  <si>
    <t>SAFEKEEPER_ROLE</t>
  </si>
  <si>
    <t>REUSED</t>
  </si>
  <si>
    <t>LEI_CPT</t>
  </si>
  <si>
    <t>LEI_FND</t>
  </si>
  <si>
    <t>ARG_ID</t>
  </si>
  <si>
    <t>GIVER_TAKER</t>
  </si>
  <si>
    <t>N° Champ</t>
  </si>
  <si>
    <t>Alias</t>
  </si>
  <si>
    <t>Format</t>
  </si>
  <si>
    <t>Taille Min</t>
  </si>
  <si>
    <t>Taille Max</t>
  </si>
  <si>
    <t>C-GLB-BUS-REEF</t>
  </si>
  <si>
    <t>I-CANCEL-FLAG</t>
  </si>
  <si>
    <t>I-REVERSAL-FLAG</t>
  </si>
  <si>
    <t>C-MESS-ID</t>
  </si>
  <si>
    <t>C-MDM-LOAN-ID</t>
  </si>
  <si>
    <t>C-LOAN-ID</t>
  </si>
  <si>
    <t>C-CSH-COL-ID</t>
  </si>
  <si>
    <t>C-NON-CSH-COL-ID</t>
  </si>
  <si>
    <t>C-COL-MVM-ID</t>
  </si>
  <si>
    <t>C-POOL-ID</t>
  </si>
  <si>
    <t>C-STMT-ID</t>
  </si>
  <si>
    <t>C-STTL-ID</t>
  </si>
  <si>
    <t>C-NETT-REF-ID</t>
  </si>
  <si>
    <t>C-EXT-EVENT-ID</t>
  </si>
  <si>
    <t>C-EXT-EVENT-ID-ORG</t>
  </si>
  <si>
    <t>C-ACTIVITY-ID</t>
  </si>
  <si>
    <t>C-OPE-CRE-USER</t>
  </si>
  <si>
    <t>C-OPE-VLDY-USER</t>
  </si>
  <si>
    <t>C-OPE-ORIG-FLG</t>
  </si>
  <si>
    <t>C-EVT-TYP</t>
  </si>
  <si>
    <t>C-PFT</t>
  </si>
  <si>
    <t>C-DIRECTION</t>
  </si>
  <si>
    <t>C-PAYCASH-POF</t>
  </si>
  <si>
    <t>C-MIRRCASH-IND</t>
  </si>
  <si>
    <t>C-PAYCASH-DVP</t>
  </si>
  <si>
    <t>C-PAYCASH-NET</t>
  </si>
  <si>
    <t>C-CPTY1-BRH</t>
  </si>
  <si>
    <t>C-CPTY1</t>
  </si>
  <si>
    <t>C-CPTY1-REF2</t>
  </si>
  <si>
    <t>L-CPTY1-TYP-4SF</t>
  </si>
  <si>
    <t>C-CPTY1-SECACCT</t>
  </si>
  <si>
    <t>C-CPTY1-CASHACCT</t>
  </si>
  <si>
    <t>C-CPTY1-CASHIBAN</t>
  </si>
  <si>
    <t>C-CPTY1-CASHACCT-CUR</t>
  </si>
  <si>
    <t>C-CPTY1-REF-CODE</t>
  </si>
  <si>
    <t>C-CPTY2-BRH</t>
  </si>
  <si>
    <t>C-CPTY2</t>
  </si>
  <si>
    <t>C-CPTY2-REF2</t>
  </si>
  <si>
    <t>L-CPTY2-TYP-4SF</t>
  </si>
  <si>
    <t>C-CPTY2-SECACCT</t>
  </si>
  <si>
    <t>C-CPTY2-CASHACCT</t>
  </si>
  <si>
    <t>C-CPTY2-CASHIBAN</t>
  </si>
  <si>
    <t>C-CPTY2-CASHACCT-CUR</t>
  </si>
  <si>
    <t>C-CPTY2-REF-CODE</t>
  </si>
  <si>
    <t>C-CPTY-BRH3</t>
  </si>
  <si>
    <t>C-CPTY3</t>
  </si>
  <si>
    <t>C-CPTY3-REF2</t>
  </si>
  <si>
    <t>L-CPTY3-TYP-4S</t>
  </si>
  <si>
    <t>C-CPTY3-SECACCT</t>
  </si>
  <si>
    <t>C-CPTY3-CASHACCT</t>
  </si>
  <si>
    <t>C-CPTY3-CASHIBAN</t>
  </si>
  <si>
    <t>C-CPTY3-CASHACCT-CUR</t>
  </si>
  <si>
    <t>C-CPTY3-REF-CODE</t>
  </si>
  <si>
    <t>C-LOAN-TPE</t>
  </si>
  <si>
    <t>C-POOL-TPE</t>
  </si>
  <si>
    <t>C-PRD-TYPE</t>
  </si>
  <si>
    <t>C-DEAL-CAP</t>
  </si>
  <si>
    <t>C-STATUS</t>
  </si>
  <si>
    <t>C-FEE-RATE</t>
  </si>
  <si>
    <t>C-FEE-RATE-DEC</t>
  </si>
  <si>
    <t>C-FEE-RATE-TYP</t>
  </si>
  <si>
    <t>C-INT-RATE</t>
  </si>
  <si>
    <t>C-INT-RATE-DEC</t>
  </si>
  <si>
    <t>C-INT-RATE-TYP</t>
  </si>
  <si>
    <t>C-INT-INDEX-CODE</t>
  </si>
  <si>
    <t>C-INT-SPREAD</t>
  </si>
  <si>
    <t>C-INT-SPREAD-DEC</t>
  </si>
  <si>
    <t>C-SEC-MARGIN</t>
  </si>
  <si>
    <t>C-SEC-MARGIN-DEC</t>
  </si>
  <si>
    <t>T-SEC-HRT</t>
  </si>
  <si>
    <t>NUMBER</t>
  </si>
  <si>
    <t>T-SEC-HRT-DEC</t>
  </si>
  <si>
    <t>C-CORP-ACT-TYP</t>
  </si>
  <si>
    <t>C-CORP-DESCR</t>
  </si>
  <si>
    <t>C-SEC-ISIN</t>
  </si>
  <si>
    <t>L-SEC-SHT-DES</t>
  </si>
  <si>
    <t>C-SEC-BOND-IND</t>
  </si>
  <si>
    <t>C-SEC-CUR</t>
  </si>
  <si>
    <t>Q-SEC-QTY</t>
  </si>
  <si>
    <t>Q-SEC-QTY-DEC</t>
  </si>
  <si>
    <t>C-SEC-INT-PRICE</t>
  </si>
  <si>
    <t>C-SEC-INTPRICE-DEC</t>
  </si>
  <si>
    <t>C-SEC-PRICE</t>
  </si>
  <si>
    <t>C-SEC-PRICE-DEC</t>
  </si>
  <si>
    <t>C-SEC-PRICE-CUR</t>
  </si>
  <si>
    <t>T-SEC-PRICE-TYP</t>
  </si>
  <si>
    <t>C-SEC-RATE-DIVID</t>
  </si>
  <si>
    <t>C-SEC-RATEDIVID-DEC</t>
  </si>
  <si>
    <t>C-SEC2-ISIN</t>
  </si>
  <si>
    <t>L-SEC2-SHT-DES</t>
  </si>
  <si>
    <t>C-SEC2-BOND-IND</t>
  </si>
  <si>
    <t>C-SEC2-CUR</t>
  </si>
  <si>
    <t>Q-SEC2-QTY</t>
  </si>
  <si>
    <t>Q-SEC2-QTY-DEC</t>
  </si>
  <si>
    <t>D-VAL</t>
  </si>
  <si>
    <t>DATE</t>
  </si>
  <si>
    <t>D-ACC-BUS-DTE</t>
  </si>
  <si>
    <t>D-TRD-DTE</t>
  </si>
  <si>
    <t>D-THR-SET-DTE</t>
  </si>
  <si>
    <t>D-MAT-DTE</t>
  </si>
  <si>
    <t>D-TRN-DTE</t>
  </si>
  <si>
    <t>A-LN-MTM-PDG-AMT</t>
  </si>
  <si>
    <t>C-LN-MTM-PDG-AMT-CUR</t>
  </si>
  <si>
    <t>N-LN-MTM-PDG-AMT-DEC</t>
  </si>
  <si>
    <t>C-LN-MTM-PDG-AMT-WAY</t>
  </si>
  <si>
    <t>A-LN-MTM-AMT</t>
  </si>
  <si>
    <t>C-LN-MTM-AMT-CUR</t>
  </si>
  <si>
    <t>N-LN-MTM-AMT-DEC</t>
  </si>
  <si>
    <t>C-LN-MTM-AMT-WAY</t>
  </si>
  <si>
    <t>A-LN-MTM-COV-CS-AMT</t>
  </si>
  <si>
    <t>C-LN-MTM-COV-CS-AMT-CUR</t>
  </si>
  <si>
    <t>N-LN-MTM-COV-CS-AMT-DEC</t>
  </si>
  <si>
    <t>C-LN-MTM-COV-CS-AMT-WAY</t>
  </si>
  <si>
    <t>C-LN-PCT-CS-COV</t>
  </si>
  <si>
    <t>C-LN-PCT-COV-CS-DEC</t>
  </si>
  <si>
    <t>A-LN-MTM-COV-CC-AMT</t>
  </si>
  <si>
    <t>C-LN-MTM-COV-CC-AMT-CUR</t>
  </si>
  <si>
    <t>N-LN-MTM-COV-CC-AMT-DEC</t>
  </si>
  <si>
    <t>C-LN-MTM-COV-CC-AMT-WAY</t>
  </si>
  <si>
    <t>C-LN-PCT-COV-CC</t>
  </si>
  <si>
    <t>C-LN-PCT-COV-CC-DEC</t>
  </si>
  <si>
    <t>A-LN-MTM-COV-TOT-AMT</t>
  </si>
  <si>
    <t>C-LN-MTM-COV-TOT-AMT-CUR</t>
  </si>
  <si>
    <t>N-LN-MTM-COV-TOT-AMT-DEC</t>
  </si>
  <si>
    <t>C-LN-MTM-COV-TOT-AMT-WAY</t>
  </si>
  <si>
    <t>C-LN-PCT-COV-TOT</t>
  </si>
  <si>
    <t>C-LN-PCT-COV-TOT-DEC</t>
  </si>
  <si>
    <t>A-LN-ACCRINT-AMT</t>
  </si>
  <si>
    <t>C-LN-ACCRINT-AMTCUR</t>
  </si>
  <si>
    <t>N-LN-ACCRINT-AMTDEC</t>
  </si>
  <si>
    <t>C-LN-ACCRINT-AMT-WAY</t>
  </si>
  <si>
    <t>A-LN-FEEBILL-AMT</t>
  </si>
  <si>
    <t>C-LN-FEEBILL-AMTCUR</t>
  </si>
  <si>
    <t>N-LN-FEEBILL-AMTDEC</t>
  </si>
  <si>
    <t>C-LN-FEEBILL-AMTWAY</t>
  </si>
  <si>
    <t>A-LN-FEE-RET-AMT</t>
  </si>
  <si>
    <t>C-LN-FEE-RET-AMTCUR</t>
  </si>
  <si>
    <t>N-LN-FEE-RET-AMTDEC</t>
  </si>
  <si>
    <t>C-LN-FEE-RET-AMTWAY</t>
  </si>
  <si>
    <t>A-LN-DIV-AMT</t>
  </si>
  <si>
    <t>C-LN-DIV-AMTCUR</t>
  </si>
  <si>
    <t>N-LN-DIV-AMTDEC</t>
  </si>
  <si>
    <t>C-LN-DIV -AMTWAY</t>
  </si>
  <si>
    <t>A-LN-ADJ-AMT</t>
  </si>
  <si>
    <t>C-LN-ADJ-AMTCUR</t>
  </si>
  <si>
    <t>N-LN-ADJ-AMTDEC</t>
  </si>
  <si>
    <t>C-LN-ADJ-AMTWAY</t>
  </si>
  <si>
    <t>A-CC-CASH-AMT</t>
  </si>
  <si>
    <t>C-CC-CASH-AMT-CUR</t>
  </si>
  <si>
    <t>N-CC-CASH-AMT-DEC</t>
  </si>
  <si>
    <t>C-CC-CASH-AMT-WAY</t>
  </si>
  <si>
    <t>A-CC-INTBILL-AMT</t>
  </si>
  <si>
    <t>C-CC-INTBILL-AMTCUR</t>
  </si>
  <si>
    <t>N-CC-INTBILL-DEC</t>
  </si>
  <si>
    <t>C-CC-INTBILL-AMTWAY</t>
  </si>
  <si>
    <t>A-CC-SEC-AMT</t>
  </si>
  <si>
    <t>C-CC-SEC-CUR</t>
  </si>
  <si>
    <t>N-CC-SEC-DEC</t>
  </si>
  <si>
    <t>C-CC-SEC-AMT-WAY</t>
  </si>
  <si>
    <t>A-CC-ACCR-AMT</t>
  </si>
  <si>
    <t>C-CC-ACCR-AMT-CUR</t>
  </si>
  <si>
    <t>N-CC-ACCR-AMT-DEC</t>
  </si>
  <si>
    <t>C-CC-ACCR-AMT-WAY</t>
  </si>
  <si>
    <t>A-CC-ACCR-FEE-TOT-AMT</t>
  </si>
  <si>
    <t>C-CC-ACCR-FEE-TOT-AMTCUR</t>
  </si>
  <si>
    <t>N-CC-ACCR-FEE-TOT-AMTDEC</t>
  </si>
  <si>
    <t>C-CC-ACCR-FEE-TOT-AMT-WAY</t>
  </si>
  <si>
    <t>A-CC-ACCRINT-TOT-AMT</t>
  </si>
  <si>
    <t>C-CC-ACCRINT-TOT-AMTCUR</t>
  </si>
  <si>
    <t>N-CC-ACCRINT-TOT-AMTDEC</t>
  </si>
  <si>
    <t>C-CC-ACCRINT-TOT-AMT-WAY</t>
  </si>
  <si>
    <t>A-PAYCASH-AMT</t>
  </si>
  <si>
    <t>C-PAYCASH-CUR</t>
  </si>
  <si>
    <t>N-PAYCASH-DEC</t>
  </si>
  <si>
    <t>C-PAYCASH-AMT-WAY</t>
  </si>
  <si>
    <t>M-LNPDGX-AMT</t>
  </si>
  <si>
    <t>C-LNPDGX-CUR</t>
  </si>
  <si>
    <t>Q-LNPDGX-DEC</t>
  </si>
  <si>
    <t>C-LNPDGX-WAY</t>
  </si>
  <si>
    <t>M-LNCOVCSX-AMT</t>
  </si>
  <si>
    <t>C-LNCOVCSX-CUR</t>
  </si>
  <si>
    <t>Q-LNCOVCSX-DEC</t>
  </si>
  <si>
    <t>C-LNCOVCSX-WAY</t>
  </si>
  <si>
    <t>M-CCACCX-AMT</t>
  </si>
  <si>
    <t>C-CCACCX-CUR</t>
  </si>
  <si>
    <t>Q-CCACCX-DEC</t>
  </si>
  <si>
    <t>C-CCACCX-WAY</t>
  </si>
  <si>
    <t>M-LNACCXINT-AMT</t>
  </si>
  <si>
    <t>C-LNACCXINT-CUR</t>
  </si>
  <si>
    <t>Q-LNACCXINT-DEC</t>
  </si>
  <si>
    <t>C-LN-ACCXINT-WAY</t>
  </si>
  <si>
    <t>M-ADD1-AMT</t>
  </si>
  <si>
    <t>C-ADD1-CUR</t>
  </si>
  <si>
    <t>Q-ADD1-DEC</t>
  </si>
  <si>
    <t>C-ADD1-WAY</t>
  </si>
  <si>
    <t>M-ADD2-AMT</t>
  </si>
  <si>
    <t>C-ADD2-CUR</t>
  </si>
  <si>
    <t>Q-ADD2-DEC</t>
  </si>
  <si>
    <t>C-ADD2-WAY</t>
  </si>
  <si>
    <t>RPT-REF-CASH-CLI</t>
  </si>
  <si>
    <t>RPT-REF-CASH-BK</t>
  </si>
  <si>
    <t>RPT-REF-CASH-REF1</t>
  </si>
  <si>
    <t>RPT-LAB-CASH-REF1</t>
  </si>
  <si>
    <t>RPT-LAB-CASH-REF2</t>
  </si>
  <si>
    <t>RPT-LAB-CASH-REF3</t>
  </si>
  <si>
    <t>RPT-LAB-CASH-REF4</t>
  </si>
  <si>
    <t>RPT-LAB-CASH-REF5</t>
  </si>
  <si>
    <t>C-SEC-CUSTODY</t>
  </si>
  <si>
    <t>C-SEC-MODE-ACC</t>
  </si>
  <si>
    <t>C-SEC-NOSTRO-ID</t>
  </si>
  <si>
    <t>C-SEC-NOSTRO-ACC</t>
  </si>
  <si>
    <t>C-SEC-RESTRIC-ACC</t>
  </si>
  <si>
    <t>RPT-SEC-REC-REF1</t>
  </si>
  <si>
    <t>RPT-LAB-SEC-REF1</t>
  </si>
  <si>
    <t>C-TRANSIT-SECD-BRH</t>
  </si>
  <si>
    <t>C-TRANSIT-SECD</t>
  </si>
  <si>
    <t>C-TRANSIT-SECD-CUR</t>
  </si>
  <si>
    <t>C-TRANSIT-SECD-FMT</t>
  </si>
  <si>
    <t>C-CPTY1-CSHACC-FMT</t>
  </si>
  <si>
    <t>C-CPTY2-ACCTYP-FMT</t>
  </si>
  <si>
    <t>C-CPTY2-SECACC-EFF</t>
  </si>
  <si>
    <t>C-CPTY4-CL-CODE</t>
  </si>
  <si>
    <t>C-CPTY1-CUSTCOD</t>
  </si>
  <si>
    <t>C-CPTY2-CUSTCOD</t>
  </si>
  <si>
    <t>L-CPTY3-NAME</t>
  </si>
  <si>
    <t>L-CPTY4-NAME</t>
  </si>
  <si>
    <t>C-CPTY2-XREF-3</t>
  </si>
  <si>
    <t>C-CPTY3-XREF-BIC</t>
  </si>
  <si>
    <t>C-NETT-TRADE-TYPE</t>
  </si>
  <si>
    <t>C-PAYMT-KEY</t>
  </si>
  <si>
    <t>I-RETRO-FLAG</t>
  </si>
  <si>
    <t>C-RESERVE-65</t>
  </si>
  <si>
    <t>Filler</t>
  </si>
  <si>
    <t>Rule Category Name</t>
  </si>
  <si>
    <t>Target Key</t>
  </si>
  <si>
    <t>Condition</t>
  </si>
  <si>
    <t>Converter</t>
  </si>
  <si>
    <t>Mapping Formula</t>
  </si>
  <si>
    <t>Rule Name</t>
  </si>
  <si>
    <t>Rule Text</t>
  </si>
  <si>
    <t>Sub Mapping</t>
  </si>
  <si>
    <t>Mapping</t>
  </si>
  <si>
    <t>counterpart3CashAcctCur</t>
  </si>
  <si>
    <t>dealing_capacity=="AG"</t>
  </si>
  <si>
    <t>counterpart3Ref2</t>
  </si>
  <si>
    <t>counterpart2AccTypeFMT</t>
  </si>
  <si>
    <t>counterpart3RefBIC</t>
  </si>
  <si>
    <t>transitSecondFMT</t>
  </si>
  <si>
    <t>counterpart1CashAccFMT</t>
  </si>
  <si>
    <t>transitSecond</t>
  </si>
  <si>
    <t>transitSecondBRH</t>
  </si>
  <si>
    <t>transitSecondCur</t>
  </si>
  <si>
    <t>counterpart2Ref3</t>
  </si>
  <si>
    <t>counterpart2CustCode</t>
  </si>
  <si>
    <t>counterpart2SecAccEff</t>
  </si>
  <si>
    <t>counterpart3Name</t>
  </si>
  <si>
    <t>counterpart4ClCode</t>
  </si>
  <si>
    <t>((event_code == "AIL") | (event_code == "SAS") | (event_code == "SAU") | (event_code == "SLS") | (event_code == "SLU")) ? Cpt4_ref : ""</t>
  </si>
  <si>
    <t>counterpart4Name</t>
  </si>
  <si>
    <t>couterpart1CustCode</t>
  </si>
  <si>
    <t>nettingTradeType</t>
  </si>
  <si>
    <t>paymentKey</t>
  </si>
  <si>
    <t>retrocessionFlag</t>
  </si>
  <si>
    <t>cancelFlag</t>
  </si>
  <si>
    <t>cancel_flag=="Y"?"true":"false"</t>
  </si>
  <si>
    <t>secCustody</t>
  </si>
  <si>
    <t>((event_code=="AIL" &amp; origin_ind=="C" )|(event_code=="AIC" &amp; origin_ind=="C" )|(event_code=="TRD" &amp; origin_ind=="C" )|
( event_code=="CRS"&amp; origin_ind=="C" &amp; Collateral_type=="STOCK" &amp; (client_type=="FDM"|client_type=="CUS"|client_type=="BNK"))|
( event_code=="CS"&amp; origin_ind=="C" &amp; Collateral_type=="STOCK" &amp; (client_type=="FDM"|client_type=="CUS"|client_type=="BNK"))|( event_code=="CU"&amp; origin_ind=="C" &amp; Collateral_type=="STOCK" &amp; (client_type=="FDM"|client_type=="CUS"|client_type=="BNK"))|( event_code=="CRU"&amp; origin_ind=="C" &amp; Collateral_type=="STOCK" &amp; (client_type=="FDM"|client_type=="CUS"|client_type=="BNK"))|( event_code=="CRS"&amp; origin_ind=="C" &amp; Collateral_type=="STOCK"&amp; stock_medium!="COLL_ALLOC" )|( event_code=="CS"&amp; origin_ind=="C" &amp; Collateral_type=="STOCK" &amp; stock_medium!="COLL_ALLOC" )|( event_code=="CU"&amp; origin_ind=="C" &amp; Collateral_type=="STOCK" &amp; stock_medium!="COLL_ALLOC" )|( event_code=="CRU"&amp; origin_ind=="C" &amp; Collateral_type=="STOCK" &amp; stock_medium!="COLL_ALLOC" ) | (event_code=="RV") | (event_code=="RUV")| (event_code=="RS")| (event_code=="RUS")| (event_code=="LV")| (event_code=="LUV")| (event_code=="LSS")| (event_code=="LUS")|((event_code=="CS"|event_code=="CU"|event_code=="CRS"|event_code=="CRU")&amp; (Collateral_type=="STOCK")&amp;(stock_medium!="COLL_ALLOC") &amp; origin_ind=="O"))?"I":"O"</t>
  </si>
  <si>
    <t>mdmLoanId</t>
  </si>
  <si>
    <t>labCashRef4</t>
  </si>
  <si>
    <t>settlementDate</t>
  </si>
  <si>
    <t>Date_SLB_Converter</t>
  </si>
  <si>
    <t>counterpart2CashAcctCurr</t>
  </si>
  <si>
    <t>payCashWay</t>
  </si>
  <si>
    <t>payCashDecimal</t>
  </si>
  <si>
    <t>dec_sett_ccy==null?0:dec_sett_ccy</t>
  </si>
  <si>
    <t>loanFeeRetroAmtDecimal</t>
  </si>
  <si>
    <t>loanDividendAmtDecimal</t>
  </si>
  <si>
    <t>loanAdjAmtDecimal</t>
  </si>
  <si>
    <t>loanAccrualIntAmtDecimal</t>
  </si>
  <si>
    <t>feesBillingAmtDecimal</t>
  </si>
  <si>
    <t>dec_sett_ccy == null?0:dec_sett_ccy</t>
  </si>
  <si>
    <t>collatTotalAccAmtDecimal</t>
  </si>
  <si>
    <t>collatAccrualAmtDecimal</t>
  </si>
  <si>
    <t>collatAccIntTotalAmtDecimal</t>
  </si>
  <si>
    <t>cocaIntBillingAmtDecimal</t>
  </si>
  <si>
    <t>cocaAmtDecimal</t>
  </si>
  <si>
    <t>loanDividendAmtWay</t>
  </si>
  <si>
    <t>loanDividendAmt</t>
  </si>
  <si>
    <t>COATY_NUM_CONVERT</t>
  </si>
  <si>
    <t>dividend_value==null?0:dividend_value</t>
  </si>
  <si>
    <t>extEventId</t>
  </si>
  <si>
    <t>eventType</t>
  </si>
  <si>
    <t>event_code =="SBS" ? "SAS" :(event_code =="SBU" ? "SAU" :(event_code!=null? (((event_code=="CS"|event_code=="CRS"|event_code=="CU"|event_code=="CRU") &amp; ( Collateral_type=="STOCK" &amp; stock_medium=="COLL_ALLOC"))?TranscoManager.transco("Code_Evenement","4SF_Event","Coaty_Titre", event_code):event_code):" "))</t>
  </si>
  <si>
    <t>transactionDate</t>
  </si>
  <si>
    <t>secPriceCur</t>
  </si>
  <si>
    <t>loan_currency_code==null?instrument_currency_code:loan_currency_code</t>
  </si>
  <si>
    <t>secHaircut</t>
  </si>
  <si>
    <t>haircut==null?0:haircut</t>
  </si>
  <si>
    <t>secBondInd</t>
  </si>
  <si>
    <t>payCashPOF</t>
  </si>
  <si>
    <t>(Send_instruction_flag=="Y"?true:false)</t>
  </si>
  <si>
    <t>mtmLoanPdgAmtCur</t>
  </si>
  <si>
    <t>mtmLoanCovTotAmtCur</t>
  </si>
  <si>
    <t>mtmLoanCovCSAmtWay</t>
  </si>
  <si>
    <t>mtmLoanCovCSAmtDecimal</t>
  </si>
  <si>
    <t>dec_instrument_ccy==null?0:dec_instrument_ccy</t>
  </si>
  <si>
    <t>mtmLoanCovCSAmtCur</t>
  </si>
  <si>
    <t>mtmLoanCovCCAmtWay</t>
  </si>
  <si>
    <t>mtmLoanCovCCAmtCur</t>
  </si>
  <si>
    <t>mtmLoanCovCCAmt</t>
  </si>
  <si>
    <t>mnt_cash_collateral==null?0:mnt_cash_collateral</t>
  </si>
  <si>
    <t>mtmLoanAmtWay</t>
  </si>
  <si>
    <t>mtmLoanAmtCur</t>
  </si>
  <si>
    <t>maturityDate</t>
  </si>
  <si>
    <t>(event_code=="CDS"|event_code=="CDU"|event_code=="CBS"|event_code=="CBU")?ex_date:Maturity_date</t>
  </si>
  <si>
    <t>loanType</t>
  </si>
  <si>
    <t>loanPctCCCov</t>
  </si>
  <si>
    <t>mnt_cash_coll_per==null?0:mnt_cash_coll_per</t>
  </si>
  <si>
    <t>labCashRef3</t>
  </si>
  <si>
    <t>secIsinCode</t>
  </si>
  <si>
    <t>coseAmtWay</t>
  </si>
  <si>
    <t>coseAmtCurr</t>
  </si>
  <si>
    <t>cocaIntBillingAmtWay</t>
  </si>
  <si>
    <t>(event_code=="SCS" |event_code=="SCU")? settlement_direction : mnt_collateral_direction</t>
  </si>
  <si>
    <t>cocaAmtWay</t>
  </si>
  <si>
    <t>mtmLoanPdgAmtWay</t>
  </si>
  <si>
    <t>mtmLoanPdgAmt</t>
  </si>
  <si>
    <t>mnt_pending_value==null?0:mnt_pending_value</t>
  </si>
  <si>
    <t>mtmLoanCovTotAmtWay</t>
  </si>
  <si>
    <t>mtmLoanAmnt</t>
  </si>
  <si>
    <t>mnt_settled_value==null?0:mnt_settled_value</t>
  </si>
  <si>
    <t>loanPctCSCov</t>
  </si>
  <si>
    <t>mnt_stock_coll_per==null?0:mnt_stock_coll_per</t>
  </si>
  <si>
    <t>payCashAmt</t>
  </si>
  <si>
    <t>mnt_value==null?0:mnt_value</t>
  </si>
  <si>
    <t>mtmLoanCovTotAmt</t>
  </si>
  <si>
    <t>0</t>
  </si>
  <si>
    <t>mtmLoanCovCSAmount</t>
  </si>
  <si>
    <t>mnt_stock_collateral==null?0:mnt_stock_collateral</t>
  </si>
  <si>
    <t>loanPctCovTot</t>
  </si>
  <si>
    <t>mnt_tot_coll_per==null?0:mnt_tot_coll_per</t>
  </si>
  <si>
    <t>loanFeeRetroAmt</t>
  </si>
  <si>
    <t>loanAdjAmt</t>
  </si>
  <si>
    <t>labCashRef2</t>
  </si>
  <si>
    <t>feesBillingAmt</t>
  </si>
  <si>
    <t>coseAmt</t>
  </si>
  <si>
    <t>cocaIntBillingAmt</t>
  </si>
  <si>
    <t>cocaAmt</t>
  </si>
  <si>
    <t>poolType</t>
  </si>
  <si>
    <t>poolId</t>
  </si>
  <si>
    <t>payCashNet</t>
  </si>
  <si>
    <t>netting_ind=="Y"?true:false</t>
  </si>
  <si>
    <t>payCashDVP</t>
  </si>
  <si>
    <t>payment_type!=null &amp; payment_type=="DVP"?true:false</t>
  </si>
  <si>
    <t>nonCashCollId</t>
  </si>
  <si>
    <t>netRefId</t>
  </si>
  <si>
    <t>loanFeeRetroAmtWay</t>
  </si>
  <si>
    <t>loanAdjAmtWay</t>
  </si>
  <si>
    <t>loanAccrualInterestAmtWay</t>
  </si>
  <si>
    <t>labCashRef1</t>
  </si>
  <si>
    <t>feesBillingAmtWay</t>
  </si>
  <si>
    <t>collatTotalAccAmtWay</t>
  </si>
  <si>
    <t>collatAccrualIntTotalAmtWay</t>
  </si>
  <si>
    <t>collatAccrualAmtWay</t>
  </si>
  <si>
    <t>secPrice</t>
  </si>
  <si>
    <t>price==null?0:price</t>
  </si>
  <si>
    <t>profitCenter</t>
  </si>
  <si>
    <t>feeRate</t>
  </si>
  <si>
    <t>4SF_feeRate_AMT</t>
  </si>
  <si>
    <t>declare result oftype NUMBER 
if isNull(rate) then assign result 0 endif
if (not isNull(rate) and not exist (rate,",")) then assign result rate endif
if (not isNull(rate) and exist (rate,",")) then assign result replace (rate, ",", ".") endif
if (not isNull(rate) and rate&lt;0 ) then assign result 0 endif</t>
  </si>
  <si>
    <t>counterpart2RefCode</t>
  </si>
  <si>
    <t>counterpart1RefCode</t>
  </si>
  <si>
    <t>tradeDate</t>
  </si>
  <si>
    <t>sec2Quantity</t>
  </si>
  <si>
    <t>underlying_quantity==null?0:underlying_quantity</t>
  </si>
  <si>
    <t>sec2ShortIsinCode</t>
  </si>
  <si>
    <t>sec2IsinCode</t>
  </si>
  <si>
    <t>sec2Cur</t>
  </si>
  <si>
    <t>sec2BondInd</t>
  </si>
  <si>
    <t>loanStatus</t>
  </si>
  <si>
    <t>collatTotalAccAmt</t>
  </si>
  <si>
    <t>total_ai==null?0:total_ai</t>
  </si>
  <si>
    <t>collatAccIntTotalAmt</t>
  </si>
  <si>
    <t>valueDate</t>
  </si>
  <si>
    <t>SLB_4SF_toPivot</t>
  </si>
  <si>
    <t>opeValidatorUser</t>
  </si>
  <si>
    <t>opeCreatorUser</t>
  </si>
  <si>
    <t>loanAccrualInterestAmt</t>
  </si>
  <si>
    <t>unpaid_ai==null?0:unpaid_ai</t>
  </si>
  <si>
    <t>collatAccrualAmt</t>
  </si>
  <si>
    <t>feeRateDec</t>
  </si>
  <si>
    <t>rate!=null?"8":"0"</t>
  </si>
  <si>
    <t>secQuantityDecimal</t>
  </si>
  <si>
    <t>quantity==null?0:"2"</t>
  </si>
  <si>
    <t>sec2QuantityDec</t>
  </si>
  <si>
    <t>underlying_quantity==null?0:"2"</t>
  </si>
  <si>
    <t>mtmLoanAmtDecimal</t>
  </si>
  <si>
    <t>mtmLoanPdgAmtDec</t>
  </si>
  <si>
    <t>secShortIsinCode</t>
  </si>
  <si>
    <t>sttlId</t>
  </si>
  <si>
    <t>stmtId</t>
  </si>
  <si>
    <t>reversalFlag</t>
  </si>
  <si>
    <t>reversal_flag=="Y"?"true":"false"</t>
  </si>
  <si>
    <t>payCashCurr</t>
  </si>
  <si>
    <t>loanFeeRetroAmtCurr</t>
  </si>
  <si>
    <t>loanDividendAmtCurr</t>
  </si>
  <si>
    <t>loanAdjAmtCurr</t>
  </si>
  <si>
    <t>loanAccrualIntAmtCurr</t>
  </si>
  <si>
    <t>feesBillingAmtCurr</t>
  </si>
  <si>
    <t>extEventIdOrg</t>
  </si>
  <si>
    <t>collatcashAmtCurr</t>
  </si>
  <si>
    <t>collatTotalAccAmtCurr</t>
  </si>
  <si>
    <t>collatAccrualAmtCurr</t>
  </si>
  <si>
    <t>collatAccIntTotalAmtCurr</t>
  </si>
  <si>
    <t>cocaIntBillingAmtCurr</t>
  </si>
  <si>
    <t>loanPctCSCovDecimal</t>
  </si>
  <si>
    <t>mnt_cash_coll_per==null?0:"8"</t>
  </si>
  <si>
    <t>loanPctCCCovDecimal</t>
  </si>
  <si>
    <t>loanPctCovTotDec</t>
  </si>
  <si>
    <t>mnt_tot_coll_per==null?0:"8"</t>
  </si>
  <si>
    <t>activityId</t>
  </si>
  <si>
    <t>secQuantity</t>
  </si>
  <si>
    <t>quantity==null?0:quantity</t>
  </si>
  <si>
    <t>secMaginDec</t>
  </si>
  <si>
    <t>margin==null?0:"8"</t>
  </si>
  <si>
    <t>counterpart1CashAcc</t>
  </si>
  <si>
    <t>4SF_COUNTERPART_1_CASH_ACCT</t>
  </si>
  <si>
    <t>declare result oftype TEXT
declare len oftype NUMBER
declare len1 oftype NUMBER
if (1==1) then
assign len length(cpt1_Cash_Account)
assign len1 length(own_bank_account )
endif
if(len &lt; 21 and dealing_capacity=="PR") then
assign result cpt1_Cash_Account
endif
if( len1&lt; 21 and dealing_capacity=="AG") then
assign result own_bank_account 
endif</t>
  </si>
  <si>
    <t>opeOriginalFlag</t>
  </si>
  <si>
    <t>corporateDescr</t>
  </si>
  <si>
    <t>counterpart2Type</t>
  </si>
  <si>
    <t>counterpart2SecAcct</t>
  </si>
  <si>
    <t>(ref_company_code =="CBLP"| ref_company_code =="AMIA")?client_code:Cpt2_sec_account</t>
  </si>
  <si>
    <t>counterpart2CashAcct</t>
  </si>
  <si>
    <t>4SF_COUNTERPART_CASH_ACCT_2</t>
  </si>
  <si>
    <t>declare result oftype TEXT
declare len oftype NUMBER
if (1==1) then
assign len length(client_bank_account)
endif
if(len &lt; 21 and Send_instruction_flag=="N") then
assign result client_bank_account
endif</t>
  </si>
  <si>
    <t>collMvtId</t>
  </si>
  <si>
    <t>counterpart1Type</t>
  </si>
  <si>
    <t>counterpart1Ref2</t>
  </si>
  <si>
    <t>counterpart1CashAccCur</t>
  </si>
  <si>
    <t>mirrCashInd</t>
  </si>
  <si>
    <t>cashCollId</t>
  </si>
  <si>
    <t>accountingDate</t>
  </si>
  <si>
    <t>interestRateType</t>
  </si>
  <si>
    <t>interestRate</t>
  </si>
  <si>
    <t>4SF_interestRate_AMT</t>
  </si>
  <si>
    <t>declare result oftype NUMBER 
if isNull(cash_rate) then assign result 0 endif
if cash_rate&lt;0   then assign result 0 endif
if (not isNull(cash_rate) and not exist (cash_rate,","))  and (cash_rate&gt;0 or cash_rate==0)  then assign result cash_rate endif
if (not isNull(cash_rate) and exist (cash_rate,",")) and (cash_rate&gt;0 or cash_rate==0) then assign result replace (cash_rate, ",", ".") endif</t>
  </si>
  <si>
    <t>counterpart1Branch</t>
  </si>
  <si>
    <t>counterpart1</t>
  </si>
  <si>
    <t>corporateActionType</t>
  </si>
  <si>
    <t>counterpart3SecAcct</t>
  </si>
  <si>
    <t>(Collateral_type == "STOCK" &amp; triparty_flag != "Y")?Cpy_sec_acct_coll_entt:cpt3_sec_account</t>
  </si>
  <si>
    <t>counterpart3CashAcct</t>
  </si>
  <si>
    <t>4SF_COUNTERPART_3_CASH_ACCT</t>
  </si>
  <si>
    <t>declare result oftype TEXT
declare len oftype NUMBER
declare len1 oftype NUMBER
if (1==1) then
assign len length(cpt3_cash_account)
assign len1 length(cpt1_cash_account_2)
endif
if(dealing_capacity=="PR" and len &lt; 21 ) then
assign result cpt3_cash_account
endif
if( dealing_capacity=="AG" and len1&lt;21 ) then
assign result cpt1_cash_account_2
endif</t>
  </si>
  <si>
    <t>counterpart3Branch</t>
  </si>
  <si>
    <t>dealing_capacity=="PR"?cpt3_branch_code: cpt1_branch_code_2</t>
  </si>
  <si>
    <t>counterpart3</t>
  </si>
  <si>
    <t>4SF_COUNTERPART_3</t>
  </si>
  <si>
    <t>declare result oftype TEXT
declare len oftype NUMBER
declare len1 oftype NUMBER
if (1==1) then
assign len length(cpt3_ref)
endif
if(len &lt; 11 ) then
assign result cpt3_ref
endif</t>
  </si>
  <si>
    <t>counterpart2Ref2</t>
  </si>
  <si>
    <t>counterpart2Branch</t>
  </si>
  <si>
    <t>counterpart2</t>
  </si>
  <si>
    <t>counterpart3Type</t>
  </si>
  <si>
    <t>counterpart3RefCode</t>
  </si>
  <si>
    <t>dealCapacity</t>
  </si>
  <si>
    <t>secHaircutDec</t>
  </si>
  <si>
    <t>haircut==null?0:"8"</t>
  </si>
  <si>
    <t>mtmLoanCovTotAmtDec</t>
  </si>
  <si>
    <t>mtmLoanCovCCAmtDecimal</t>
  </si>
  <si>
    <t>dec_instrument_ccy== null?0:dec_instrument_ccy</t>
  </si>
  <si>
    <t>interestRateDecimal</t>
  </si>
  <si>
    <t>cash_rate==null?"0":"8"</t>
  </si>
  <si>
    <t>coseAmtDecimal</t>
  </si>
  <si>
    <t>secPriceDec</t>
  </si>
  <si>
    <t>4SF_SecPrice_DEC_F</t>
  </si>
  <si>
    <t>declare result oftype NUMBER 
if isNull(price) then assign result 0 endif
if (not isNull(price)) and price&gt;999999  then
assign result 6 
endif
if (not isNull(price)) and price&lt;=999999  then
assign result 9
endif</t>
  </si>
  <si>
    <t>cancelledReference</t>
  </si>
  <si>
    <t>businessReference</t>
  </si>
  <si>
    <t>secCur</t>
  </si>
  <si>
    <t>intSpreadDec</t>
  </si>
  <si>
    <t>spread==null?0:"8"</t>
  </si>
  <si>
    <t>secRateDivDec</t>
  </si>
  <si>
    <t>dividend_rate==null?0:"8"</t>
  </si>
  <si>
    <t>secIntPriceDec</t>
  </si>
  <si>
    <t>4SF_SecIntPrice_DEC_F</t>
  </si>
  <si>
    <t>declare result oftype NUMBER 
if isNull(initial_price) then assign result 0 endif
if (not isNull(initial_price)) and initial_price&gt;999999  then
assign result 6 
endif
if (not isNull(initial_price)) and initial_price&lt;=999999  then
assign result 9
endif</t>
  </si>
  <si>
    <t>productType</t>
  </si>
  <si>
    <t>globalBusinessRef</t>
  </si>
  <si>
    <t>feeRateType</t>
  </si>
  <si>
    <t>secRateDiv</t>
  </si>
  <si>
    <t>dividend_rate==null?0:dividend_rate</t>
  </si>
  <si>
    <t>secMagin</t>
  </si>
  <si>
    <t>margin==null?0:margin</t>
  </si>
  <si>
    <t>secIntPrice</t>
  </si>
  <si>
    <t>initial_price==null?0:initial_price</t>
  </si>
  <si>
    <t>loanId</t>
  </si>
  <si>
    <t>((event_code=="CS" | event_code=="CRS"|event_code=="CU"|event_code=="CRU") &amp; Collateral_type=="STOCK" )?"C"+collateral_movement_id : loan_id</t>
  </si>
  <si>
    <t>intSpread</t>
  </si>
  <si>
    <t>4SF_intSpread_AMT</t>
  </si>
  <si>
    <t>declare result oftype NUMBER 
if isNull(spread) then assign result 0 endif
if (not isNull(spread) and not exist (spread,",")) then assign result spread endif
if (not isNull(spread) and exist (spread,",")) then assign result replace (spread, ",", ".") endif
if (not isNull(spread) and spread&lt;0 ) then assign result 0 endif</t>
  </si>
  <si>
    <t>wayCode</t>
  </si>
  <si>
    <t>secPriceType</t>
  </si>
  <si>
    <t>intIndexCode</t>
  </si>
  <si>
    <t>counterpart1SecAcct</t>
  </si>
  <si>
    <t>(Collateral_type == "STOCK" &amp; triparty_flag != "Y")?Cpy_sec_acct_coll_glob:cpt1_Sec_Account</t>
  </si>
  <si>
    <t>rptRefCashCli</t>
  </si>
  <si>
    <t>securityType</t>
  </si>
  <si>
    <t>secNostroId</t>
  </si>
  <si>
    <t>(Collateral_type == "STOCK" &amp; triparty_flag != "Y")?own_depot_ldd_code:""</t>
  </si>
  <si>
    <t>secNostroAcc</t>
  </si>
  <si>
    <t>(Collateral_type == "STOCK" &amp; triparty_flag != "Y")?(Broker_PSET=="-NON-DISPO-" |Broker_PSET==""?secNostroAcc=="":own_depot_nostro_code):client_depot_nostro_code</t>
  </si>
  <si>
    <t>labCashRef5</t>
  </si>
  <si>
    <t>add1AmtCur</t>
  </si>
  <si>
    <t>add1Amt</t>
  </si>
  <si>
    <t>messageElement.C-TRANSIT-SECD-BRH.fieldValue.fieldValue</t>
  </si>
  <si>
    <t>dealCapacity=="AG" &amp;!isNull(transitSecondBRH)?transitSecondBRH :"     "</t>
  </si>
  <si>
    <t>messageElement.C-TRANSIT-SECD.fieldValue.fieldValue</t>
  </si>
  <si>
    <t>dealCapacity=="AG" &amp; !isNull(transitSecond )?transitSecond :"                                   "</t>
  </si>
  <si>
    <t>messageElement.C-TRANSIT-SECD-CUR.fieldValue.fieldValue</t>
  </si>
  <si>
    <t>dealCapacity=="AG" &amp; !isNull(transitSecondCur )?transitSecondCur :"   "</t>
  </si>
  <si>
    <t>messageElement.I-RETRO-FLAG.fieldValue.fieldValue</t>
  </si>
  <si>
    <t>!isNull(retrocessionFlag)?retrocessionFlag:" "</t>
  </si>
  <si>
    <t>messageElement.C-TRANSIT-SECD-FMT.fieldValue.fieldValue</t>
  </si>
  <si>
    <t>COATY_cTransitSecdFmt</t>
  </si>
  <si>
    <t>declare infoChamp oftype TEXT
declare len oftype NUMBER
declare result oftype TEXT
if dealCapacity=="AG" and notNull(transitSecondFMT) then 
assign infoChamp transitSecondFMT
assign len length(infoChamp)
endif
if notNull(infoChamp) and len&gt;10 then
assign infoChamp extractSimple(infoChamp,0,10)
assign result infoChamp
endif
if notNull(infoChamp) and (len&lt;=10)then
assign result exec(StringUtility.formatString(infoChamp, "10", " ", "RIGHT", "RIGHT"))
endif
if isNull(infoChamp) then
assign result "          "
endif</t>
  </si>
  <si>
    <t>messageElement.C-CPTY1-CSHACC-FMT.fieldValue.fieldValue</t>
  </si>
  <si>
    <t>COATY_cCpty1CshaccFmt</t>
  </si>
  <si>
    <t>declare infoChamp oftype TEXT
declare len oftype NUMBER
declare result oftype TEXT
if dealCapacity=="AG" and notNull(counterpart1CashAccFMT) then 
assign infoChamp counterpart1CashAccFMT
assign len length(infoChamp)
endif
if notNull(infoChamp) and len&gt;10 then
assign infoChamp extractSimple(infoChamp,0,10)
assign result infoChamp
endif
if notNull(infoChamp) and (len&lt;=10)then
assign result exec(StringUtility.formatString(infoChamp, "10", " ", "RIGHT", "RIGHT"))
endif
if isNull(infoChamp) then
assign result "          "
endif</t>
  </si>
  <si>
    <t>messageElement.C-CPTY2-ACCTYP-FMT.fieldValue.fieldValue</t>
  </si>
  <si>
    <t>COATY_cCpty2AcctypFmt</t>
  </si>
  <si>
    <t>declare infoChamp oftype TEXT
declare len oftype NUMBER
declare result oftype TEXT
if dealCapacity=="AG" and notNull(counterpart2AccTypeFMT) then 
assign infoChamp counterpart2AccTypeFMT
assign len length(infoChamp)
endif
if notNull(infoChamp) and len&gt;10 then
assign infoChamp extractSimple(infoChamp,0,10)
assign result infoChamp
endif
if notNull(infoChamp) and (len&lt;=10)then
assign result exec(StringUtility.formatString(infoChamp, "10", " ", "RIGHT", "RIGHT"))
endif
if isNull(infoChamp) then
assign result "          "
endif</t>
  </si>
  <si>
    <t>messageElement.C-CPTY2-SECACC-EFF.fieldValue.fieldValue</t>
  </si>
  <si>
    <t>!isNull(counterpart2SecAccEff)?counterpart2SecAccEff:"                                   "</t>
  </si>
  <si>
    <t>messageElement.C-CPTY4-CL-CODE.fieldValue.fieldValue</t>
  </si>
  <si>
    <t>!isNull(counterpart4ClCode)?counterpart4ClCode:"                    "</t>
  </si>
  <si>
    <t>messageElement.C-CPTY1-CUSTCOD.fieldValue.fieldValue</t>
  </si>
  <si>
    <t>!isNull(couterpart1CustCode)?couterpart1CustCode:"                    "</t>
  </si>
  <si>
    <t>messageElement.C-CPTY2-CUSTCOD.fieldValue.fieldValue</t>
  </si>
  <si>
    <t>!isNull(counterpart2CustCode)?counterpart2CustCode:"                    "</t>
  </si>
  <si>
    <t>messageElement.L-CPTY3-NAME.fieldValue.fieldValue</t>
  </si>
  <si>
    <t>!isNull(counterpart3Name)?counterpart3Name :"                                   "</t>
  </si>
  <si>
    <t>messageElement.L-CPTY4-NAME.fieldValue.fieldValue</t>
  </si>
  <si>
    <t>!isNull(counterpart4Name)?counterpart4Name:"                                   "</t>
  </si>
  <si>
    <t>messageElement.C-CPTY2-XREF-3.fieldValue.fieldValue</t>
  </si>
  <si>
    <t>!isNull(counterpart2Ref3)?counterpart2Ref3:"                    "</t>
  </si>
  <si>
    <t>messageElement.C-CPTY3-XREF-BIC.fieldValue.fieldValue</t>
  </si>
  <si>
    <t>!isNull(counterpart3RefBIC)?counterpart3RefBIC:"                    "</t>
  </si>
  <si>
    <t>messageElement.C-NETT-TRADE-TYPE.fieldValue.fieldValue</t>
  </si>
  <si>
    <t>!isNull(nettingTradeType)?nettingTradeType:"   "</t>
  </si>
  <si>
    <t>messageElement.C-PAYMT-KEY.fieldValue.fieldValue</t>
  </si>
  <si>
    <t>!isNull(paymentKey)?paymentKey:"                    "</t>
  </si>
  <si>
    <t>messageElement.C-RESERVE-65.fieldValue.fieldValue</t>
  </si>
  <si>
    <t>!isNull(reserve)?reserve:"								  								"</t>
  </si>
  <si>
    <t>messageElement.C-SEC-RESTRIC-ACC.fieldValue.fieldValue</t>
  </si>
  <si>
    <t>isNull(secRestricAcc)?"   ":secRestricAcc</t>
  </si>
  <si>
    <t>messageElement.A-CC-ACCR-FEE-TOT-AMT.fieldValue.fieldValue</t>
  </si>
  <si>
    <t>StringUtility.formatDecimalNumber(collatTotalAccAmt, collatTotalAccAmtDecimal , ".", "15", "0", "LEFT", "NONE")</t>
  </si>
  <si>
    <t>messageElement.C-CC-ACCR-FEE-TOT-AMTCUR.fieldValue.fieldValue</t>
  </si>
  <si>
    <t>(!isNull(collatTotalAccAmtCurr)) ?collatTotalAccAmtCurr:"   "</t>
  </si>
  <si>
    <t>messageElement.N-CC-ACCR-FEE-TOT-AMTDEC.fieldValue.fieldValue</t>
  </si>
  <si>
    <t>(!isNull(collatTotalAccAmtDecimal)) ?collatTotalAccAmtDecimal:"0"</t>
  </si>
  <si>
    <t>messageElement.C-CC-ACCR-FEE-TOT-AMT-WAY.fieldValue.fieldValue</t>
  </si>
  <si>
    <t>!(isNull(collatTotalAccAmtWay)) ?collatTotalAccAmtWay:"C"</t>
  </si>
  <si>
    <t>messageElement.A-CC-ACCRINT-TOT-AMT.fieldValue.fieldValue</t>
  </si>
  <si>
    <t>StringUtility.formatDecimalNumber(collatAccIntTotalAmt, collatAccIntTotalAmtDecimal , ".", "15", "0", "LEFT", "NONE")</t>
  </si>
  <si>
    <t>messageElement.C-CC-ACCRINT-TOT-AMTCUR.fieldValue.fieldValue</t>
  </si>
  <si>
    <t>!(isNull(collatAccIntTotalAmtCurr))?collatAccIntTotalAmtCurr:"   "</t>
  </si>
  <si>
    <t>messageElement.N-CC-ACCRINT-TOT-AMTDEC.fieldValue.fieldValue</t>
  </si>
  <si>
    <t>!(isNull(collatAccIntTotalAmtDecimal)) ?collatAccIntTotalAmtDecimal:"0"</t>
  </si>
  <si>
    <t>messageElement.C-CC-ACCRINT-TOT-AMT-WAY.fieldValue.fieldValue</t>
  </si>
  <si>
    <t>!(isNull(collatAccrualIntTotalAmtWay)) ?collatAccrualIntTotalAmtWay:" "</t>
  </si>
  <si>
    <t>messageElement.A-PAYCASH-AMT.fieldValue.fieldValue</t>
  </si>
  <si>
    <t>(isNull(payCashCurr) | isNull(payCashWay) )?"000000000000000" :StringUtility.formatDecimalNumber(payCashAmt, payCashDecimal, ".", "15", "0", "LEFT", "NONE")</t>
  </si>
  <si>
    <t>messageElement.C-PAYCASH-CUR.fieldValue.fieldValue</t>
  </si>
  <si>
    <t>(!isNull(payCashCurr))?payCashCurr:"   "</t>
  </si>
  <si>
    <t>messageElement.N-PAYCASH-DEC.fieldValue.fieldValue</t>
  </si>
  <si>
    <t>(!isNull(payCashDecimal))?payCashDecimal:"0"</t>
  </si>
  <si>
    <t>messageElement.C-PAYCASH-AMT-WAY.fieldValue.fieldValue</t>
  </si>
  <si>
    <t>((!isNull(payCashWay)))?payCashWay:"C"</t>
  </si>
  <si>
    <t>messageElement.RPT-REF-CASH-CLI.fieldValue.fieldValue</t>
  </si>
  <si>
    <t>isNull(rptRefCashCli)?"                ":rptRefCashCli</t>
  </si>
  <si>
    <t>messageElement.RPT-REF-CASH-BK.fieldValue.fieldValue</t>
  </si>
  <si>
    <t>isNull(rptRefCashBk)?"                ":rptRefCashBk</t>
  </si>
  <si>
    <t>messageElement.RPT-LAB-SEC-REF1.fieldValue.fieldValue</t>
  </si>
  <si>
    <t>isNull(rptSecLabRef1) &amp; isNull(counterpart1SecAcct) ?"                              ":counterpart1SecAcct</t>
  </si>
  <si>
    <t>messageElement.RPT-SEC-REC-REF1.fieldValue.fieldValue</t>
  </si>
  <si>
    <t>isNull(rptSecRecRef1) &amp; isNull(loanId) ?"                              ":loanId</t>
  </si>
  <si>
    <t>messageElement.A-LN-MTM-AMT.fieldValue.fieldValue</t>
  </si>
  <si>
    <t>isNull(mtmLoanAmtCur) | isNull(mtmLoanAmtWay) ? "000000000000000" : StringUtility.formatDecimalNumber(mtmLoanAmnt, mtmLoanAmtDecimal, ".", "15", "0", "LEFT", "NONE")</t>
  </si>
  <si>
    <t>messageElement.C-LN-MTM-AMT-CUR.fieldValue.fieldValue</t>
  </si>
  <si>
    <t>(!isNull(mtmLoanAmtCur))? mtmLoanAmtCur:"   "</t>
  </si>
  <si>
    <t>messageElement.N-LN-MTM-AMT-DEC.fieldValue.fieldValue</t>
  </si>
  <si>
    <t>(!isNull(mtmLoanAmtDecimal) )? mtmLoanAmtDecimal:"0"</t>
  </si>
  <si>
    <t>messageElement.C-LN-MTM-AMT-WAY.fieldValue.fieldValue</t>
  </si>
  <si>
    <t>(!isNull(mtmLoanAmtWay) )? mtmLoanAmtWay:" "</t>
  </si>
  <si>
    <t>messageElement.A-LN-FEEBILL-AMT.fieldValue.fieldValue</t>
  </si>
  <si>
    <t>StringUtility.formatDecimalNumber(feesBillingAmt, feesBillingAmtDecimal, ".", "15", "0", "LEFT", "NONE")</t>
  </si>
  <si>
    <t>messageElement.A-CC-ACCR-AMT.fieldValue.fieldValue</t>
  </si>
  <si>
    <t>StringUtility.formatDecimalNumber(collatAccrualAmt, collatAccrualAmtDecimal , ".", "15", "0", "LEFT", "NONE")</t>
  </si>
  <si>
    <t>messageElement.C-CC-ACCR-AMT-CUR.fieldValue.fieldValue</t>
  </si>
  <si>
    <t>!(isNull(collatAccrualAmtCurr))? collatAccrualAmtCurr:"   "</t>
  </si>
  <si>
    <t>messageElement.N-CC-ACCR-AMT-DEC.fieldValue.fieldValue</t>
  </si>
  <si>
    <t>!(isNull(collatAccrualAmtDecimal)) ?collatAccrualAmtDecimal:"0"</t>
  </si>
  <si>
    <t>messageElement.D-TRN-DTE.fieldValue.fieldValue</t>
  </si>
  <si>
    <t>transactionDate!=null?(DateUtility.dateFormat(transactionDate, "yyyyMMdd")):"        "</t>
  </si>
  <si>
    <t>messageElement.C-CC-ACCR-AMT-WAY.fieldValue.fieldValue</t>
  </si>
  <si>
    <t>!(isNull(collatAccrualAmtWay)) ?collatAccrualAmtWay:"C"</t>
  </si>
  <si>
    <t>messageElement.RPT-REF-CASH-REF1.fieldValue.fieldValue</t>
  </si>
  <si>
    <t>isNull(rptRefCashRef1)?"                ":rptRefCashRef1</t>
  </si>
  <si>
    <t>messageElement.D-MAT-DTE.fieldValue.fieldValue</t>
  </si>
  <si>
    <t>maturityDate!=null?(DateUtility.dateFormat(maturityDate, "yyyyMMdd")):"        "</t>
  </si>
  <si>
    <t>messageElement.Filler.fieldValue.fieldValue</t>
  </si>
  <si>
    <t>"                                                                                                                                                                                                                            "</t>
  </si>
  <si>
    <t>messageElement.C-LN-MTM-COV-TOT-AMT-CUR.fieldValue.fieldValue</t>
  </si>
  <si>
    <t>((!isNull(mtmLoanCovTotAmtCur)))?mtmLoanCovTotAmtCur:"   "</t>
  </si>
  <si>
    <t>messageElement.N-LN-MTM-COV-TOT-AMT-DEC.fieldValue.fieldValue</t>
  </si>
  <si>
    <t>(!isNull(mtmLoanCovTotAmtDec))?mtmLoanCovTotAmtDec:"0"</t>
  </si>
  <si>
    <t>messageElement.C-LN-MTM-COV-TOT-AMT-WAY.fieldValue.fieldValue</t>
  </si>
  <si>
    <t>(!isNull(mtmLoanCovTotAmtWay))?mtmLoanCovTotAmtWay:"C"</t>
  </si>
  <si>
    <t>messageElement.A-LN-FEE-RET-AMT.fieldValue.fieldValue</t>
  </si>
  <si>
    <t>(isNull(loanFeeRetroAmtCurr) |  isNull(loanFeeRetroAmtWay)) ? "000000000000000" : StringUtility.formatDecimalNumber(loanFeeRetroAmt, loanFeeRetroAmtDecimal, ".", "15", "0", "LEFT", "NONE")</t>
  </si>
  <si>
    <t>messageElement.C-LN-FEE-RET-AMTCUR.fieldValue.fieldValue</t>
  </si>
  <si>
    <t>((!isNull(loanFeeRetroAmtCurr)))?loanFeeRetroAmtCurr:"   "</t>
  </si>
  <si>
    <t>messageElement.N-LN-FEE-RET-AMTDEC.fieldValue.fieldValue</t>
  </si>
  <si>
    <t>((!isNull(loanFeeRetroAmtDecimal)))?loanFeeRetroAmtDecimal:"0"</t>
  </si>
  <si>
    <t>messageElement.C-LN-FEE-RET-AMTWAY.fieldValue.fieldValue</t>
  </si>
  <si>
    <t>((!isNull(loanFeeRetroAmtWay)))?loanFeeRetroAmtWay:"C"</t>
  </si>
  <si>
    <t>messageElement.A-CC-CASH-AMT.fieldValue.fieldValue</t>
  </si>
  <si>
    <t>(isNull(cocaAmtWay) | isNull(collatcashAmtCurr) )? "000000000000000" : StringUtility.formatDecimalNumber(cocaAmt, cocaAmtDecimal , ".", "15", "0", "LEFT", "NONE")</t>
  </si>
  <si>
    <t>messageElement.C-CC-CASH-AMT-CUR.fieldValue.fieldValue</t>
  </si>
  <si>
    <t>((!isNull(collatcashAmtCurr)))?collatcashAmtCurr:"   "</t>
  </si>
  <si>
    <t>messageElement.N-CC-CASH-AMT-DEC.fieldValue.fieldValue</t>
  </si>
  <si>
    <t>(!isNull(cocaAmtDecimal)) ?cocaAmtDecimal:"0"</t>
  </si>
  <si>
    <t>messageElement.C-CC-CASH-AMT-WAY.fieldValue.fieldValue</t>
  </si>
  <si>
    <t>(!isNull(cocaAmtWay))?cocaAmtWay:"C"</t>
  </si>
  <si>
    <t>messageElement.A-CC-INTBILL-AMT.fieldValue.fieldValue</t>
  </si>
  <si>
    <t>(isNull(cocaIntBillingAmtCurr) | isNull(cocaIntBillingAmtWay) )?"000000000000000" : StringUtility.formatDecimalNumber(cocaIntBillingAmt, cocaIntBillingAmtDecimal , ".", "15", "0", "LEFT", "NONE")</t>
  </si>
  <si>
    <t>messageElement.C-CC-INTBILL-AMTCUR.fieldValue.fieldValue</t>
  </si>
  <si>
    <t>(!isNull(cocaIntBillingAmtCurr))?cocaIntBillingAmtCurr:"   "</t>
  </si>
  <si>
    <t>messageElement.N-CC-INTBILL-DEC.fieldValue.fieldValue</t>
  </si>
  <si>
    <t>(!isNull(cocaIntBillingAmtDecimal)) ?cocaIntBillingAmtDecimal:"0"</t>
  </si>
  <si>
    <t>messageElement.C-CC-INTBILL-AMTWAY.fieldValue.fieldValue</t>
  </si>
  <si>
    <t>(!isNull(cocaIntBillingAmtWay))?cocaIntBillingAmtWay:"C"</t>
  </si>
  <si>
    <t>messageElement.A-CC-SEC-AMT.fieldValue.fieldValue</t>
  </si>
  <si>
    <t>(isNull(coseAmtWay) | isNull(coseAmtCurr) )?"000000000000000" : StringUtility.formatDecimalNumber(coseAmt, coseAmtDecimal , ".", "15", "0", "LEFT", "NONE")</t>
  </si>
  <si>
    <t>messageElement.C-CC-SEC-CUR.fieldValue.fieldValue</t>
  </si>
  <si>
    <t>((!isNull(coseAmtCurr))) ?coseAmtCurr:"   "</t>
  </si>
  <si>
    <t>messageElement.N-CC-SEC-DEC.fieldValue.fieldValue</t>
  </si>
  <si>
    <t>((!isNull(coseAmtDecimal)) )?coseAmtDecimal:"0"</t>
  </si>
  <si>
    <t>messageElement.C-CC-SEC-AMT-WAY.fieldValue.fieldValue</t>
  </si>
  <si>
    <t>((!isNull(coseAmtWay))) ?coseAmtWay:"C"</t>
  </si>
  <si>
    <t>messageElement.L-CPTY2-TYP-4SF.fieldValue.fieldValue</t>
  </si>
  <si>
    <t>isNull(counterpart2Type)?"       ":counterpart2Type</t>
  </si>
  <si>
    <t>messageElement.C-CPTY2-SECACCT.fieldValue.fieldValue</t>
  </si>
  <si>
    <t>isNull(counterpart2SecAcct)?"                    ":counterpart2SecAcct</t>
  </si>
  <si>
    <t>messageElement.C-CPTY2-REF-CODE.fieldValue.fieldValue</t>
  </si>
  <si>
    <t>isNull(counterpart2RefCode)?"    ":counterpart2RefCode</t>
  </si>
  <si>
    <t>messageElement.A-LN-MTM-COV-CS-AMT.fieldValue.fieldValue</t>
  </si>
  <si>
    <t>StringUtility.formatDecimalNumber(mtmLoanCovCSAmount, mtmLoanCovCSAmtDecimal, ".", "15", "0", "LEFT", "NONE")</t>
  </si>
  <si>
    <t>messageElement.C-LN-MTM-COV-CS-AMT-CUR.fieldValue.fieldValue</t>
  </si>
  <si>
    <t>(!isNull(mtmLoanCovCSAmtCur))?mtmLoanCovCSAmtCur:"   "</t>
  </si>
  <si>
    <t>messageElement.N-LN-MTM-COV-CS-AMT-DEC.fieldValue.fieldValue</t>
  </si>
  <si>
    <t>(!isNull(mtmLoanCovCSAmtDecimal))?mtmLoanCovCSAmtDecimal:"0"</t>
  </si>
  <si>
    <t>messageElement.C-LN-MTM-COV-CS-AMT-WAY.fieldValue.fieldValue</t>
  </si>
  <si>
    <t>(!isNull(mtmLoanCovCSAmtWay))?mtmLoanCovCSAmtWay:"C"</t>
  </si>
  <si>
    <t>messageElement.C-LN-PCT-COV-CC.fieldValue.fieldValue</t>
  </si>
  <si>
    <t>StringUtility.formatDecimalNumber(loanPctCCCov, loanPctCCCovDecimal, ".", "15", "0", "LEFT", "NONE")</t>
  </si>
  <si>
    <t>messageElement.C-LN-PCT-COV-CC-DEC.fieldValue.fieldValue</t>
  </si>
  <si>
    <t>(!isNull(loanPctCCCovDecimal))?loanPctCCCovDecimal:"0"</t>
  </si>
  <si>
    <t>messageElement.C-SEC-PRICE-CUR.fieldValue.fieldValue</t>
  </si>
  <si>
    <t>(!isNull(secPriceCur) &amp; (!isNull(secPrice)))?secPriceCur:"   "</t>
  </si>
  <si>
    <t>messageElement.C-LN-PCT-CS-COV.fieldValue.fieldValue</t>
  </si>
  <si>
    <t>StringUtility.formatDecimalNumber(loanPctCSCov, loanPctCSCovDecimal, ".", "15", "0", "LEFT", "NONE")</t>
  </si>
  <si>
    <t>messageElement.C-LN-PCT-COV-CS-DEC.fieldValue.fieldValue</t>
  </si>
  <si>
    <t>(!isNull(loanPctCSCovDecimal)) ?loanPctCSCovDecimal:"0"</t>
  </si>
  <si>
    <t>messageElement.A-LN-MTM-COV-CC-AMT.fieldValue.fieldValue</t>
  </si>
  <si>
    <t>StringUtility.formatDecimalNumber(mtmLoanCovCCAmt, mtmLoanCovCCAmtDecimal, ".", "15", "0", "LEFT", "NONE")</t>
  </si>
  <si>
    <t>messageElement.C-LN-MTM-COV-CC-AMT-CUR.fieldValue.fieldValue</t>
  </si>
  <si>
    <t>(!isNull(mtmLoanCovCCAmtCur))?mtmLoanCovCCAmtCur:"   "</t>
  </si>
  <si>
    <t>messageElement.N-LN-MTM-COV-CC-AMT-DEC.fieldValue.fieldValue</t>
  </si>
  <si>
    <t>(!isNull(mtmLoanCovCCAmtDecimal))?mtmLoanCovCCAmtDecimal:"0"</t>
  </si>
  <si>
    <t>messageElement.C-LN-MTM-COV-CC-AMT-WAY.fieldValue.fieldValue</t>
  </si>
  <si>
    <t>(!isNull(mtmLoanCovCCAmtWay))?mtmLoanCovCCAmtWay:"C"</t>
  </si>
  <si>
    <t>messageElement.C-LN-PCT-COV-TOT.fieldValue.fieldValue</t>
  </si>
  <si>
    <t>((isNull(loanPctCovTot) | loanPctCovTot=="0") | (isNull(loanId) &amp; (eventType!="TRD"))) ? "000000000000000" : StringUtility.formatDecimalNumber(loanPctCovTot, loanPctCovTotDec, ".", "15", "0", "LEFT", "NONE")</t>
  </si>
  <si>
    <t>messageElement.C-LN-PCT-COV-TOT-DEC.fieldValue.fieldValue</t>
  </si>
  <si>
    <t>(!isNull(loanPctCovTotDec))?loanPctCovTotDec:"0"</t>
  </si>
  <si>
    <t>messageElement.C-LN-FEEBILL-AMTWAY.fieldValue.fieldValue</t>
  </si>
  <si>
    <t>(!isNull(feesBillingAmtWay))?feesBillingAmtWay:"C"</t>
  </si>
  <si>
    <t>messageElement.C-SEC-CUR.fieldValue.fieldValue</t>
  </si>
  <si>
    <t>(!isNull(secCur))?secCur:"   "</t>
  </si>
  <si>
    <t>messageElement.Q-SEC-QTY-DEC.fieldValue.fieldValue</t>
  </si>
  <si>
    <t>(!isNull(secQuantityDecimal))?secQuantityDecimal:"0"</t>
  </si>
  <si>
    <t>messageElement.C-SEC-INT-PRICE.fieldValue.fieldValue</t>
  </si>
  <si>
    <t>StringUtility.formatDecimalNumber(secIntPrice, secIntPriceDec, ".", "15", "0", "LEFT", "NONE")</t>
  </si>
  <si>
    <t>messageElement.C-SEC-INTPRICE-DEC.fieldValue.fieldValue</t>
  </si>
  <si>
    <t>(!isNull(secIntPriceDec))?secIntPriceDec:"0"</t>
  </si>
  <si>
    <t>messageElement.C-SEC-PRICE.fieldValue.fieldValue</t>
  </si>
  <si>
    <t>StringUtility.formatDecimalNumber(secPrice, secPriceDec, ".", "15", "0", "LEFT", "NONE")</t>
  </si>
  <si>
    <t>messageElement.C-SEC-PRICE-DEC.fieldValue.fieldValue</t>
  </si>
  <si>
    <t>(!isNull(secPriceDec) &amp; (!isNull(secPrice)) )?secPriceDec:"0"</t>
  </si>
  <si>
    <t>messageElement.T-SEC-PRICE-TYP.fieldValue.fieldValue</t>
  </si>
  <si>
    <t>(!isNull(secPriceType))?secPriceType:" "</t>
  </si>
  <si>
    <t>messageElement.C-SEC-RATE-DIVID.fieldValue.fieldValue</t>
  </si>
  <si>
    <t>StringUtility.formatDecimalNumber(secRateDiv, secRateDivDec, ".", "15", "0", "LEFT", "NONE")</t>
  </si>
  <si>
    <t>messageElement.C-SEC-RATEDIVID-DEC.fieldValue.fieldValue</t>
  </si>
  <si>
    <t>(!isNull(secRateDivDec))?secRateDivDec:"0"</t>
  </si>
  <si>
    <t>messageElement.C-SEC2-ISIN.fieldValue.fieldValue</t>
  </si>
  <si>
    <t>(!isNull(sec2IsinCode))?sec2IsinCode:"            "</t>
  </si>
  <si>
    <t>messageElement.L-SEC2-SHT-DES.fieldValue.fieldValue</t>
  </si>
  <si>
    <t>COATY_ShortDesc2</t>
  </si>
  <si>
    <t>declare result oftype TEXT
declare len oftype NUMBER
declare sec2ShortIsinCode2 oftype TEXT
if (notNull(sec2ShortIsinCode)) then
assign len length(sec2ShortIsinCode);
endif
if (notNull(sec2ShortIsinCode)) and len&gt;18 then
assign sec2ShortIsinCode2 extractSimple(sec2ShortIsinCode,0,18);
assign result sec2ShortIsinCode2 ;
endif
if not (notNull(sec2ShortIsinCode )) then
assign result "                  "
endif
if (notNull(sec2ShortIsinCode )) and len&lt;=18 then
assign result exec(StringUtility.formatString(sec2ShortIsinCode , "18", "  ", "RIGHT", "RIGHT"))
endif</t>
  </si>
  <si>
    <t>messageElement.C-SEC2-BOND-IND.fieldValue.fieldValue</t>
  </si>
  <si>
    <t>(!isNull(sec2BondInd))?sec2BondInd:" "</t>
  </si>
  <si>
    <t>messageElement.C-SEC2-CUR.fieldValue.fieldValue</t>
  </si>
  <si>
    <t>(!isNull(sec2Cur)) ?sec2Cur:"   "</t>
  </si>
  <si>
    <t>messageElement.Q-SEC2-QTY.fieldValue.fieldValue</t>
  </si>
  <si>
    <t>StringUtility.formatDecimalNumber(sec2Quantity, sec2QuantityDec, ".", "15", "0", "LEFT", "NONE")</t>
  </si>
  <si>
    <t>messageElement.Q-SEC2-QTY-DEC.fieldValue.fieldValue</t>
  </si>
  <si>
    <t>isNull(sec2QuantityDec)?"0":sec2QuantityDec</t>
  </si>
  <si>
    <t>messageElement.C-CPTY3-CASHIBAN.fieldValue.fieldValue</t>
  </si>
  <si>
    <t>"                                  "</t>
  </si>
  <si>
    <t>messageElement.C-INT-SPREAD.fieldValue.fieldValue</t>
  </si>
  <si>
    <t>StringUtility.formatDecimalNumber(intSpread, intSpreadDec, ".", "15", "0", "LEFT", "NONE")</t>
  </si>
  <si>
    <t>messageElement.C-INT-SPREAD-DEC.fieldValue.fieldValue</t>
  </si>
  <si>
    <t>isNull(intSpreadDec)?"0":intSpreadDec</t>
  </si>
  <si>
    <t>messageElement.C-SEC-MARGIN.fieldValue.fieldValue</t>
  </si>
  <si>
    <t>StringUtility.formatDecimalNumber(secMagin, secMaginDec, ".", "15", "0", "LEFT", "NONE")</t>
  </si>
  <si>
    <t>messageElement.C-SEC-MARGIN-DEC.fieldValue.fieldValue</t>
  </si>
  <si>
    <t>isNull(secMaginDec)?"0":secMaginDec</t>
  </si>
  <si>
    <t>messageElement.T-SEC-HRT.fieldValue.fieldValue</t>
  </si>
  <si>
    <t>StringUtility.formatDecimalNumber(secHaircut, secHaircutDec, ".", "15", "0", "LEFT", "NONE")</t>
  </si>
  <si>
    <t>messageElement.T-SEC-HRT-DEC.fieldValue.fieldValue</t>
  </si>
  <si>
    <t>isNull(secHaircutDec)?"0":secHaircutDec</t>
  </si>
  <si>
    <t>messageElement.C-CORP-ACT-TYP.fieldValue.fieldValue</t>
  </si>
  <si>
    <t>isNull(corporateActionType)?"   ":corporateActionType</t>
  </si>
  <si>
    <t>messageElement.C-CORP-DESCR.fieldValue.fieldValue</t>
  </si>
  <si>
    <t>(!isNull(corporateDescr))?corporateDescr:"                                        "</t>
  </si>
  <si>
    <t>messageElement.L-SEC-SHT-DES.fieldValue.fieldValue</t>
  </si>
  <si>
    <t>COATY_ShortDesc</t>
  </si>
  <si>
    <t>declare result oftype TEXT
declare len oftype NUMBER
declare secShortIsinCode2 oftype TEXT
if (notNull(secShortIsinCode)) then
assign len length(secShortIsinCode);
endif
if (notNull(secShortIsinCode)) and len&gt;18 then
assign secShortIsinCode2 extractSimple(secShortIsinCode,0,18);
assign result secShortIsinCode2 ;
endif
if not (notNull(secShortIsinCode)) then
assign result "                  "
endif
if  (notNull(secShortIsinCode)) and len&lt;=18 then 
assign result exec(StringUtility.formatString(secShortIsinCode, "18", "  ", "RIGHT", "RIGHT"));
endif</t>
  </si>
  <si>
    <t>messageElement.C-SEC-BOND-IND.fieldValue.fieldValue</t>
  </si>
  <si>
    <t>(!isNull(secBondInd))?secBondInd:" "</t>
  </si>
  <si>
    <t>messageElement.C-CPTY1-CASHACCT-CUR.fieldValue.fieldValue</t>
  </si>
  <si>
    <t>isNull(counterpart1CashAccCur)?"   ":counterpart1CashAccCur</t>
  </si>
  <si>
    <t>messageElement.C-CPTY1-REF-CODE.fieldValue.fieldValue</t>
  </si>
  <si>
    <t>(!isNull(counterpart1RefCode)&amp; (!(isNull(nonCashCollId))&amp;((eventType=="CS"|eventType=="OSC")|(eventType=="CRS"|eventType=="ORS")|(eventType=="CU"|eventType=="OUS")|(eventType=="CRU"|eventType=="ORU")))
)?"    ":counterpart1RefCode</t>
  </si>
  <si>
    <t>messageElement.C-CPTY2-BRH.fieldValue.fieldValue</t>
  </si>
  <si>
    <t>isNull(counterpart2Branch)?"     ":counterpart2Branch</t>
  </si>
  <si>
    <t>messageElement.C-CPTY2.fieldValue.fieldValue</t>
  </si>
  <si>
    <t>isNull(counterpart2)?"          ":counterpart2</t>
  </si>
  <si>
    <t>messageElement.C-CPTY2-REF2.fieldValue.fieldValue</t>
  </si>
  <si>
    <t>isNull(counterpart2Ref2)?"          ":counterpart2Ref2</t>
  </si>
  <si>
    <t>messageElement.C-CPTY2-CASHACCT.fieldValue.fieldValue</t>
  </si>
  <si>
    <t>isNull(counterpart2CashAcct)?"                    ":counterpart2CashAcct</t>
  </si>
  <si>
    <t>messageElement.C-CPTY2-CASHACCT-CUR.fieldValue.fieldValue</t>
  </si>
  <si>
    <t>(! isNull(counterpart2CashAcctCurr))?counterpart2CashAcctCurr:"   "</t>
  </si>
  <si>
    <t>messageElement.L-CPTY3-TYP-4S.fieldValue.fieldValue</t>
  </si>
  <si>
    <t>isNull(counterpart3Type)?"       ":counterpart3Type</t>
  </si>
  <si>
    <t>messageElement.C-CPTY3-SECACCT.fieldValue.fieldValue</t>
  </si>
  <si>
    <t>isNull(counterpart3SecAcct)?"                    ":counterpart3SecAcct</t>
  </si>
  <si>
    <t>messageElement.C-CPTY3-CASHACCT.fieldValue.fieldValue</t>
  </si>
  <si>
    <t>isNull(counterpart3CashAcct)?"                    ":counterpart3CashAcct</t>
  </si>
  <si>
    <t>messageElement.C-CPTY3-CASHACCT-CUR.fieldValue.fieldValue</t>
  </si>
  <si>
    <t>isNull(counterpart3CashAcctCur)?"   ":counterpart3CashAcctCur</t>
  </si>
  <si>
    <t>messageElement.C-CPTY3-REF-CODE.fieldValue.fieldValue</t>
  </si>
  <si>
    <t>isNull(counterpart3RefCode)?"    ":counterpart3RefCode</t>
  </si>
  <si>
    <t>messageElement.C-SEC-ISIN.fieldValue.fieldValue</t>
  </si>
  <si>
    <t>!isNull(secIsinCode)?secIsinCode:"            "</t>
  </si>
  <si>
    <t>messageElement.Q-SEC-QTY.fieldValue.fieldValue</t>
  </si>
  <si>
    <t>StringUtility.formatDecimalNumber(secQuantity, secQuantityDecimal, ".", "15", "0", "LEFT", "NONE")</t>
  </si>
  <si>
    <t>messageElement.C-SEC-CUSTODY.fieldValue.fieldValue</t>
  </si>
  <si>
    <t>isNull(secCustody)?"    ":secCustody</t>
  </si>
  <si>
    <t>messageElement.C-SEC-MODE-ACC.fieldValue.fieldValue</t>
  </si>
  <si>
    <t>isNull(secModeAcc)?" ":secModeAcc</t>
  </si>
  <si>
    <t>messageElement.C-SEC-NOSTRO-ID.fieldValue.fieldValue</t>
  </si>
  <si>
    <t>isNull(secNostroId)?"    ":secNostroId</t>
  </si>
  <si>
    <t>messageElement.C-SEC-NOSTRO-ACC.fieldValue.fieldValue</t>
  </si>
  <si>
    <t>isNull(secNostroAcc)?"                    ":secNostroAcc</t>
  </si>
  <si>
    <t>messageElement.C-CPTY1-CASHIBAN.fieldValue.fieldValue</t>
  </si>
  <si>
    <t>messageElement.C-CPTY2-CASHIBAN.fieldValue.fieldValue</t>
  </si>
  <si>
    <t>messageElement.A-LN-ACCRINT-AMT.fieldValue.fieldValue</t>
  </si>
  <si>
    <t>StringUtility.formatDecimalNumber(loanAccrualInterestAmt, loanAccrualIntAmtDecimal, ".", "15", "0", "LEFT", "NONE")</t>
  </si>
  <si>
    <t>messageElement.C-LN-ACCRINT-AMTCUR.fieldValue.fieldValue</t>
  </si>
  <si>
    <t>(!isNull(loanAccrualIntAmtCurr))?loanAccrualIntAmtCurr:"   "</t>
  </si>
  <si>
    <t>messageElement.C-INT-INDEX-CODE.fieldValue.fieldValue</t>
  </si>
  <si>
    <t>isNull(intIndexCode)?"                    ":intIndexCode</t>
  </si>
  <si>
    <t>messageElement.N-LN-ACCRINT-AMTDEC.fieldValue.fieldValue</t>
  </si>
  <si>
    <t>(!isNull(loanAccrualIntAmtDecimal))?loanAccrualIntAmtDecimal:"0"</t>
  </si>
  <si>
    <t>messageElement.C-LN-ACCRINT-AMT-WAY.fieldValue.fieldValue</t>
  </si>
  <si>
    <t>( (!isNull(loanAccrualInterestAmtWay)))?loanAccrualInterestAmtWay:"C"</t>
  </si>
  <si>
    <t>messageElement.C-LN-FEEBILL-AMTCUR.fieldValue.fieldValue</t>
  </si>
  <si>
    <t>(!isNull(feesBillingAmtCurr))?feesBillingAmtCurr:"   "</t>
  </si>
  <si>
    <t>messageElement.N-LN-FEEBILL-AMTDEC.fieldValue.fieldValue</t>
  </si>
  <si>
    <t>(!isNull(feesBillingAmtDecimal))?feesBillingAmtDecimal:"0"</t>
  </si>
  <si>
    <t>messageElement.A-LN-DIV-AMT.fieldValue.fieldValue</t>
  </si>
  <si>
    <t>StringUtility.formatDecimalNumber(loanDividendAmt, loanDividendAmtDecimal, ".", "15", "0", "LEFT", "NONE")</t>
  </si>
  <si>
    <t>messageElement.C-CPTY-BRH3.fieldValue.fieldValue</t>
  </si>
  <si>
    <t>isNull(counterpart3Branch)?"     ":counterpart3Branch</t>
  </si>
  <si>
    <t>messageElement.C-CPTY3.fieldValue.fieldValue</t>
  </si>
  <si>
    <t>isNull(counterpart3)?"          ":counterpart3</t>
  </si>
  <si>
    <t>messageElement.C-CPTY3-REF2.fieldValue.fieldValue</t>
  </si>
  <si>
    <t>isNull(counterpart3Ref2)?"          ":counterpart3Ref2</t>
  </si>
  <si>
    <t>messageElement.C-LOAN-TPE.fieldValue.fieldValue</t>
  </si>
  <si>
    <t>isNull(loanType)?" ":loanType</t>
  </si>
  <si>
    <t>messageElement.C-POOL-TPE.fieldValue.fieldValue</t>
  </si>
  <si>
    <t>!isNull(poolType)?poolType:" "</t>
  </si>
  <si>
    <t>messageElement.C-PRD-TYPE.fieldValue.fieldValue</t>
  </si>
  <si>
    <t>(isNull(productType))?" ":productType</t>
  </si>
  <si>
    <t>messageElement.C-DEAL-CAP.fieldValue.fieldValue</t>
  </si>
  <si>
    <t>isNull(dealCapacity)?"  ":dealCapacity</t>
  </si>
  <si>
    <t>messageElement.C-STATUS.fieldValue.fieldValue</t>
  </si>
  <si>
    <t>isNull(loanStatus)?" ":loanStatus</t>
  </si>
  <si>
    <t>messageElement.C-FEE-RATE.fieldValue.fieldValue</t>
  </si>
  <si>
    <t>StringUtility.formatDecimalNumber(feeRate, feeRateDec, ".", "15", "0", "LEFT", "NONE")</t>
  </si>
  <si>
    <t>messageElement.C-FEE-RATE-DEC.fieldValue.fieldValue</t>
  </si>
  <si>
    <t>!isNull(feeRateDec)?feeRateDec:"0"</t>
  </si>
  <si>
    <t>messageElement.C-FEE-RATE-TYP.fieldValue.fieldValue</t>
  </si>
  <si>
    <t>(!isNull(feeRateType))?feeRateType:" "</t>
  </si>
  <si>
    <t>messageElement.C-INT-RATE-DEC.fieldValue.fieldValue</t>
  </si>
  <si>
    <t>!isNull(interestRateDecimal)?interestRateDecimal:"0"</t>
  </si>
  <si>
    <t>messageElement.C-INT-RATE-TYP.fieldValue.fieldValue</t>
  </si>
  <si>
    <t>(!isNull(interestRateType))?interestRateType:" "</t>
  </si>
  <si>
    <t>messageElement.C-LN-DIV-AMTCUR.fieldValue.fieldValue</t>
  </si>
  <si>
    <t>(!isNull(loanDividendAmtCurr))?loanDividendAmtCurr:"   "</t>
  </si>
  <si>
    <t>messageElement.N-LN-DIV-AMTDEC.fieldValue.fieldValue</t>
  </si>
  <si>
    <t>((!isNull(loanDividendAmtDecimal)))?loanDividendAmtDecimal:"0"</t>
  </si>
  <si>
    <t>messageElement.C-LN-DIV -AMTWAY.fieldValue.fieldValue</t>
  </si>
  <si>
    <t>(!isNull(loanDividendAmtWay))?loanDividendAmtWay:"C"</t>
  </si>
  <si>
    <t>messageElement.A-LN-ADJ-AMT.fieldValue.fieldValue</t>
  </si>
  <si>
    <t>(isNull(loanAdjAmtCurr) | isNull(loanAdjAmtWay) ) ? "000000000000000": StringUtility.formatDecimalNumber(loanAdjAmt, loanAdjAmtDecimal, ".", "15", "0", "LEFT", "NONE")</t>
  </si>
  <si>
    <t>messageElement.C-LN-ADJ-AMTCUR.fieldValue.fieldValue</t>
  </si>
  <si>
    <t>!isNull(loanAdjAmtCurr)?loanAdjAmtCurr:"   "</t>
  </si>
  <si>
    <t>messageElement.C-LN-ADJ-AMTWAY.fieldValue.fieldValue</t>
  </si>
  <si>
    <t>(!isNull(loanAdjAmtWay)) ?loanAdjAmtWay:"C"</t>
  </si>
  <si>
    <t>messageElement.N-LN-ADJ-AMTDEC.fieldValue.fieldValue</t>
  </si>
  <si>
    <t>!isNull(loanAdjAmtDecimal)?loanAdjAmtDecimal:"0"</t>
  </si>
  <si>
    <t>messageElement.C-CPTY1-CASHACCT.fieldValue.fieldValue</t>
  </si>
  <si>
    <t>isNull(counterpart1CashAcc)?"                    ":counterpart1CashAcc</t>
  </si>
  <si>
    <t>messageElement.A-LN-MTM-COV-TOT-AMT.fieldValue.fieldValue</t>
  </si>
  <si>
    <t>StringUtility.formatDecimalNumber(mtmLoanCovTotAmt, mtmLoanCovTotAmtDec, ".", "15", "0", "LEFT", "NONE")</t>
  </si>
  <si>
    <t>messageElement.RPT-LAB-CASH-REF1.fieldValue.fieldValue</t>
  </si>
  <si>
    <t>COATY_labCashRef1</t>
  </si>
  <si>
    <t>declare result oftype TEXT
declare labCashRef1Tronc  oftype TEXT
declare len oftype NUMBER
if notNull(labCashRef1) then
assign len length(labCashRef1);
endif
if notNull(labCashRef1) and ( len&gt;65 )  then
assign labCashRef1Tronc extractSimple(labCashRef1,0,65);
assign result labCashRef1Tronc;
endif
if notNull(labCashRef1) and (len&lt;65 or len==65)  then
assign result exec(StringUtility.formatString(labCashRef1, "65", " ", "RIGHT", "RIGHT"));
endif
if isNull(labCashRef1) then
assign result "                                                                 ";
endif</t>
  </si>
  <si>
    <t>messageElement.RPT-LAB-CASH-REF2.fieldValue.fieldValue</t>
  </si>
  <si>
    <t>COATY_labCashRef2</t>
  </si>
  <si>
    <t>declare result oftype TEXT
declare labCashRef2Tronc  oftype TEXT
declare len oftype NUMBER
if notNull(labCashRef2) then
assign len length(labCashRef2);
endif
if notNull(labCashRef2) and ( len&gt;65)   then
assign labCashRef2Tronc extractSimple(labCashRef2,0,65);
assign result labCashRef2Tronc;
endif
if notNull(labCashRef2) and (len&lt;65 or len==65 )  then
assign result exec(StringUtility.formatString(labCashRef2, "65", " ", "RIGHT", "RIGHT"));
endif
if isNull(labCashRef2) then
assign result "                                                                 ";
endif</t>
  </si>
  <si>
    <t>messageElement.RPT-LAB-CASH-REF3.fieldValue.fieldValue</t>
  </si>
  <si>
    <t>COATY_labCashRef3</t>
  </si>
  <si>
    <t>declare result oftype TEXT
declare labCashRef3Tronc  oftype TEXT
declare len oftype NUMBER
if notNull(labCashRef3) then
assign len length(labCashRef3);
endif
if notNull(labCashRef3) and ( len&gt;65 ) then
assign labCashRef3Tronc extractSimple(labCashRef3,0,65);
assign result labCashRef3Tronc;
endif
if notNull(labCashRef3) and (len&lt;65 or len==65 )  then
assign result exec(StringUtility.formatString(labCashRef3, "65", " ", "RIGHT", "RIGHT"));
endif
if isNull(labCashRef3) then
assign result "                                                                 ";
endif</t>
  </si>
  <si>
    <t>messageElement.RPT-LAB-CASH-REF4.fieldValue.fieldValue</t>
  </si>
  <si>
    <t>COATY_labCashRef4</t>
  </si>
  <si>
    <t>declare result oftype TEXT
declare labCashRef4Tronc  oftype TEXT
declare len oftype NUMBER
if notNull(labCashRef4) then
assign len length(labCashRef4);
endif
if notNull(labCashRef4) and ( len&gt;65 ) then
assign labCashRef4Tronc extractSimple(labCashRef4,0,65);
assign result labCashRef4Tronc;
endif
if notNull(labCashRef4) and (len&lt;65  or len==65)  then
assign result exec(StringUtility.formatString(labCashRef4, "65", " ", "RIGHT", "RIGHT"));
endif
if isNull(labCashRef4) then
assign result "                                                                 ";
endif</t>
  </si>
  <si>
    <t>messageElement.RPT-LAB-CASH-REF5.fieldValue.fieldValue</t>
  </si>
  <si>
    <t>COATY_labCashRef5</t>
  </si>
  <si>
    <t>declare result oftype TEXT
declare labCashRef5Tronc  oftype TEXT
declare len oftype NUMBER
if notNull(labCashRef5) then
assign len length(labCashRef5);
endif
if notNull(labCashRef5) and ( len&gt;65)  then
assign labCashRef5Tronc extractSimple(labCashRef5,0,65);
assign result labCashRef5Tronc;
endif
if notNull(labCashRef5) and (len&lt;65 or len==65 )  then
assign result exec(StringUtility.formatString(labCashRef5, "65", " ", "RIGHT", "RIGHT"));
endif
if isNull(labCashRef5) then
assign result "                                                                 ";
endif</t>
  </si>
  <si>
    <t>messageElement.D-ACC-BUS-DTE.fieldValue.fieldValue</t>
  </si>
  <si>
    <t>accountingDate!=null?(DateUtility.dateFormat(accountingDate, "yyyyMMdd")):"        "</t>
  </si>
  <si>
    <t>messageElement.D-TRD-DTE.fieldValue.fieldValue</t>
  </si>
  <si>
    <t>tradeDate!=null?(DateUtility.dateFormat(tradeDate, "yyyyMMdd")):"        "</t>
  </si>
  <si>
    <t>messageElement.D-THR-SET-DTE.fieldValue.fieldValue</t>
  </si>
  <si>
    <t>settlementDate!=null?(DateUtility.dateFormat(settlementDate, "yyyyMMdd")):"        "</t>
  </si>
  <si>
    <t>messageElement.C-INT-RATE.fieldValue.fieldValue</t>
  </si>
  <si>
    <t>StringUtility.formatDecimalNumber(interestRate, interestRateDecimal, ".", "15", "0", "LEFT", "NONE")</t>
  </si>
  <si>
    <t>messageElement.D-VAL.fieldValue.fieldValue</t>
  </si>
  <si>
    <t>valueDate!=null?(DateUtility.dateFormat(valueDate, "yyyyMMdd")):"        "</t>
  </si>
  <si>
    <t>messageElement.A-LN-MTM-PDG-AMT.fieldValue.fieldValue</t>
  </si>
  <si>
    <t>StringUtility.formatDecimalNumber(mtmLoanPdgAmt, mtmLoanPdgAmtDec, ".", "15", "0", "LEFT", "NONE")</t>
  </si>
  <si>
    <t>messageElement.C-LN-MTM-PDG-AMT-CUR.fieldValue.fieldValue</t>
  </si>
  <si>
    <t>(!isNull(mtmLoanPdgAmtCur) )? mtmLoanPdgAmtCur:"   "</t>
  </si>
  <si>
    <t>messageElement.N-LN-MTM-PDG-AMT-DEC.fieldValue.fieldValue</t>
  </si>
  <si>
    <t>(!isNull(mtmLoanPdgAmtDec)) ? mtmLoanPdgAmtDec:"0"</t>
  </si>
  <si>
    <t>messageElement.C-LN-MTM-PDG-AMT-WAY.fieldValue.fieldValue</t>
  </si>
  <si>
    <t>(!isNull(mtmLoanPdgAmtWay) &amp; (!isNull(loanId) &amp;(eventType=="TRD")) )? mtmLoanPdgAmtWay:" "</t>
  </si>
  <si>
    <t>messageElement.M-LNPDGX-AMT.fieldValue.fieldValue</t>
  </si>
  <si>
    <t>"000000000000000"</t>
  </si>
  <si>
    <t>messageElement.C-LNPDGX-CUR.fieldValue.fieldValue</t>
  </si>
  <si>
    <t>"   "</t>
  </si>
  <si>
    <t>messageElement.Q-LNPDGX-DEC.fieldValue.fieldValue</t>
  </si>
  <si>
    <t>"0"</t>
  </si>
  <si>
    <t>messageElement.C-LNPDGX-WAY.fieldValue.fieldValue</t>
  </si>
  <si>
    <t>" "</t>
  </si>
  <si>
    <t>messageElement.M-LNCOVCSX-AMT.fieldValue.fieldValue</t>
  </si>
  <si>
    <t>messageElement.C-LNCOVCSX-CUR.fieldValue.fieldValue</t>
  </si>
  <si>
    <t>messageElement.Q-LNCOVCSX-DEC.fieldValue.fieldValue</t>
  </si>
  <si>
    <t>messageElement.C-LNCOVCSX-WAY.fieldValue.fieldValue</t>
  </si>
  <si>
    <t>messageElement.C-CCACCX-CUR.fieldValue.fieldValue</t>
  </si>
  <si>
    <t>messageElement.Q-CCACCX-DEC.fieldValue.fieldValue</t>
  </si>
  <si>
    <t>messageElement.C-CCACCX-WAY.fieldValue.fieldValue</t>
  </si>
  <si>
    <t>messageElement.M-CCACCX-AMT.fieldValue.fieldValue</t>
  </si>
  <si>
    <t>messageElement.M-LNACCXINT-AMT.fieldValue.fieldValue</t>
  </si>
  <si>
    <t>messageElement.C-LNACCXINT-CUR.fieldValue.fieldValue</t>
  </si>
  <si>
    <t>messageElement.M-ADD1-AMT.fieldValue.fieldValue</t>
  </si>
  <si>
    <t>messageElement.C-ADD1-CUR.fieldValue.fieldValue</t>
  </si>
  <si>
    <t>messageElement.Q-ADD1-DEC.fieldValue.fieldValue</t>
  </si>
  <si>
    <t>messageElement.C-ADD1-WAY.fieldValue.fieldValue</t>
  </si>
  <si>
    <t>messageElement.M-ADD2-AMT.fieldValue.fieldValue</t>
  </si>
  <si>
    <t>messageElement.C-ADD2-CUR.fieldValue.fieldValue</t>
  </si>
  <si>
    <t>messageElement.Q-ADD2-DEC.fieldValue.fieldValue</t>
  </si>
  <si>
    <t>messageElement.Q-LNACCXINT-DEC.fieldValue.fieldValue</t>
  </si>
  <si>
    <t>messageElement.C-LN-ACCXINT-WAY.fieldValue.fieldValue</t>
  </si>
  <si>
    <t>messageElement.C-ADD2-WAY.fieldValue.fieldValue</t>
  </si>
  <si>
    <t>messageElement.C-POOL-ID.fieldValue.fieldValue</t>
  </si>
  <si>
    <t>!isNull(poolId)?poolId:"                "</t>
  </si>
  <si>
    <t>messageElement.C-STMT-ID.fieldValue.fieldValue</t>
  </si>
  <si>
    <t>isNull(stmtId)?"                ":stmtId</t>
  </si>
  <si>
    <t>messageElement.C-STTL-ID.fieldValue.fieldValue</t>
  </si>
  <si>
    <t>!isNull(sttlId)?sttlId:"                "</t>
  </si>
  <si>
    <t>messageElement.C-NETT-REF-ID.fieldValue.fieldValue</t>
  </si>
  <si>
    <t>!isNull(netRefId)?netRefId:"                "</t>
  </si>
  <si>
    <t>messageElement.C-EXT-EVENT-ID.fieldValue.fieldValue</t>
  </si>
  <si>
    <t>isNull(extEventId)?"                ":extEventId</t>
  </si>
  <si>
    <t>messageElement.C-ACTIVITY-ID.fieldValue.fieldValue</t>
  </si>
  <si>
    <t>isNull(activityId)?"                ":activityId</t>
  </si>
  <si>
    <t>messageElement.C-OPE-VLDY-USER.fieldValue.fieldValue</t>
  </si>
  <si>
    <t>isNull(opeValidatorUser)?"      ":opeValidatorUser</t>
  </si>
  <si>
    <t>messageElement.C-OPE-CRE-USER.fieldValue.fieldValue</t>
  </si>
  <si>
    <t>isNull(opeCreatorUser)?"      ":opeCreatorUser</t>
  </si>
  <si>
    <t>messageElement.C-OPE-ORIG-FLG.fieldValue.fieldValue</t>
  </si>
  <si>
    <t>isNull(opeOriginalFlag)?"                ":opeOriginalFlag</t>
  </si>
  <si>
    <t>messageElement.C-LOAN-ID.fieldValue.fieldValue</t>
  </si>
  <si>
    <t>isNull(loanId)?"                ":loanId</t>
  </si>
  <si>
    <t>messageElement.C-EXT-EVENT-ID-ORG.fieldValue.fieldValue</t>
  </si>
  <si>
    <t>isNull(extEventIdOrg)?"                ":extEventIdOrg</t>
  </si>
  <si>
    <t>messageElement.C-PAYCASH-NET.fieldValue.fieldValue</t>
  </si>
  <si>
    <t>payCashNet== "false"?"N":(payCashNet=="true"?"Y":"N")</t>
  </si>
  <si>
    <t>messageElement.C-COL-MVM-ID.fieldValue.fieldValue</t>
  </si>
  <si>
    <t>isNull(collMvtId)?"                ":collMvtId</t>
  </si>
  <si>
    <t>messageElement.C-NON-CSH-COL-ID.fieldValue.fieldValue</t>
  </si>
  <si>
    <t>isNull(nonCashCollId)?"                ":nonCashCollId</t>
  </si>
  <si>
    <t>messageElement.C-CSH-COL-ID.fieldValue.fieldValue</t>
  </si>
  <si>
    <t>isNull(cashCollId)?"                ":cashCollId</t>
  </si>
  <si>
    <t>messageElement.C-MDM-LOAN-ID.fieldValue.fieldValue</t>
  </si>
  <si>
    <t>isNull(mdmLoanId)?"                ":mdmLoanId</t>
  </si>
  <si>
    <t>messageElement.C-MESS-ID.fieldValue.fieldValue</t>
  </si>
  <si>
    <t>StringUtility.formatString((recordId+""),"16","0","LEFT","NONE")</t>
  </si>
  <si>
    <t>messageElement.I-REVERSAL-FLAG.fieldValue.fieldValue</t>
  </si>
  <si>
    <t>reversalFlag=="false"?"N":(reversalFlag=="true"?"Y":"N")</t>
  </si>
  <si>
    <t>messageElement.I-CANCEL-FLAG.fieldValue.fieldValue</t>
  </si>
  <si>
    <t>cancelFlag==false?"N":(cancelFlag==true?"Y":"N")</t>
  </si>
  <si>
    <t>messageElement.C-GLB-BUS-REEF.fieldValue.fieldValue</t>
  </si>
  <si>
    <t>isNull(globalBusinessRef)?"                ":globalBusinessRef</t>
  </si>
  <si>
    <t>messageElement.C-PFT.fieldValue.fieldValue</t>
  </si>
  <si>
    <t>isNull(profitCenter)?"   ":StringUtility.formatString(profitCenter, "3", "", "", "LEFT")</t>
  </si>
  <si>
    <t>messageElement.C-EVT-TYP.fieldValue.fieldValue</t>
  </si>
  <si>
    <t>eventType!=null?eventType:"   "</t>
  </si>
  <si>
    <t>messageElement.C-DIRECTION.fieldValue.fieldValue</t>
  </si>
  <si>
    <t>isNull(wayCode)?" ":wayCode</t>
  </si>
  <si>
    <t>messageElement.C-PAYCASH-DVP.fieldValue.fieldValue</t>
  </si>
  <si>
    <t>payCashDVP==null?"N":(payCashDVP?"Y":"N")</t>
  </si>
  <si>
    <t>messageElement.C-PAYCASH-POF.fieldValue.fieldValue</t>
  </si>
  <si>
    <t>payCashPOF==null?"N":(payCashPOF?"Y":"N")</t>
  </si>
  <si>
    <t>messageElement.C-MIRRCASH-IND.fieldValue.fieldValue</t>
  </si>
  <si>
    <t>mirrCashInd==null?"N":mirrCashInd</t>
  </si>
  <si>
    <t>messageElement.C-CPTY1-SECACCT.fieldValue.fieldValue</t>
  </si>
  <si>
    <t>isNull(counterpart1SecAcct)?"                    ":counterpart1SecAcct</t>
  </si>
  <si>
    <t>messageElement.L-CPTY1-TYP-4SF.fieldValue.fieldValue</t>
  </si>
  <si>
    <t>isNull(counterpart1Type)?"       ":counterpart1Type</t>
  </si>
  <si>
    <t>messageElement.C-CPTY1-REF2.fieldValue.fieldValue</t>
  </si>
  <si>
    <t>isNull(counterpart1Ref2)?"          ":counterpart1Ref2</t>
  </si>
  <si>
    <t>messageElement.C-CPTY1.fieldValue.fieldValue</t>
  </si>
  <si>
    <t>isNull(counterpart1)?"          ":counterpart1</t>
  </si>
  <si>
    <t>messageElement.C-CPTY1-BRH.fieldValue.fieldValue</t>
  </si>
  <si>
    <t>isNull(counterpart1Branch)?"     ":counterpart1Branch</t>
  </si>
  <si>
    <t>if (isNull(opeOriginalFlag) or (opeOriginalFlag=="")) then throw("LE CHAMP origin_ind EST VIDE")</t>
  </si>
  <si>
    <t>endif</t>
  </si>
  <si>
    <t>if (isNull(eventType) or (eventType=="")) then throw("LE CHAMP eventType EST VIDE")</t>
  </si>
  <si>
    <t>if (isNull(counterpart2Branch) or (counterpart2Branch=="")) then throw("LE CHAMP cpt2_branch_code EST VIDE")</t>
  </si>
  <si>
    <t>if (</t>
  </si>
  <si>
    <t>(counterpart2Branch!="18129") and</t>
  </si>
  <si>
    <t>(counterpart2Branch!="27051") and</t>
  </si>
  <si>
    <t>(counterpart2Branch!="00194") and</t>
  </si>
  <si>
    <t>(counterpart2Branch!="ET004") and</t>
  </si>
  <si>
    <t>(counterpart2Branch!="ET999") and</t>
  </si>
  <si>
    <t>(counterpart2Branch!="11894") and</t>
  </si>
  <si>
    <t>(counterpart2Branch!="53283") and</t>
  </si>
  <si>
    <t>(counterpart2Branch!="18451") and</t>
  </si>
  <si>
    <t>(counterpart2Branch!="53284") and</t>
  </si>
  <si>
    <t>(counterpart2Branch!="53285")    </t>
  </si>
  <si>
    <t>) then throw("LE CHAMP cpt2_branch_code EST INCONNU")</t>
  </si>
  <si>
    <t>variable java</t>
  </si>
  <si>
    <t>ligne Java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</si>
</sst>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0"/>
      <color indexed="9"/>
      <name val="Calibri"/>
    </font>
    <font>
      <sz val="8"/>
      <color rgb="FF4A4B4D"/>
      <name val="Arial"/>
      <family val="2"/>
    </font>
    <font>
      <b/>
      <sz val="10"/>
      <color indexed="9"/>
      <name val="Calibri"/>
      <family val="2"/>
    </font>
  </fonts>
  <fills count="4">
    <fill>
      <patternFill patternType="none"/>
    </fill>
    <fill>
      <patternFill patternType="gray125"/>
    </fill>
    <fill>
      <patternFill patternType="solid">
        <fgColor indexed="10"/>
      </patternFill>
    </fill>
    <fill>
      <patternFill patternType="solid">
        <fgColor indexed="9"/>
        <bgColor indexed="9"/>
      </patternFill>
    </fill>
  </fills>
  <borders count="3">
    <border>
      <left/>
      <right/>
      <top/>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5">
    <xf numFmtId="0" fontId="0" fillId="0" borderId="0" xfId="0"/>
    <xf numFmtId="0" fontId="1" fillId="2" borderId="1" xfId="0" applyFont="1" applyFill="1" applyBorder="1"/>
    <xf numFmtId="0" fontId="0" fillId="3" borderId="2" xfId="0" applyFill="1" applyBorder="1"/>
    <xf numFmtId="0" fontId="2" fillId="0" borderId="0" xfId="0" applyFont="1"/>
    <xf numFmtId="0" fontId="3" fillId="2"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240"/>
  <sheetViews>
    <sheetView workbookViewId="0">
      <selection activeCell="A104" sqref="A104:XFD104"/>
    </sheetView>
  </sheetViews>
  <sheetFormatPr baseColWidth="10" defaultRowHeight="15" x14ac:dyDescent="0.25"/>
  <cols>
    <col min="1" max="1" width="9.140625" bestFit="1" customWidth="1"/>
    <col min="2" max="2" width="25.5703125" bestFit="1" customWidth="1"/>
    <col min="3" max="3" width="7.140625" bestFit="1" customWidth="1"/>
    <col min="4" max="4" width="8.85546875" bestFit="1" customWidth="1"/>
    <col min="5" max="5" width="9.28515625" bestFit="1" customWidth="1"/>
  </cols>
  <sheetData>
    <row r="1" spans="1:5" x14ac:dyDescent="0.25">
      <c r="A1" t="s">
        <v>241</v>
      </c>
      <c r="B1" t="s">
        <v>242</v>
      </c>
      <c r="C1" t="s">
        <v>243</v>
      </c>
      <c r="D1" t="s">
        <v>244</v>
      </c>
      <c r="E1" t="s">
        <v>245</v>
      </c>
    </row>
    <row r="2" spans="1:5" hidden="1" x14ac:dyDescent="0.25">
      <c r="A2">
        <v>0</v>
      </c>
      <c r="B2" t="s">
        <v>0</v>
      </c>
      <c r="C2" t="s">
        <v>1</v>
      </c>
      <c r="D2">
        <v>0</v>
      </c>
      <c r="E2">
        <v>8</v>
      </c>
    </row>
    <row r="3" spans="1:5" hidden="1" x14ac:dyDescent="0.25">
      <c r="A3">
        <v>1</v>
      </c>
      <c r="B3" t="s">
        <v>2</v>
      </c>
      <c r="C3" t="s">
        <v>1</v>
      </c>
      <c r="D3">
        <v>0</v>
      </c>
      <c r="E3">
        <v>10</v>
      </c>
    </row>
    <row r="4" spans="1:5" hidden="1" x14ac:dyDescent="0.25">
      <c r="A4">
        <v>2</v>
      </c>
      <c r="B4" t="s">
        <v>3</v>
      </c>
      <c r="C4" t="s">
        <v>1</v>
      </c>
      <c r="D4">
        <v>0</v>
      </c>
      <c r="E4">
        <v>8</v>
      </c>
    </row>
    <row r="5" spans="1:5" hidden="1" x14ac:dyDescent="0.25">
      <c r="A5">
        <v>3</v>
      </c>
      <c r="B5" t="s">
        <v>4</v>
      </c>
      <c r="C5" t="s">
        <v>1</v>
      </c>
      <c r="D5">
        <v>0</v>
      </c>
      <c r="E5">
        <v>8</v>
      </c>
    </row>
    <row r="6" spans="1:5" hidden="1" x14ac:dyDescent="0.25">
      <c r="A6">
        <v>4</v>
      </c>
      <c r="B6" t="s">
        <v>5</v>
      </c>
      <c r="C6" t="s">
        <v>1</v>
      </c>
      <c r="D6">
        <v>0</v>
      </c>
      <c r="E6">
        <v>8</v>
      </c>
    </row>
    <row r="7" spans="1:5" hidden="1" x14ac:dyDescent="0.25">
      <c r="A7">
        <v>5</v>
      </c>
      <c r="B7" t="s">
        <v>6</v>
      </c>
      <c r="C7" t="s">
        <v>1</v>
      </c>
      <c r="D7">
        <v>0</v>
      </c>
      <c r="E7">
        <v>25</v>
      </c>
    </row>
    <row r="8" spans="1:5" hidden="1" x14ac:dyDescent="0.25">
      <c r="A8">
        <v>6</v>
      </c>
      <c r="B8" t="s">
        <v>7</v>
      </c>
      <c r="C8" t="s">
        <v>1</v>
      </c>
      <c r="D8">
        <v>0</v>
      </c>
      <c r="E8">
        <v>60</v>
      </c>
    </row>
    <row r="9" spans="1:5" hidden="1" x14ac:dyDescent="0.25">
      <c r="A9">
        <v>7</v>
      </c>
      <c r="B9" t="s">
        <v>8</v>
      </c>
      <c r="C9" t="s">
        <v>1</v>
      </c>
      <c r="D9">
        <v>0</v>
      </c>
      <c r="E9">
        <v>1</v>
      </c>
    </row>
    <row r="10" spans="1:5" hidden="1" x14ac:dyDescent="0.25">
      <c r="A10">
        <v>8</v>
      </c>
      <c r="B10" t="s">
        <v>9</v>
      </c>
      <c r="C10" t="s">
        <v>1</v>
      </c>
      <c r="D10">
        <v>0</v>
      </c>
      <c r="E10">
        <v>10</v>
      </c>
    </row>
    <row r="11" spans="1:5" hidden="1" x14ac:dyDescent="0.25">
      <c r="A11">
        <v>9</v>
      </c>
      <c r="B11" t="s">
        <v>10</v>
      </c>
      <c r="C11" t="s">
        <v>1</v>
      </c>
      <c r="D11">
        <v>0</v>
      </c>
      <c r="E11">
        <v>10</v>
      </c>
    </row>
    <row r="12" spans="1:5" hidden="1" x14ac:dyDescent="0.25">
      <c r="A12">
        <v>10</v>
      </c>
      <c r="B12" t="s">
        <v>11</v>
      </c>
      <c r="C12" t="s">
        <v>1</v>
      </c>
      <c r="D12">
        <v>0</v>
      </c>
      <c r="E12">
        <v>1</v>
      </c>
    </row>
    <row r="13" spans="1:5" hidden="1" x14ac:dyDescent="0.25">
      <c r="A13">
        <v>11</v>
      </c>
      <c r="B13" t="s">
        <v>12</v>
      </c>
      <c r="C13" t="s">
        <v>1</v>
      </c>
      <c r="D13">
        <v>0</v>
      </c>
      <c r="E13">
        <v>10</v>
      </c>
    </row>
    <row r="14" spans="1:5" hidden="1" x14ac:dyDescent="0.25">
      <c r="A14">
        <v>12</v>
      </c>
      <c r="B14" t="s">
        <v>13</v>
      </c>
      <c r="C14" t="s">
        <v>1</v>
      </c>
      <c r="D14">
        <v>0</v>
      </c>
      <c r="E14">
        <v>38</v>
      </c>
    </row>
    <row r="15" spans="1:5" hidden="1" x14ac:dyDescent="0.25">
      <c r="A15">
        <v>13</v>
      </c>
      <c r="B15" t="s">
        <v>14</v>
      </c>
      <c r="C15" t="s">
        <v>1</v>
      </c>
      <c r="D15">
        <v>0</v>
      </c>
      <c r="E15">
        <v>1</v>
      </c>
    </row>
    <row r="16" spans="1:5" hidden="1" x14ac:dyDescent="0.25">
      <c r="A16">
        <v>14</v>
      </c>
      <c r="B16" t="s">
        <v>15</v>
      </c>
      <c r="C16" t="s">
        <v>1</v>
      </c>
      <c r="D16">
        <v>0</v>
      </c>
      <c r="E16">
        <v>22</v>
      </c>
    </row>
    <row r="17" spans="1:5" hidden="1" x14ac:dyDescent="0.25">
      <c r="A17">
        <v>15</v>
      </c>
      <c r="B17" t="s">
        <v>16</v>
      </c>
      <c r="C17" t="s">
        <v>1</v>
      </c>
      <c r="D17">
        <v>0</v>
      </c>
      <c r="E17">
        <v>20</v>
      </c>
    </row>
    <row r="18" spans="1:5" hidden="1" x14ac:dyDescent="0.25">
      <c r="A18">
        <v>16</v>
      </c>
      <c r="B18" t="s">
        <v>17</v>
      </c>
      <c r="C18" t="s">
        <v>1</v>
      </c>
      <c r="D18">
        <v>0</v>
      </c>
      <c r="E18">
        <v>20</v>
      </c>
    </row>
    <row r="19" spans="1:5" hidden="1" x14ac:dyDescent="0.25">
      <c r="A19">
        <v>17</v>
      </c>
      <c r="B19" t="s">
        <v>18</v>
      </c>
      <c r="C19" t="s">
        <v>1</v>
      </c>
      <c r="D19">
        <v>0</v>
      </c>
      <c r="E19">
        <v>20</v>
      </c>
    </row>
    <row r="20" spans="1:5" hidden="1" x14ac:dyDescent="0.25">
      <c r="A20">
        <v>18</v>
      </c>
      <c r="B20" t="s">
        <v>19</v>
      </c>
      <c r="C20" t="s">
        <v>1</v>
      </c>
      <c r="D20">
        <v>0</v>
      </c>
      <c r="E20">
        <v>35</v>
      </c>
    </row>
    <row r="21" spans="1:5" hidden="1" x14ac:dyDescent="0.25">
      <c r="A21">
        <v>19</v>
      </c>
      <c r="B21" t="s">
        <v>20</v>
      </c>
      <c r="C21" t="s">
        <v>1</v>
      </c>
      <c r="D21">
        <v>0</v>
      </c>
      <c r="E21">
        <v>20</v>
      </c>
    </row>
    <row r="22" spans="1:5" hidden="1" x14ac:dyDescent="0.25">
      <c r="A22">
        <v>20</v>
      </c>
      <c r="B22" t="s">
        <v>21</v>
      </c>
      <c r="C22" t="s">
        <v>1</v>
      </c>
      <c r="D22">
        <v>0</v>
      </c>
      <c r="E22">
        <v>20</v>
      </c>
    </row>
    <row r="23" spans="1:5" hidden="1" x14ac:dyDescent="0.25">
      <c r="A23">
        <v>21</v>
      </c>
      <c r="B23" t="s">
        <v>22</v>
      </c>
      <c r="C23" t="s">
        <v>1</v>
      </c>
      <c r="D23">
        <v>0</v>
      </c>
      <c r="E23">
        <v>8</v>
      </c>
    </row>
    <row r="24" spans="1:5" hidden="1" x14ac:dyDescent="0.25">
      <c r="A24">
        <v>22</v>
      </c>
      <c r="B24" t="s">
        <v>23</v>
      </c>
      <c r="C24" t="s">
        <v>1</v>
      </c>
      <c r="D24">
        <v>0</v>
      </c>
      <c r="E24">
        <v>3</v>
      </c>
    </row>
    <row r="25" spans="1:5" hidden="1" x14ac:dyDescent="0.25">
      <c r="A25">
        <v>23</v>
      </c>
      <c r="B25" t="s">
        <v>24</v>
      </c>
      <c r="C25" t="s">
        <v>1</v>
      </c>
      <c r="D25">
        <v>0</v>
      </c>
      <c r="E25">
        <v>10</v>
      </c>
    </row>
    <row r="26" spans="1:5" hidden="1" x14ac:dyDescent="0.25">
      <c r="A26">
        <v>24</v>
      </c>
      <c r="B26" t="s">
        <v>25</v>
      </c>
      <c r="C26" t="s">
        <v>1</v>
      </c>
      <c r="D26">
        <v>0</v>
      </c>
      <c r="E26">
        <v>10</v>
      </c>
    </row>
    <row r="27" spans="1:5" hidden="1" x14ac:dyDescent="0.25">
      <c r="A27">
        <v>25</v>
      </c>
      <c r="B27" t="s">
        <v>26</v>
      </c>
      <c r="C27" t="s">
        <v>1</v>
      </c>
      <c r="D27">
        <v>0</v>
      </c>
      <c r="E27">
        <v>20</v>
      </c>
    </row>
    <row r="28" spans="1:5" hidden="1" x14ac:dyDescent="0.25">
      <c r="A28">
        <v>26</v>
      </c>
      <c r="B28" t="s">
        <v>27</v>
      </c>
      <c r="C28" t="s">
        <v>1</v>
      </c>
      <c r="D28">
        <v>0</v>
      </c>
      <c r="E28">
        <v>10</v>
      </c>
    </row>
    <row r="29" spans="1:5" hidden="1" x14ac:dyDescent="0.25">
      <c r="A29">
        <v>27</v>
      </c>
      <c r="B29" t="s">
        <v>28</v>
      </c>
      <c r="C29" t="s">
        <v>1</v>
      </c>
      <c r="D29">
        <v>0</v>
      </c>
      <c r="E29">
        <v>20</v>
      </c>
    </row>
    <row r="30" spans="1:5" hidden="1" x14ac:dyDescent="0.25">
      <c r="A30">
        <v>28</v>
      </c>
      <c r="B30" t="s">
        <v>29</v>
      </c>
      <c r="C30" t="s">
        <v>1</v>
      </c>
      <c r="D30">
        <v>0</v>
      </c>
      <c r="E30">
        <v>3</v>
      </c>
    </row>
    <row r="31" spans="1:5" hidden="1" x14ac:dyDescent="0.25">
      <c r="A31">
        <v>29</v>
      </c>
      <c r="B31" t="s">
        <v>30</v>
      </c>
      <c r="C31" t="s">
        <v>1</v>
      </c>
      <c r="D31">
        <v>0</v>
      </c>
      <c r="E31">
        <v>20</v>
      </c>
    </row>
    <row r="32" spans="1:5" hidden="1" x14ac:dyDescent="0.25">
      <c r="A32">
        <v>30</v>
      </c>
      <c r="B32" t="s">
        <v>31</v>
      </c>
      <c r="C32" t="s">
        <v>1</v>
      </c>
      <c r="D32">
        <v>0</v>
      </c>
      <c r="E32">
        <v>20</v>
      </c>
    </row>
    <row r="33" spans="1:5" hidden="1" x14ac:dyDescent="0.25">
      <c r="A33">
        <v>31</v>
      </c>
      <c r="B33" t="s">
        <v>32</v>
      </c>
      <c r="C33" t="s">
        <v>1</v>
      </c>
      <c r="D33">
        <v>0</v>
      </c>
      <c r="E33">
        <v>6</v>
      </c>
    </row>
    <row r="34" spans="1:5" hidden="1" x14ac:dyDescent="0.25">
      <c r="A34">
        <v>32</v>
      </c>
      <c r="B34" t="s">
        <v>33</v>
      </c>
      <c r="C34" t="s">
        <v>1</v>
      </c>
      <c r="D34">
        <v>0</v>
      </c>
      <c r="E34">
        <v>20</v>
      </c>
    </row>
    <row r="35" spans="1:5" hidden="1" x14ac:dyDescent="0.25">
      <c r="A35">
        <v>33</v>
      </c>
      <c r="B35" t="s">
        <v>34</v>
      </c>
      <c r="C35" t="s">
        <v>1</v>
      </c>
      <c r="D35">
        <v>0</v>
      </c>
      <c r="E35">
        <v>20</v>
      </c>
    </row>
    <row r="36" spans="1:5" hidden="1" x14ac:dyDescent="0.25">
      <c r="A36">
        <v>34</v>
      </c>
      <c r="B36" t="s">
        <v>35</v>
      </c>
      <c r="C36" t="s">
        <v>1</v>
      </c>
      <c r="D36">
        <v>0</v>
      </c>
      <c r="E36">
        <v>20</v>
      </c>
    </row>
    <row r="37" spans="1:5" hidden="1" x14ac:dyDescent="0.25">
      <c r="A37">
        <v>35</v>
      </c>
      <c r="B37" t="s">
        <v>36</v>
      </c>
      <c r="C37" t="s">
        <v>1</v>
      </c>
      <c r="D37">
        <v>0</v>
      </c>
      <c r="E37">
        <v>20</v>
      </c>
    </row>
    <row r="38" spans="1:5" hidden="1" x14ac:dyDescent="0.25">
      <c r="A38">
        <v>36</v>
      </c>
      <c r="B38" t="s">
        <v>37</v>
      </c>
      <c r="C38" t="s">
        <v>1</v>
      </c>
      <c r="D38">
        <v>0</v>
      </c>
      <c r="E38">
        <v>20</v>
      </c>
    </row>
    <row r="39" spans="1:5" hidden="1" x14ac:dyDescent="0.25">
      <c r="A39">
        <v>37</v>
      </c>
      <c r="B39" t="s">
        <v>38</v>
      </c>
      <c r="C39" t="s">
        <v>1</v>
      </c>
      <c r="D39">
        <v>0</v>
      </c>
      <c r="E39">
        <v>20</v>
      </c>
    </row>
    <row r="40" spans="1:5" hidden="1" x14ac:dyDescent="0.25">
      <c r="A40">
        <v>38</v>
      </c>
      <c r="B40" t="s">
        <v>39</v>
      </c>
      <c r="C40" t="s">
        <v>1</v>
      </c>
      <c r="D40">
        <v>0</v>
      </c>
      <c r="E40">
        <v>20</v>
      </c>
    </row>
    <row r="41" spans="1:5" hidden="1" x14ac:dyDescent="0.25">
      <c r="A41">
        <v>39</v>
      </c>
      <c r="B41" t="s">
        <v>40</v>
      </c>
      <c r="C41" t="s">
        <v>1</v>
      </c>
      <c r="D41">
        <v>0</v>
      </c>
      <c r="E41">
        <v>20</v>
      </c>
    </row>
    <row r="42" spans="1:5" hidden="1" x14ac:dyDescent="0.25">
      <c r="A42">
        <v>40</v>
      </c>
      <c r="B42" t="s">
        <v>41</v>
      </c>
      <c r="C42" t="s">
        <v>1</v>
      </c>
      <c r="D42">
        <v>0</v>
      </c>
      <c r="E42">
        <v>20</v>
      </c>
    </row>
    <row r="43" spans="1:5" hidden="1" x14ac:dyDescent="0.25">
      <c r="A43">
        <v>41</v>
      </c>
      <c r="B43" t="s">
        <v>42</v>
      </c>
      <c r="C43" t="s">
        <v>1</v>
      </c>
      <c r="D43">
        <v>0</v>
      </c>
      <c r="E43">
        <v>20</v>
      </c>
    </row>
    <row r="44" spans="1:5" hidden="1" x14ac:dyDescent="0.25">
      <c r="A44">
        <v>42</v>
      </c>
      <c r="B44" t="s">
        <v>43</v>
      </c>
      <c r="C44" t="s">
        <v>1</v>
      </c>
      <c r="D44">
        <v>0</v>
      </c>
      <c r="E44">
        <v>20</v>
      </c>
    </row>
    <row r="45" spans="1:5" hidden="1" x14ac:dyDescent="0.25">
      <c r="A45">
        <v>43</v>
      </c>
      <c r="B45" t="s">
        <v>44</v>
      </c>
      <c r="C45" t="s">
        <v>1</v>
      </c>
      <c r="D45">
        <v>0</v>
      </c>
      <c r="E45">
        <v>2</v>
      </c>
    </row>
    <row r="46" spans="1:5" hidden="1" x14ac:dyDescent="0.25">
      <c r="A46">
        <v>44</v>
      </c>
      <c r="B46" t="s">
        <v>45</v>
      </c>
      <c r="C46" t="s">
        <v>1</v>
      </c>
      <c r="D46">
        <v>0</v>
      </c>
      <c r="E46">
        <v>1</v>
      </c>
    </row>
    <row r="47" spans="1:5" hidden="1" x14ac:dyDescent="0.25">
      <c r="A47">
        <v>45</v>
      </c>
      <c r="B47" t="s">
        <v>46</v>
      </c>
      <c r="C47" t="s">
        <v>1</v>
      </c>
      <c r="D47">
        <v>0</v>
      </c>
      <c r="E47">
        <v>1</v>
      </c>
    </row>
    <row r="48" spans="1:5" hidden="1" x14ac:dyDescent="0.25">
      <c r="A48">
        <v>46</v>
      </c>
      <c r="B48" t="s">
        <v>47</v>
      </c>
      <c r="C48" t="s">
        <v>1</v>
      </c>
      <c r="D48">
        <v>0</v>
      </c>
      <c r="E48">
        <v>1</v>
      </c>
    </row>
    <row r="49" spans="1:5" hidden="1" x14ac:dyDescent="0.25">
      <c r="A49">
        <v>47</v>
      </c>
      <c r="B49" t="s">
        <v>48</v>
      </c>
      <c r="C49" t="s">
        <v>1</v>
      </c>
      <c r="D49">
        <v>0</v>
      </c>
      <c r="E49">
        <v>1</v>
      </c>
    </row>
    <row r="50" spans="1:5" hidden="1" x14ac:dyDescent="0.25">
      <c r="A50">
        <v>48</v>
      </c>
      <c r="B50" t="s">
        <v>49</v>
      </c>
      <c r="C50" t="s">
        <v>1</v>
      </c>
      <c r="D50">
        <v>0</v>
      </c>
      <c r="E50">
        <v>1</v>
      </c>
    </row>
    <row r="51" spans="1:5" hidden="1" x14ac:dyDescent="0.25">
      <c r="A51">
        <v>49</v>
      </c>
      <c r="B51" t="s">
        <v>50</v>
      </c>
      <c r="C51" t="s">
        <v>1</v>
      </c>
      <c r="D51">
        <v>0</v>
      </c>
      <c r="E51">
        <v>16</v>
      </c>
    </row>
    <row r="52" spans="1:5" hidden="1" x14ac:dyDescent="0.25">
      <c r="A52">
        <v>50</v>
      </c>
      <c r="B52" t="s">
        <v>51</v>
      </c>
      <c r="C52" t="s">
        <v>1</v>
      </c>
      <c r="D52">
        <v>0</v>
      </c>
      <c r="E52">
        <v>38</v>
      </c>
    </row>
    <row r="53" spans="1:5" hidden="1" x14ac:dyDescent="0.25">
      <c r="A53">
        <v>51</v>
      </c>
      <c r="B53" t="s">
        <v>52</v>
      </c>
      <c r="C53" t="s">
        <v>1</v>
      </c>
      <c r="D53">
        <v>0</v>
      </c>
      <c r="E53">
        <v>3</v>
      </c>
    </row>
    <row r="54" spans="1:5" hidden="1" x14ac:dyDescent="0.25">
      <c r="A54">
        <v>52</v>
      </c>
      <c r="B54" t="s">
        <v>53</v>
      </c>
      <c r="C54" t="s">
        <v>1</v>
      </c>
      <c r="D54">
        <v>0</v>
      </c>
      <c r="E54">
        <v>10</v>
      </c>
    </row>
    <row r="55" spans="1:5" hidden="1" x14ac:dyDescent="0.25">
      <c r="A55">
        <v>53</v>
      </c>
      <c r="B55" t="s">
        <v>54</v>
      </c>
      <c r="C55" t="s">
        <v>1</v>
      </c>
      <c r="D55">
        <v>0</v>
      </c>
      <c r="E55">
        <v>20</v>
      </c>
    </row>
    <row r="56" spans="1:5" hidden="1" x14ac:dyDescent="0.25">
      <c r="A56">
        <v>54</v>
      </c>
      <c r="B56" t="s">
        <v>55</v>
      </c>
      <c r="C56" t="s">
        <v>1</v>
      </c>
      <c r="D56">
        <v>0</v>
      </c>
      <c r="E56">
        <v>1</v>
      </c>
    </row>
    <row r="57" spans="1:5" hidden="1" x14ac:dyDescent="0.25">
      <c r="A57">
        <v>55</v>
      </c>
      <c r="B57" t="s">
        <v>56</v>
      </c>
      <c r="C57" t="s">
        <v>1</v>
      </c>
      <c r="D57">
        <v>0</v>
      </c>
      <c r="E57">
        <v>1</v>
      </c>
    </row>
    <row r="58" spans="1:5" hidden="1" x14ac:dyDescent="0.25">
      <c r="A58">
        <v>56</v>
      </c>
      <c r="B58" t="s">
        <v>57</v>
      </c>
      <c r="C58" t="s">
        <v>1</v>
      </c>
      <c r="D58">
        <v>0</v>
      </c>
      <c r="E58">
        <v>38</v>
      </c>
    </row>
    <row r="59" spans="1:5" x14ac:dyDescent="0.25">
      <c r="A59">
        <v>57</v>
      </c>
      <c r="B59" t="s">
        <v>58</v>
      </c>
      <c r="C59" t="s">
        <v>1</v>
      </c>
      <c r="D59">
        <v>0</v>
      </c>
      <c r="E59">
        <v>38</v>
      </c>
    </row>
    <row r="60" spans="1:5" hidden="1" x14ac:dyDescent="0.25">
      <c r="A60">
        <v>58</v>
      </c>
      <c r="B60" t="s">
        <v>59</v>
      </c>
      <c r="C60" t="s">
        <v>1</v>
      </c>
      <c r="D60">
        <v>0</v>
      </c>
      <c r="E60">
        <v>8</v>
      </c>
    </row>
    <row r="61" spans="1:5" hidden="1" x14ac:dyDescent="0.25">
      <c r="A61">
        <v>59</v>
      </c>
      <c r="B61" t="s">
        <v>60</v>
      </c>
      <c r="C61" t="s">
        <v>1</v>
      </c>
      <c r="D61">
        <v>0</v>
      </c>
      <c r="E61">
        <v>3</v>
      </c>
    </row>
    <row r="62" spans="1:5" hidden="1" x14ac:dyDescent="0.25">
      <c r="A62">
        <v>60</v>
      </c>
      <c r="B62" t="s">
        <v>61</v>
      </c>
      <c r="C62" t="s">
        <v>1</v>
      </c>
      <c r="D62">
        <v>0</v>
      </c>
      <c r="E62">
        <v>20</v>
      </c>
    </row>
    <row r="63" spans="1:5" hidden="1" x14ac:dyDescent="0.25">
      <c r="A63">
        <v>61</v>
      </c>
      <c r="B63" t="s">
        <v>62</v>
      </c>
      <c r="C63" t="s">
        <v>1</v>
      </c>
      <c r="D63">
        <v>0</v>
      </c>
      <c r="E63">
        <v>255</v>
      </c>
    </row>
    <row r="64" spans="1:5" hidden="1" x14ac:dyDescent="0.25">
      <c r="A64">
        <v>62</v>
      </c>
      <c r="B64" t="s">
        <v>63</v>
      </c>
      <c r="C64" t="s">
        <v>1</v>
      </c>
      <c r="D64">
        <v>0</v>
      </c>
      <c r="E64">
        <v>12</v>
      </c>
    </row>
    <row r="65" spans="1:5" hidden="1" x14ac:dyDescent="0.25">
      <c r="A65">
        <v>63</v>
      </c>
      <c r="B65" t="s">
        <v>64</v>
      </c>
      <c r="C65" t="s">
        <v>1</v>
      </c>
      <c r="D65">
        <v>0</v>
      </c>
      <c r="E65">
        <v>27</v>
      </c>
    </row>
    <row r="66" spans="1:5" hidden="1" x14ac:dyDescent="0.25">
      <c r="A66">
        <v>64</v>
      </c>
      <c r="B66" t="s">
        <v>65</v>
      </c>
      <c r="C66" t="s">
        <v>1</v>
      </c>
      <c r="D66">
        <v>0</v>
      </c>
      <c r="E66">
        <v>3</v>
      </c>
    </row>
    <row r="67" spans="1:5" hidden="1" x14ac:dyDescent="0.25">
      <c r="A67">
        <v>65</v>
      </c>
      <c r="B67" t="s">
        <v>66</v>
      </c>
      <c r="C67" t="s">
        <v>1</v>
      </c>
      <c r="D67">
        <v>0</v>
      </c>
      <c r="E67">
        <v>16</v>
      </c>
    </row>
    <row r="68" spans="1:5" hidden="1" x14ac:dyDescent="0.25">
      <c r="A68">
        <v>66</v>
      </c>
      <c r="B68" t="s">
        <v>67</v>
      </c>
      <c r="C68" t="s">
        <v>1</v>
      </c>
      <c r="D68">
        <v>0</v>
      </c>
      <c r="E68">
        <v>1</v>
      </c>
    </row>
    <row r="69" spans="1:5" hidden="1" x14ac:dyDescent="0.25">
      <c r="A69">
        <v>67</v>
      </c>
      <c r="B69" t="s">
        <v>68</v>
      </c>
      <c r="C69" t="s">
        <v>1</v>
      </c>
      <c r="D69">
        <v>0</v>
      </c>
      <c r="E69">
        <v>1</v>
      </c>
    </row>
    <row r="70" spans="1:5" hidden="1" x14ac:dyDescent="0.25">
      <c r="A70">
        <v>68</v>
      </c>
      <c r="B70" t="s">
        <v>69</v>
      </c>
      <c r="C70" t="s">
        <v>1</v>
      </c>
      <c r="D70">
        <v>0</v>
      </c>
      <c r="E70">
        <v>8</v>
      </c>
    </row>
    <row r="71" spans="1:5" hidden="1" x14ac:dyDescent="0.25">
      <c r="A71">
        <v>69</v>
      </c>
      <c r="B71" t="s">
        <v>70</v>
      </c>
      <c r="C71" t="s">
        <v>1</v>
      </c>
      <c r="D71">
        <v>0</v>
      </c>
      <c r="E71">
        <v>10</v>
      </c>
    </row>
    <row r="72" spans="1:5" hidden="1" x14ac:dyDescent="0.25">
      <c r="A72">
        <v>70</v>
      </c>
      <c r="B72" t="s">
        <v>71</v>
      </c>
      <c r="C72" t="s">
        <v>1</v>
      </c>
      <c r="D72">
        <v>0</v>
      </c>
      <c r="E72">
        <v>10</v>
      </c>
    </row>
    <row r="73" spans="1:5" hidden="1" x14ac:dyDescent="0.25">
      <c r="A73">
        <v>71</v>
      </c>
      <c r="B73" t="s">
        <v>72</v>
      </c>
      <c r="C73" t="s">
        <v>1</v>
      </c>
      <c r="D73">
        <v>0</v>
      </c>
      <c r="E73">
        <v>8</v>
      </c>
    </row>
    <row r="74" spans="1:5" hidden="1" x14ac:dyDescent="0.25">
      <c r="A74">
        <v>72</v>
      </c>
      <c r="B74" t="s">
        <v>73</v>
      </c>
      <c r="C74" t="s">
        <v>1</v>
      </c>
      <c r="D74">
        <v>0</v>
      </c>
      <c r="E74">
        <v>38</v>
      </c>
    </row>
    <row r="75" spans="1:5" hidden="1" x14ac:dyDescent="0.25">
      <c r="A75">
        <v>73</v>
      </c>
      <c r="B75" t="s">
        <v>74</v>
      </c>
      <c r="C75" t="s">
        <v>1</v>
      </c>
      <c r="D75">
        <v>0</v>
      </c>
      <c r="E75">
        <v>38</v>
      </c>
    </row>
    <row r="76" spans="1:5" hidden="1" x14ac:dyDescent="0.25">
      <c r="A76">
        <v>74</v>
      </c>
      <c r="B76" t="s">
        <v>75</v>
      </c>
      <c r="C76" t="s">
        <v>1</v>
      </c>
      <c r="D76">
        <v>0</v>
      </c>
      <c r="E76">
        <v>1</v>
      </c>
    </row>
    <row r="77" spans="1:5" hidden="1" x14ac:dyDescent="0.25">
      <c r="A77">
        <v>75</v>
      </c>
      <c r="B77" t="s">
        <v>76</v>
      </c>
      <c r="C77" t="s">
        <v>1</v>
      </c>
      <c r="D77">
        <v>0</v>
      </c>
      <c r="E77">
        <v>38</v>
      </c>
    </row>
    <row r="78" spans="1:5" hidden="1" x14ac:dyDescent="0.25">
      <c r="A78">
        <v>76</v>
      </c>
      <c r="B78" t="s">
        <v>77</v>
      </c>
      <c r="C78" t="s">
        <v>1</v>
      </c>
      <c r="D78">
        <v>0</v>
      </c>
      <c r="E78">
        <v>1</v>
      </c>
    </row>
    <row r="79" spans="1:5" hidden="1" x14ac:dyDescent="0.25">
      <c r="A79">
        <v>77</v>
      </c>
      <c r="B79" t="s">
        <v>78</v>
      </c>
      <c r="C79" t="s">
        <v>1</v>
      </c>
      <c r="D79">
        <v>0</v>
      </c>
      <c r="E79">
        <v>38</v>
      </c>
    </row>
    <row r="80" spans="1:5" hidden="1" x14ac:dyDescent="0.25">
      <c r="A80">
        <v>78</v>
      </c>
      <c r="B80" t="s">
        <v>79</v>
      </c>
      <c r="C80" t="s">
        <v>1</v>
      </c>
      <c r="D80">
        <v>0</v>
      </c>
      <c r="E80">
        <v>1</v>
      </c>
    </row>
    <row r="81" spans="1:5" hidden="1" x14ac:dyDescent="0.25">
      <c r="A81">
        <v>79</v>
      </c>
      <c r="B81" t="s">
        <v>80</v>
      </c>
      <c r="C81" t="s">
        <v>1</v>
      </c>
      <c r="D81">
        <v>0</v>
      </c>
      <c r="E81">
        <v>38</v>
      </c>
    </row>
    <row r="82" spans="1:5" hidden="1" x14ac:dyDescent="0.25">
      <c r="A82">
        <v>80</v>
      </c>
      <c r="B82" t="s">
        <v>81</v>
      </c>
      <c r="C82" t="s">
        <v>1</v>
      </c>
      <c r="D82">
        <v>0</v>
      </c>
      <c r="E82">
        <v>38</v>
      </c>
    </row>
    <row r="83" spans="1:5" hidden="1" x14ac:dyDescent="0.25">
      <c r="A83">
        <v>81</v>
      </c>
      <c r="B83" t="s">
        <v>82</v>
      </c>
      <c r="C83" t="s">
        <v>1</v>
      </c>
      <c r="D83">
        <v>0</v>
      </c>
      <c r="E83">
        <v>38</v>
      </c>
    </row>
    <row r="84" spans="1:5" hidden="1" x14ac:dyDescent="0.25">
      <c r="A84">
        <v>82</v>
      </c>
      <c r="B84" t="s">
        <v>83</v>
      </c>
      <c r="C84" t="s">
        <v>1</v>
      </c>
      <c r="D84">
        <v>0</v>
      </c>
      <c r="E84">
        <v>38</v>
      </c>
    </row>
    <row r="85" spans="1:5" hidden="1" x14ac:dyDescent="0.25">
      <c r="A85">
        <v>83</v>
      </c>
      <c r="B85" t="s">
        <v>84</v>
      </c>
      <c r="C85" t="s">
        <v>1</v>
      </c>
      <c r="D85">
        <v>0</v>
      </c>
      <c r="E85">
        <v>38</v>
      </c>
    </row>
    <row r="86" spans="1:5" hidden="1" x14ac:dyDescent="0.25">
      <c r="A86">
        <v>84</v>
      </c>
      <c r="B86" t="s">
        <v>85</v>
      </c>
      <c r="C86" t="s">
        <v>1</v>
      </c>
      <c r="D86">
        <v>0</v>
      </c>
      <c r="E86">
        <v>255</v>
      </c>
    </row>
    <row r="87" spans="1:5" hidden="1" x14ac:dyDescent="0.25">
      <c r="A87">
        <v>85</v>
      </c>
      <c r="B87" t="s">
        <v>86</v>
      </c>
      <c r="C87" t="s">
        <v>1</v>
      </c>
      <c r="D87">
        <v>0</v>
      </c>
      <c r="E87">
        <v>255</v>
      </c>
    </row>
    <row r="88" spans="1:5" hidden="1" x14ac:dyDescent="0.25">
      <c r="A88">
        <v>86</v>
      </c>
      <c r="B88" t="s">
        <v>87</v>
      </c>
      <c r="C88" t="s">
        <v>1</v>
      </c>
      <c r="D88">
        <v>0</v>
      </c>
      <c r="E88">
        <v>10</v>
      </c>
    </row>
    <row r="89" spans="1:5" hidden="1" x14ac:dyDescent="0.25">
      <c r="A89">
        <v>87</v>
      </c>
      <c r="B89" t="s">
        <v>88</v>
      </c>
      <c r="C89" t="s">
        <v>1</v>
      </c>
      <c r="D89">
        <v>0</v>
      </c>
      <c r="E89">
        <v>1</v>
      </c>
    </row>
    <row r="90" spans="1:5" hidden="1" x14ac:dyDescent="0.25">
      <c r="A90">
        <v>88</v>
      </c>
      <c r="B90" t="s">
        <v>89</v>
      </c>
      <c r="C90" t="s">
        <v>1</v>
      </c>
      <c r="D90">
        <v>0</v>
      </c>
      <c r="E90">
        <v>255</v>
      </c>
    </row>
    <row r="91" spans="1:5" hidden="1" x14ac:dyDescent="0.25">
      <c r="A91">
        <v>89</v>
      </c>
      <c r="B91" t="s">
        <v>90</v>
      </c>
      <c r="C91" t="s">
        <v>1</v>
      </c>
      <c r="D91">
        <v>0</v>
      </c>
      <c r="E91">
        <v>10</v>
      </c>
    </row>
    <row r="92" spans="1:5" hidden="1" x14ac:dyDescent="0.25">
      <c r="A92">
        <v>90</v>
      </c>
      <c r="B92" t="s">
        <v>91</v>
      </c>
      <c r="C92" t="s">
        <v>1</v>
      </c>
      <c r="D92">
        <v>0</v>
      </c>
      <c r="E92">
        <v>1</v>
      </c>
    </row>
    <row r="93" spans="1:5" hidden="1" x14ac:dyDescent="0.25">
      <c r="A93">
        <v>91</v>
      </c>
      <c r="B93" t="s">
        <v>92</v>
      </c>
      <c r="C93" t="s">
        <v>1</v>
      </c>
      <c r="D93">
        <v>0</v>
      </c>
      <c r="E93">
        <v>20</v>
      </c>
    </row>
    <row r="94" spans="1:5" hidden="1" x14ac:dyDescent="0.25">
      <c r="A94">
        <v>92</v>
      </c>
      <c r="B94" t="s">
        <v>93</v>
      </c>
      <c r="C94" t="s">
        <v>1</v>
      </c>
      <c r="D94">
        <v>0</v>
      </c>
      <c r="E94">
        <v>6</v>
      </c>
    </row>
    <row r="95" spans="1:5" hidden="1" x14ac:dyDescent="0.25">
      <c r="A95">
        <v>93</v>
      </c>
      <c r="B95" t="s">
        <v>94</v>
      </c>
      <c r="C95" t="s">
        <v>1</v>
      </c>
      <c r="D95">
        <v>0</v>
      </c>
      <c r="E95">
        <v>20</v>
      </c>
    </row>
    <row r="96" spans="1:5" hidden="1" x14ac:dyDescent="0.25">
      <c r="A96">
        <v>94</v>
      </c>
      <c r="B96" t="s">
        <v>95</v>
      </c>
      <c r="C96" t="s">
        <v>1</v>
      </c>
      <c r="D96">
        <v>0</v>
      </c>
      <c r="E96">
        <v>6</v>
      </c>
    </row>
    <row r="97" spans="1:5" hidden="1" x14ac:dyDescent="0.25">
      <c r="A97">
        <v>95</v>
      </c>
      <c r="B97" t="s">
        <v>96</v>
      </c>
      <c r="C97" t="s">
        <v>1</v>
      </c>
      <c r="D97">
        <v>0</v>
      </c>
      <c r="E97">
        <v>3</v>
      </c>
    </row>
    <row r="98" spans="1:5" hidden="1" x14ac:dyDescent="0.25">
      <c r="A98">
        <v>96</v>
      </c>
      <c r="B98" t="s">
        <v>97</v>
      </c>
      <c r="C98" t="s">
        <v>1</v>
      </c>
      <c r="D98">
        <v>0</v>
      </c>
      <c r="E98">
        <v>38</v>
      </c>
    </row>
    <row r="99" spans="1:5" hidden="1" x14ac:dyDescent="0.25">
      <c r="A99">
        <v>97</v>
      </c>
      <c r="B99" t="s">
        <v>98</v>
      </c>
      <c r="C99" t="s">
        <v>1</v>
      </c>
      <c r="D99">
        <v>0</v>
      </c>
      <c r="E99">
        <v>1</v>
      </c>
    </row>
    <row r="100" spans="1:5" hidden="1" x14ac:dyDescent="0.25">
      <c r="A100">
        <v>98</v>
      </c>
      <c r="B100" t="s">
        <v>99</v>
      </c>
      <c r="C100" t="s">
        <v>1</v>
      </c>
      <c r="D100">
        <v>0</v>
      </c>
      <c r="E100">
        <v>10</v>
      </c>
    </row>
    <row r="101" spans="1:5" hidden="1" x14ac:dyDescent="0.25">
      <c r="A101">
        <v>99</v>
      </c>
      <c r="B101" t="s">
        <v>100</v>
      </c>
      <c r="C101" t="s">
        <v>1</v>
      </c>
      <c r="D101">
        <v>0</v>
      </c>
      <c r="E101">
        <v>1</v>
      </c>
    </row>
    <row r="102" spans="1:5" x14ac:dyDescent="0.25">
      <c r="A102">
        <v>100</v>
      </c>
      <c r="B102" t="s">
        <v>101</v>
      </c>
      <c r="C102" t="s">
        <v>1</v>
      </c>
      <c r="D102">
        <v>0</v>
      </c>
      <c r="E102">
        <v>38</v>
      </c>
    </row>
    <row r="103" spans="1:5" x14ac:dyDescent="0.25">
      <c r="A103">
        <v>101</v>
      </c>
      <c r="B103" t="s">
        <v>102</v>
      </c>
      <c r="C103" t="s">
        <v>1</v>
      </c>
      <c r="D103">
        <v>0</v>
      </c>
      <c r="E103">
        <v>1</v>
      </c>
    </row>
    <row r="104" spans="1:5" x14ac:dyDescent="0.25">
      <c r="A104">
        <v>102</v>
      </c>
      <c r="B104" t="s">
        <v>103</v>
      </c>
      <c r="C104" t="s">
        <v>1</v>
      </c>
      <c r="D104">
        <v>0</v>
      </c>
      <c r="E104">
        <v>1</v>
      </c>
    </row>
    <row r="105" spans="1:5" hidden="1" x14ac:dyDescent="0.25">
      <c r="A105">
        <v>103</v>
      </c>
      <c r="B105" t="s">
        <v>104</v>
      </c>
      <c r="C105" t="s">
        <v>1</v>
      </c>
      <c r="D105">
        <v>0</v>
      </c>
      <c r="E105">
        <v>1</v>
      </c>
    </row>
    <row r="106" spans="1:5" hidden="1" x14ac:dyDescent="0.25">
      <c r="A106">
        <v>104</v>
      </c>
      <c r="B106" t="s">
        <v>105</v>
      </c>
      <c r="C106" t="s">
        <v>1</v>
      </c>
      <c r="D106">
        <v>0</v>
      </c>
      <c r="E106">
        <v>20</v>
      </c>
    </row>
    <row r="107" spans="1:5" hidden="1" x14ac:dyDescent="0.25">
      <c r="A107">
        <v>105</v>
      </c>
      <c r="B107" t="s">
        <v>106</v>
      </c>
      <c r="C107" t="s">
        <v>1</v>
      </c>
      <c r="D107">
        <v>0</v>
      </c>
      <c r="E107">
        <v>4</v>
      </c>
    </row>
    <row r="108" spans="1:5" hidden="1" x14ac:dyDescent="0.25">
      <c r="A108">
        <v>106</v>
      </c>
      <c r="B108" t="s">
        <v>107</v>
      </c>
      <c r="C108" t="s">
        <v>1</v>
      </c>
      <c r="D108">
        <v>0</v>
      </c>
      <c r="E108">
        <v>38</v>
      </c>
    </row>
    <row r="109" spans="1:5" hidden="1" x14ac:dyDescent="0.25">
      <c r="A109">
        <v>107</v>
      </c>
      <c r="B109" t="s">
        <v>108</v>
      </c>
      <c r="C109" t="s">
        <v>1</v>
      </c>
      <c r="D109">
        <v>0</v>
      </c>
      <c r="E109">
        <v>38</v>
      </c>
    </row>
    <row r="110" spans="1:5" hidden="1" x14ac:dyDescent="0.25">
      <c r="A110">
        <v>108</v>
      </c>
      <c r="B110" t="s">
        <v>109</v>
      </c>
      <c r="C110" t="s">
        <v>1</v>
      </c>
      <c r="D110">
        <v>0</v>
      </c>
      <c r="E110">
        <v>1</v>
      </c>
    </row>
    <row r="111" spans="1:5" hidden="1" x14ac:dyDescent="0.25">
      <c r="A111">
        <v>109</v>
      </c>
      <c r="B111" t="s">
        <v>110</v>
      </c>
      <c r="C111" t="s">
        <v>1</v>
      </c>
      <c r="D111">
        <v>0</v>
      </c>
      <c r="E111">
        <v>11</v>
      </c>
    </row>
    <row r="112" spans="1:5" hidden="1" x14ac:dyDescent="0.25">
      <c r="A112">
        <v>110</v>
      </c>
      <c r="B112" t="s">
        <v>111</v>
      </c>
      <c r="C112" t="s">
        <v>1</v>
      </c>
      <c r="D112">
        <v>0</v>
      </c>
      <c r="E112">
        <v>20</v>
      </c>
    </row>
    <row r="113" spans="1:5" hidden="1" x14ac:dyDescent="0.25">
      <c r="A113">
        <v>111</v>
      </c>
      <c r="B113" t="s">
        <v>112</v>
      </c>
      <c r="C113" t="s">
        <v>1</v>
      </c>
      <c r="D113">
        <v>0</v>
      </c>
      <c r="E113">
        <v>1</v>
      </c>
    </row>
    <row r="114" spans="1:5" hidden="1" x14ac:dyDescent="0.25">
      <c r="A114">
        <v>112</v>
      </c>
      <c r="B114" t="s">
        <v>113</v>
      </c>
      <c r="C114" t="s">
        <v>1</v>
      </c>
      <c r="D114">
        <v>0</v>
      </c>
      <c r="E114">
        <v>50</v>
      </c>
    </row>
    <row r="115" spans="1:5" hidden="1" x14ac:dyDescent="0.25">
      <c r="A115">
        <v>113</v>
      </c>
      <c r="B115" t="s">
        <v>114</v>
      </c>
      <c r="C115" t="s">
        <v>1</v>
      </c>
      <c r="D115">
        <v>0</v>
      </c>
      <c r="E115">
        <v>3</v>
      </c>
    </row>
    <row r="116" spans="1:5" hidden="1" x14ac:dyDescent="0.25">
      <c r="A116">
        <v>114</v>
      </c>
      <c r="B116" t="s">
        <v>115</v>
      </c>
      <c r="C116" t="s">
        <v>1</v>
      </c>
      <c r="D116">
        <v>0</v>
      </c>
      <c r="E116">
        <v>1</v>
      </c>
    </row>
    <row r="117" spans="1:5" hidden="1" x14ac:dyDescent="0.25">
      <c r="A117">
        <v>115</v>
      </c>
      <c r="B117" t="s">
        <v>116</v>
      </c>
      <c r="C117" t="s">
        <v>1</v>
      </c>
      <c r="D117">
        <v>0</v>
      </c>
      <c r="E117">
        <v>10</v>
      </c>
    </row>
    <row r="118" spans="1:5" hidden="1" x14ac:dyDescent="0.25">
      <c r="A118">
        <v>116</v>
      </c>
      <c r="B118" t="s">
        <v>117</v>
      </c>
      <c r="C118" t="s">
        <v>1</v>
      </c>
      <c r="D118">
        <v>0</v>
      </c>
      <c r="E118">
        <v>38</v>
      </c>
    </row>
    <row r="119" spans="1:5" hidden="1" x14ac:dyDescent="0.25">
      <c r="A119">
        <v>117</v>
      </c>
      <c r="B119" t="s">
        <v>118</v>
      </c>
      <c r="C119" t="s">
        <v>1</v>
      </c>
      <c r="D119">
        <v>0</v>
      </c>
      <c r="E119">
        <v>10</v>
      </c>
    </row>
    <row r="120" spans="1:5" hidden="1" x14ac:dyDescent="0.25">
      <c r="A120">
        <v>118</v>
      </c>
      <c r="B120" t="s">
        <v>119</v>
      </c>
      <c r="C120" t="s">
        <v>1</v>
      </c>
      <c r="D120">
        <v>0</v>
      </c>
      <c r="E120">
        <v>10</v>
      </c>
    </row>
    <row r="121" spans="1:5" hidden="1" x14ac:dyDescent="0.25">
      <c r="A121">
        <v>119</v>
      </c>
      <c r="B121" t="s">
        <v>120</v>
      </c>
      <c r="C121" t="s">
        <v>1</v>
      </c>
      <c r="D121">
        <v>0</v>
      </c>
      <c r="E121">
        <v>1</v>
      </c>
    </row>
    <row r="122" spans="1:5" hidden="1" x14ac:dyDescent="0.25">
      <c r="A122">
        <v>120</v>
      </c>
      <c r="B122" t="s">
        <v>121</v>
      </c>
      <c r="C122" t="s">
        <v>1</v>
      </c>
      <c r="D122">
        <v>0</v>
      </c>
      <c r="E122">
        <v>10</v>
      </c>
    </row>
    <row r="123" spans="1:5" hidden="1" x14ac:dyDescent="0.25">
      <c r="A123">
        <v>121</v>
      </c>
      <c r="B123" t="s">
        <v>122</v>
      </c>
      <c r="C123" t="s">
        <v>1</v>
      </c>
      <c r="D123">
        <v>0</v>
      </c>
      <c r="E123">
        <v>38</v>
      </c>
    </row>
    <row r="124" spans="1:5" hidden="1" x14ac:dyDescent="0.25">
      <c r="A124">
        <v>122</v>
      </c>
      <c r="B124" t="s">
        <v>123</v>
      </c>
      <c r="C124" t="s">
        <v>1</v>
      </c>
      <c r="D124">
        <v>0</v>
      </c>
      <c r="E124">
        <v>8</v>
      </c>
    </row>
    <row r="125" spans="1:5" hidden="1" x14ac:dyDescent="0.25">
      <c r="A125">
        <v>123</v>
      </c>
      <c r="B125" t="s">
        <v>124</v>
      </c>
      <c r="C125" t="s">
        <v>1</v>
      </c>
      <c r="D125">
        <v>0</v>
      </c>
      <c r="E125">
        <v>8</v>
      </c>
    </row>
    <row r="126" spans="1:5" hidden="1" x14ac:dyDescent="0.25">
      <c r="A126">
        <v>124</v>
      </c>
      <c r="B126" t="s">
        <v>125</v>
      </c>
      <c r="C126" t="s">
        <v>1</v>
      </c>
      <c r="D126">
        <v>0</v>
      </c>
      <c r="E126">
        <v>10</v>
      </c>
    </row>
    <row r="127" spans="1:5" hidden="1" x14ac:dyDescent="0.25">
      <c r="A127">
        <v>125</v>
      </c>
      <c r="B127" t="s">
        <v>126</v>
      </c>
      <c r="C127" t="s">
        <v>1</v>
      </c>
      <c r="D127">
        <v>0</v>
      </c>
      <c r="E127">
        <v>1</v>
      </c>
    </row>
    <row r="128" spans="1:5" hidden="1" x14ac:dyDescent="0.25">
      <c r="A128">
        <v>126</v>
      </c>
      <c r="B128" t="s">
        <v>127</v>
      </c>
      <c r="C128" t="s">
        <v>1</v>
      </c>
      <c r="D128">
        <v>0</v>
      </c>
      <c r="E128">
        <v>3</v>
      </c>
    </row>
    <row r="129" spans="1:5" hidden="1" x14ac:dyDescent="0.25">
      <c r="A129">
        <v>127</v>
      </c>
      <c r="B129" t="s">
        <v>128</v>
      </c>
      <c r="C129" t="s">
        <v>1</v>
      </c>
      <c r="D129">
        <v>0</v>
      </c>
      <c r="E129">
        <v>20</v>
      </c>
    </row>
    <row r="130" spans="1:5" hidden="1" x14ac:dyDescent="0.25">
      <c r="A130">
        <v>128</v>
      </c>
      <c r="B130" t="s">
        <v>129</v>
      </c>
      <c r="C130" t="s">
        <v>1</v>
      </c>
      <c r="D130">
        <v>0</v>
      </c>
      <c r="E130">
        <v>27</v>
      </c>
    </row>
    <row r="131" spans="1:5" hidden="1" x14ac:dyDescent="0.25">
      <c r="A131">
        <v>129</v>
      </c>
      <c r="B131" t="s">
        <v>130</v>
      </c>
      <c r="C131" t="s">
        <v>1</v>
      </c>
      <c r="D131">
        <v>0</v>
      </c>
      <c r="E131">
        <v>38</v>
      </c>
    </row>
    <row r="132" spans="1:5" hidden="1" x14ac:dyDescent="0.25">
      <c r="A132">
        <v>130</v>
      </c>
      <c r="B132" t="s">
        <v>131</v>
      </c>
      <c r="C132" t="s">
        <v>1</v>
      </c>
      <c r="D132">
        <v>0</v>
      </c>
      <c r="E132">
        <v>38</v>
      </c>
    </row>
    <row r="133" spans="1:5" hidden="1" x14ac:dyDescent="0.25">
      <c r="A133">
        <v>131</v>
      </c>
      <c r="B133" t="s">
        <v>132</v>
      </c>
      <c r="C133" t="s">
        <v>1</v>
      </c>
      <c r="D133">
        <v>0</v>
      </c>
      <c r="E133">
        <v>30</v>
      </c>
    </row>
    <row r="134" spans="1:5" hidden="1" x14ac:dyDescent="0.25">
      <c r="A134">
        <v>132</v>
      </c>
      <c r="B134" t="s">
        <v>133</v>
      </c>
      <c r="C134" t="s">
        <v>1</v>
      </c>
      <c r="D134">
        <v>0</v>
      </c>
      <c r="E134">
        <v>30</v>
      </c>
    </row>
    <row r="135" spans="1:5" hidden="1" x14ac:dyDescent="0.25">
      <c r="A135">
        <v>133</v>
      </c>
      <c r="B135" t="s">
        <v>134</v>
      </c>
      <c r="C135" t="s">
        <v>1</v>
      </c>
      <c r="D135">
        <v>0</v>
      </c>
      <c r="E135">
        <v>8</v>
      </c>
    </row>
    <row r="136" spans="1:5" hidden="1" x14ac:dyDescent="0.25">
      <c r="A136">
        <v>134</v>
      </c>
      <c r="B136" t="s">
        <v>135</v>
      </c>
      <c r="C136" t="s">
        <v>1</v>
      </c>
      <c r="D136">
        <v>0</v>
      </c>
      <c r="E136">
        <v>8</v>
      </c>
    </row>
    <row r="137" spans="1:5" hidden="1" x14ac:dyDescent="0.25">
      <c r="A137">
        <v>135</v>
      </c>
      <c r="B137" t="s">
        <v>136</v>
      </c>
      <c r="C137" t="s">
        <v>1</v>
      </c>
      <c r="D137">
        <v>0</v>
      </c>
      <c r="E137">
        <v>40</v>
      </c>
    </row>
    <row r="138" spans="1:5" hidden="1" x14ac:dyDescent="0.25">
      <c r="A138">
        <v>136</v>
      </c>
      <c r="B138" t="s">
        <v>137</v>
      </c>
      <c r="C138" t="s">
        <v>1</v>
      </c>
      <c r="D138">
        <v>0</v>
      </c>
      <c r="E138">
        <v>40</v>
      </c>
    </row>
    <row r="139" spans="1:5" hidden="1" x14ac:dyDescent="0.25">
      <c r="A139">
        <v>137</v>
      </c>
      <c r="B139" t="s">
        <v>138</v>
      </c>
      <c r="C139" t="s">
        <v>1</v>
      </c>
      <c r="D139">
        <v>0</v>
      </c>
      <c r="E139">
        <v>1</v>
      </c>
    </row>
    <row r="140" spans="1:5" hidden="1" x14ac:dyDescent="0.25">
      <c r="A140">
        <v>138</v>
      </c>
      <c r="B140" t="s">
        <v>139</v>
      </c>
      <c r="C140" t="s">
        <v>1</v>
      </c>
      <c r="D140">
        <v>0</v>
      </c>
      <c r="E140">
        <v>10</v>
      </c>
    </row>
    <row r="141" spans="1:5" hidden="1" x14ac:dyDescent="0.25">
      <c r="A141">
        <v>139</v>
      </c>
      <c r="B141" t="s">
        <v>140</v>
      </c>
      <c r="C141" t="s">
        <v>1</v>
      </c>
      <c r="D141">
        <v>0</v>
      </c>
      <c r="E141">
        <v>25</v>
      </c>
    </row>
    <row r="142" spans="1:5" hidden="1" x14ac:dyDescent="0.25">
      <c r="A142">
        <v>140</v>
      </c>
      <c r="B142" t="s">
        <v>141</v>
      </c>
      <c r="C142" t="s">
        <v>1</v>
      </c>
      <c r="D142">
        <v>0</v>
      </c>
      <c r="E142">
        <v>21</v>
      </c>
    </row>
    <row r="143" spans="1:5" hidden="1" x14ac:dyDescent="0.25">
      <c r="A143">
        <v>141</v>
      </c>
      <c r="B143" t="s">
        <v>142</v>
      </c>
      <c r="C143" t="s">
        <v>1</v>
      </c>
      <c r="D143">
        <v>0</v>
      </c>
      <c r="E143">
        <v>8</v>
      </c>
    </row>
    <row r="144" spans="1:5" hidden="1" x14ac:dyDescent="0.25">
      <c r="A144">
        <v>142</v>
      </c>
      <c r="B144" t="s">
        <v>143</v>
      </c>
      <c r="C144" t="s">
        <v>1</v>
      </c>
      <c r="D144">
        <v>0</v>
      </c>
      <c r="E144">
        <v>1</v>
      </c>
    </row>
    <row r="145" spans="1:5" hidden="1" x14ac:dyDescent="0.25">
      <c r="A145">
        <v>143</v>
      </c>
      <c r="B145" t="s">
        <v>144</v>
      </c>
      <c r="C145" t="s">
        <v>1</v>
      </c>
      <c r="D145">
        <v>0</v>
      </c>
      <c r="E145">
        <v>1</v>
      </c>
    </row>
    <row r="146" spans="1:5" hidden="1" x14ac:dyDescent="0.25">
      <c r="A146">
        <v>144</v>
      </c>
      <c r="B146" t="s">
        <v>145</v>
      </c>
      <c r="C146" t="s">
        <v>1</v>
      </c>
      <c r="D146">
        <v>0</v>
      </c>
      <c r="E146">
        <v>1</v>
      </c>
    </row>
    <row r="147" spans="1:5" hidden="1" x14ac:dyDescent="0.25">
      <c r="A147">
        <v>145</v>
      </c>
      <c r="B147" t="s">
        <v>146</v>
      </c>
      <c r="C147" t="s">
        <v>1</v>
      </c>
      <c r="D147">
        <v>0</v>
      </c>
      <c r="E147">
        <v>50</v>
      </c>
    </row>
    <row r="148" spans="1:5" hidden="1" x14ac:dyDescent="0.25">
      <c r="A148">
        <v>146</v>
      </c>
      <c r="B148" t="s">
        <v>147</v>
      </c>
      <c r="C148" t="s">
        <v>1</v>
      </c>
      <c r="D148">
        <v>0</v>
      </c>
      <c r="E148">
        <v>30</v>
      </c>
    </row>
    <row r="149" spans="1:5" hidden="1" x14ac:dyDescent="0.25">
      <c r="A149">
        <v>147</v>
      </c>
      <c r="B149" t="s">
        <v>148</v>
      </c>
      <c r="C149" t="s">
        <v>1</v>
      </c>
      <c r="D149">
        <v>0</v>
      </c>
      <c r="E149">
        <v>2</v>
      </c>
    </row>
    <row r="150" spans="1:5" hidden="1" x14ac:dyDescent="0.25">
      <c r="A150">
        <v>148</v>
      </c>
      <c r="B150" t="s">
        <v>149</v>
      </c>
      <c r="C150" t="s">
        <v>1</v>
      </c>
      <c r="D150">
        <v>0</v>
      </c>
      <c r="E150">
        <v>10</v>
      </c>
    </row>
    <row r="151" spans="1:5" hidden="1" x14ac:dyDescent="0.25">
      <c r="A151">
        <v>149</v>
      </c>
      <c r="B151" t="s">
        <v>150</v>
      </c>
      <c r="C151" t="s">
        <v>1</v>
      </c>
      <c r="D151">
        <v>0</v>
      </c>
      <c r="E151">
        <v>1</v>
      </c>
    </row>
    <row r="152" spans="1:5" x14ac:dyDescent="0.25">
      <c r="A152">
        <v>150</v>
      </c>
      <c r="B152" t="s">
        <v>151</v>
      </c>
      <c r="C152" t="s">
        <v>1</v>
      </c>
      <c r="D152">
        <v>0</v>
      </c>
      <c r="E152">
        <v>38</v>
      </c>
    </row>
    <row r="153" spans="1:5" hidden="1" x14ac:dyDescent="0.25">
      <c r="A153">
        <v>151</v>
      </c>
      <c r="B153" t="s">
        <v>152</v>
      </c>
      <c r="C153" t="s">
        <v>1</v>
      </c>
      <c r="D153">
        <v>0</v>
      </c>
      <c r="E153">
        <v>1</v>
      </c>
    </row>
    <row r="154" spans="1:5" hidden="1" x14ac:dyDescent="0.25">
      <c r="A154">
        <v>152</v>
      </c>
      <c r="B154" t="s">
        <v>153</v>
      </c>
      <c r="C154" t="s">
        <v>1</v>
      </c>
      <c r="D154">
        <v>0</v>
      </c>
      <c r="E154">
        <v>38</v>
      </c>
    </row>
    <row r="155" spans="1:5" hidden="1" x14ac:dyDescent="0.25">
      <c r="A155">
        <v>153</v>
      </c>
      <c r="B155" t="s">
        <v>154</v>
      </c>
      <c r="C155" t="s">
        <v>1</v>
      </c>
      <c r="D155">
        <v>0</v>
      </c>
      <c r="E155">
        <v>255</v>
      </c>
    </row>
    <row r="156" spans="1:5" hidden="1" x14ac:dyDescent="0.25">
      <c r="A156">
        <v>154</v>
      </c>
      <c r="B156" t="s">
        <v>155</v>
      </c>
      <c r="C156" t="s">
        <v>1</v>
      </c>
      <c r="D156">
        <v>0</v>
      </c>
      <c r="E156">
        <v>30</v>
      </c>
    </row>
    <row r="157" spans="1:5" hidden="1" x14ac:dyDescent="0.25">
      <c r="A157">
        <v>155</v>
      </c>
      <c r="B157" t="s">
        <v>156</v>
      </c>
      <c r="C157" t="s">
        <v>1</v>
      </c>
      <c r="D157">
        <v>0</v>
      </c>
      <c r="E157">
        <v>2</v>
      </c>
    </row>
    <row r="158" spans="1:5" hidden="1" x14ac:dyDescent="0.25">
      <c r="A158">
        <v>156</v>
      </c>
      <c r="B158" t="s">
        <v>157</v>
      </c>
      <c r="C158" t="s">
        <v>1</v>
      </c>
      <c r="D158">
        <v>0</v>
      </c>
      <c r="E158">
        <v>10</v>
      </c>
    </row>
    <row r="159" spans="1:5" hidden="1" x14ac:dyDescent="0.25">
      <c r="A159">
        <v>157</v>
      </c>
      <c r="B159" t="s">
        <v>158</v>
      </c>
      <c r="C159" t="s">
        <v>1</v>
      </c>
      <c r="D159">
        <v>0</v>
      </c>
      <c r="E159">
        <v>38</v>
      </c>
    </row>
    <row r="160" spans="1:5" hidden="1" x14ac:dyDescent="0.25">
      <c r="A160">
        <v>158</v>
      </c>
      <c r="B160" t="s">
        <v>159</v>
      </c>
      <c r="C160" t="s">
        <v>1</v>
      </c>
      <c r="D160">
        <v>0</v>
      </c>
      <c r="E160">
        <v>38</v>
      </c>
    </row>
    <row r="161" spans="1:5" hidden="1" x14ac:dyDescent="0.25">
      <c r="A161">
        <v>159</v>
      </c>
      <c r="B161" t="s">
        <v>160</v>
      </c>
      <c r="C161" t="s">
        <v>1</v>
      </c>
      <c r="D161">
        <v>0</v>
      </c>
      <c r="E161">
        <v>60</v>
      </c>
    </row>
    <row r="162" spans="1:5" hidden="1" x14ac:dyDescent="0.25">
      <c r="A162">
        <v>160</v>
      </c>
      <c r="B162" t="s">
        <v>161</v>
      </c>
      <c r="C162" t="s">
        <v>1</v>
      </c>
      <c r="D162">
        <v>0</v>
      </c>
      <c r="E162">
        <v>20</v>
      </c>
    </row>
    <row r="163" spans="1:5" hidden="1" x14ac:dyDescent="0.25">
      <c r="A163">
        <v>161</v>
      </c>
      <c r="B163" t="s">
        <v>162</v>
      </c>
      <c r="C163" t="s">
        <v>1</v>
      </c>
      <c r="D163">
        <v>0</v>
      </c>
      <c r="E163">
        <v>20</v>
      </c>
    </row>
    <row r="164" spans="1:5" hidden="1" x14ac:dyDescent="0.25">
      <c r="A164">
        <v>162</v>
      </c>
      <c r="B164" t="s">
        <v>163</v>
      </c>
      <c r="C164" t="s">
        <v>1</v>
      </c>
      <c r="D164">
        <v>0</v>
      </c>
      <c r="E164">
        <v>20</v>
      </c>
    </row>
    <row r="165" spans="1:5" hidden="1" x14ac:dyDescent="0.25">
      <c r="A165">
        <v>163</v>
      </c>
      <c r="B165" t="s">
        <v>164</v>
      </c>
      <c r="C165" t="s">
        <v>1</v>
      </c>
      <c r="D165">
        <v>0</v>
      </c>
      <c r="E165">
        <v>255</v>
      </c>
    </row>
    <row r="166" spans="1:5" hidden="1" x14ac:dyDescent="0.25">
      <c r="A166">
        <v>164</v>
      </c>
      <c r="B166" t="s">
        <v>165</v>
      </c>
      <c r="C166" t="s">
        <v>1</v>
      </c>
      <c r="D166">
        <v>0</v>
      </c>
      <c r="E166">
        <v>255</v>
      </c>
    </row>
    <row r="167" spans="1:5" hidden="1" x14ac:dyDescent="0.25">
      <c r="A167">
        <v>165</v>
      </c>
      <c r="B167" t="s">
        <v>166</v>
      </c>
      <c r="C167" t="s">
        <v>1</v>
      </c>
      <c r="D167">
        <v>0</v>
      </c>
      <c r="E167">
        <v>255</v>
      </c>
    </row>
    <row r="168" spans="1:5" hidden="1" x14ac:dyDescent="0.25">
      <c r="A168">
        <v>166</v>
      </c>
      <c r="B168" t="s">
        <v>167</v>
      </c>
      <c r="C168" t="s">
        <v>1</v>
      </c>
      <c r="D168">
        <v>0</v>
      </c>
      <c r="E168">
        <v>1</v>
      </c>
    </row>
    <row r="169" spans="1:5" hidden="1" x14ac:dyDescent="0.25">
      <c r="A169">
        <v>167</v>
      </c>
      <c r="B169" t="s">
        <v>168</v>
      </c>
      <c r="C169" t="s">
        <v>1</v>
      </c>
      <c r="D169">
        <v>0</v>
      </c>
      <c r="E169">
        <v>10</v>
      </c>
    </row>
    <row r="170" spans="1:5" hidden="1" x14ac:dyDescent="0.25">
      <c r="A170">
        <v>168</v>
      </c>
      <c r="B170" t="s">
        <v>169</v>
      </c>
      <c r="C170" t="s">
        <v>1</v>
      </c>
      <c r="D170">
        <v>0</v>
      </c>
      <c r="E170">
        <v>10</v>
      </c>
    </row>
    <row r="171" spans="1:5" hidden="1" x14ac:dyDescent="0.25">
      <c r="A171">
        <v>169</v>
      </c>
      <c r="B171" t="s">
        <v>170</v>
      </c>
      <c r="C171" t="s">
        <v>1</v>
      </c>
      <c r="D171">
        <v>0</v>
      </c>
      <c r="E171">
        <v>32</v>
      </c>
    </row>
    <row r="172" spans="1:5" hidden="1" x14ac:dyDescent="0.25">
      <c r="A172">
        <v>170</v>
      </c>
      <c r="B172" t="s">
        <v>171</v>
      </c>
      <c r="C172" t="s">
        <v>1</v>
      </c>
      <c r="D172">
        <v>0</v>
      </c>
      <c r="E172">
        <v>4</v>
      </c>
    </row>
    <row r="173" spans="1:5" hidden="1" x14ac:dyDescent="0.25">
      <c r="A173">
        <v>171</v>
      </c>
      <c r="B173" t="s">
        <v>172</v>
      </c>
      <c r="C173" t="s">
        <v>1</v>
      </c>
      <c r="D173">
        <v>0</v>
      </c>
      <c r="E173">
        <v>1</v>
      </c>
    </row>
    <row r="174" spans="1:5" hidden="1" x14ac:dyDescent="0.25">
      <c r="A174">
        <v>172</v>
      </c>
      <c r="B174" t="s">
        <v>173</v>
      </c>
      <c r="C174" t="s">
        <v>1</v>
      </c>
      <c r="D174">
        <v>0</v>
      </c>
      <c r="E174">
        <v>1</v>
      </c>
    </row>
    <row r="175" spans="1:5" hidden="1" x14ac:dyDescent="0.25">
      <c r="A175">
        <v>173</v>
      </c>
      <c r="B175" t="s">
        <v>174</v>
      </c>
      <c r="C175" t="s">
        <v>1</v>
      </c>
      <c r="D175">
        <v>0</v>
      </c>
      <c r="E175">
        <v>35</v>
      </c>
    </row>
    <row r="176" spans="1:5" hidden="1" x14ac:dyDescent="0.25">
      <c r="A176">
        <v>174</v>
      </c>
      <c r="B176" t="s">
        <v>175</v>
      </c>
      <c r="C176" t="s">
        <v>1</v>
      </c>
      <c r="D176">
        <v>0</v>
      </c>
      <c r="E176">
        <v>20</v>
      </c>
    </row>
    <row r="177" spans="1:5" hidden="1" x14ac:dyDescent="0.25">
      <c r="A177">
        <v>175</v>
      </c>
      <c r="B177" t="s">
        <v>176</v>
      </c>
      <c r="C177" t="s">
        <v>1</v>
      </c>
      <c r="D177">
        <v>0</v>
      </c>
      <c r="E177">
        <v>3</v>
      </c>
    </row>
    <row r="178" spans="1:5" hidden="1" x14ac:dyDescent="0.25">
      <c r="A178">
        <v>176</v>
      </c>
      <c r="B178" t="s">
        <v>177</v>
      </c>
      <c r="C178" t="s">
        <v>1</v>
      </c>
      <c r="D178">
        <v>0</v>
      </c>
      <c r="E178">
        <v>40</v>
      </c>
    </row>
    <row r="179" spans="1:5" hidden="1" x14ac:dyDescent="0.25">
      <c r="A179">
        <v>177</v>
      </c>
      <c r="B179" t="s">
        <v>178</v>
      </c>
      <c r="C179" t="s">
        <v>1</v>
      </c>
      <c r="D179">
        <v>0</v>
      </c>
      <c r="E179">
        <v>1</v>
      </c>
    </row>
    <row r="180" spans="1:5" hidden="1" x14ac:dyDescent="0.25">
      <c r="A180">
        <v>178</v>
      </c>
      <c r="B180" t="s">
        <v>179</v>
      </c>
      <c r="C180" t="s">
        <v>1</v>
      </c>
      <c r="D180">
        <v>0</v>
      </c>
      <c r="E180">
        <v>35</v>
      </c>
    </row>
    <row r="181" spans="1:5" hidden="1" x14ac:dyDescent="0.25">
      <c r="A181">
        <v>179</v>
      </c>
      <c r="B181" t="s">
        <v>180</v>
      </c>
      <c r="C181" t="s">
        <v>1</v>
      </c>
      <c r="D181">
        <v>0</v>
      </c>
      <c r="E181">
        <v>20</v>
      </c>
    </row>
    <row r="182" spans="1:5" hidden="1" x14ac:dyDescent="0.25">
      <c r="A182">
        <v>180</v>
      </c>
      <c r="B182" t="s">
        <v>181</v>
      </c>
      <c r="C182" t="s">
        <v>1</v>
      </c>
      <c r="D182">
        <v>0</v>
      </c>
      <c r="E182">
        <v>35</v>
      </c>
    </row>
    <row r="183" spans="1:5" hidden="1" x14ac:dyDescent="0.25">
      <c r="A183">
        <v>181</v>
      </c>
      <c r="B183" t="s">
        <v>182</v>
      </c>
      <c r="C183" t="s">
        <v>1</v>
      </c>
      <c r="D183">
        <v>0</v>
      </c>
      <c r="E183">
        <v>3</v>
      </c>
    </row>
    <row r="184" spans="1:5" hidden="1" x14ac:dyDescent="0.25">
      <c r="A184">
        <v>182</v>
      </c>
      <c r="B184" t="s">
        <v>183</v>
      </c>
      <c r="C184" t="s">
        <v>1</v>
      </c>
      <c r="D184">
        <v>0</v>
      </c>
      <c r="E184">
        <v>35</v>
      </c>
    </row>
    <row r="185" spans="1:5" hidden="1" x14ac:dyDescent="0.25">
      <c r="A185">
        <v>183</v>
      </c>
      <c r="B185" t="s">
        <v>184</v>
      </c>
      <c r="C185" t="s">
        <v>1</v>
      </c>
      <c r="D185">
        <v>0</v>
      </c>
      <c r="E185">
        <v>20</v>
      </c>
    </row>
    <row r="186" spans="1:5" hidden="1" x14ac:dyDescent="0.25">
      <c r="A186">
        <v>184</v>
      </c>
      <c r="B186" t="s">
        <v>185</v>
      </c>
      <c r="C186" t="s">
        <v>1</v>
      </c>
      <c r="D186">
        <v>0</v>
      </c>
      <c r="E186">
        <v>35</v>
      </c>
    </row>
    <row r="187" spans="1:5" hidden="1" x14ac:dyDescent="0.25">
      <c r="A187">
        <v>185</v>
      </c>
      <c r="B187" t="s">
        <v>186</v>
      </c>
      <c r="C187" t="s">
        <v>1</v>
      </c>
      <c r="D187">
        <v>0</v>
      </c>
      <c r="E187">
        <v>20</v>
      </c>
    </row>
    <row r="188" spans="1:5" hidden="1" x14ac:dyDescent="0.25">
      <c r="A188">
        <v>186</v>
      </c>
      <c r="B188" t="s">
        <v>187</v>
      </c>
      <c r="C188" t="s">
        <v>1</v>
      </c>
      <c r="D188">
        <v>0</v>
      </c>
      <c r="E188">
        <v>20</v>
      </c>
    </row>
    <row r="189" spans="1:5" hidden="1" x14ac:dyDescent="0.25">
      <c r="A189">
        <v>187</v>
      </c>
      <c r="B189" t="s">
        <v>188</v>
      </c>
      <c r="C189" t="s">
        <v>1</v>
      </c>
      <c r="D189">
        <v>0</v>
      </c>
      <c r="E189">
        <v>8</v>
      </c>
    </row>
    <row r="190" spans="1:5" hidden="1" x14ac:dyDescent="0.25">
      <c r="A190">
        <v>188</v>
      </c>
      <c r="B190" t="s">
        <v>189</v>
      </c>
      <c r="C190" t="s">
        <v>1</v>
      </c>
      <c r="D190">
        <v>0</v>
      </c>
      <c r="E190">
        <v>8</v>
      </c>
    </row>
    <row r="191" spans="1:5" hidden="1" x14ac:dyDescent="0.25">
      <c r="A191">
        <v>189</v>
      </c>
      <c r="B191" t="s">
        <v>190</v>
      </c>
      <c r="C191" t="s">
        <v>1</v>
      </c>
      <c r="D191">
        <v>0</v>
      </c>
      <c r="E191">
        <v>38</v>
      </c>
    </row>
    <row r="192" spans="1:5" x14ac:dyDescent="0.25">
      <c r="A192">
        <v>190</v>
      </c>
      <c r="B192" t="s">
        <v>191</v>
      </c>
      <c r="C192" t="s">
        <v>1</v>
      </c>
      <c r="D192">
        <v>0</v>
      </c>
      <c r="E192">
        <v>38</v>
      </c>
    </row>
    <row r="193" spans="1:5" hidden="1" x14ac:dyDescent="0.25">
      <c r="A193">
        <v>191</v>
      </c>
      <c r="B193" t="s">
        <v>192</v>
      </c>
      <c r="C193" t="s">
        <v>1</v>
      </c>
      <c r="D193">
        <v>0</v>
      </c>
      <c r="E193">
        <v>40</v>
      </c>
    </row>
    <row r="194" spans="1:5" hidden="1" x14ac:dyDescent="0.25">
      <c r="A194">
        <v>192</v>
      </c>
      <c r="B194" t="s">
        <v>193</v>
      </c>
      <c r="C194" t="s">
        <v>1</v>
      </c>
      <c r="D194">
        <v>0</v>
      </c>
      <c r="E194">
        <v>30</v>
      </c>
    </row>
    <row r="195" spans="1:5" hidden="1" x14ac:dyDescent="0.25">
      <c r="A195">
        <v>193</v>
      </c>
      <c r="B195" t="s">
        <v>194</v>
      </c>
      <c r="C195" t="s">
        <v>1</v>
      </c>
      <c r="D195">
        <v>0</v>
      </c>
      <c r="E195">
        <v>20</v>
      </c>
    </row>
    <row r="196" spans="1:5" hidden="1" x14ac:dyDescent="0.25">
      <c r="A196">
        <v>194</v>
      </c>
      <c r="B196" t="s">
        <v>195</v>
      </c>
      <c r="C196" t="s">
        <v>1</v>
      </c>
      <c r="D196">
        <v>0</v>
      </c>
      <c r="E196">
        <v>2</v>
      </c>
    </row>
    <row r="197" spans="1:5" hidden="1" x14ac:dyDescent="0.25">
      <c r="A197">
        <v>195</v>
      </c>
      <c r="B197" t="s">
        <v>196</v>
      </c>
      <c r="C197" t="s">
        <v>1</v>
      </c>
      <c r="D197">
        <v>0</v>
      </c>
      <c r="E197">
        <v>35</v>
      </c>
    </row>
    <row r="198" spans="1:5" hidden="1" x14ac:dyDescent="0.25">
      <c r="A198">
        <v>196</v>
      </c>
      <c r="B198" t="s">
        <v>197</v>
      </c>
      <c r="C198" t="s">
        <v>1</v>
      </c>
      <c r="D198">
        <v>0</v>
      </c>
      <c r="E198">
        <v>1</v>
      </c>
    </row>
    <row r="199" spans="1:5" hidden="1" x14ac:dyDescent="0.25">
      <c r="A199">
        <v>197</v>
      </c>
      <c r="B199" t="s">
        <v>198</v>
      </c>
      <c r="C199" t="s">
        <v>1</v>
      </c>
      <c r="D199">
        <v>0</v>
      </c>
      <c r="E199" t="s">
        <v>199</v>
      </c>
    </row>
    <row r="200" spans="1:5" hidden="1" x14ac:dyDescent="0.25">
      <c r="A200">
        <v>198</v>
      </c>
      <c r="B200" t="s">
        <v>200</v>
      </c>
      <c r="C200" t="s">
        <v>1</v>
      </c>
      <c r="D200">
        <v>0</v>
      </c>
      <c r="E200" t="s">
        <v>199</v>
      </c>
    </row>
    <row r="201" spans="1:5" hidden="1" x14ac:dyDescent="0.25">
      <c r="A201">
        <v>199</v>
      </c>
      <c r="B201" t="s">
        <v>201</v>
      </c>
      <c r="C201" t="s">
        <v>1</v>
      </c>
      <c r="D201">
        <v>0</v>
      </c>
      <c r="E201" t="s">
        <v>199</v>
      </c>
    </row>
    <row r="202" spans="1:5" hidden="1" x14ac:dyDescent="0.25">
      <c r="A202">
        <v>200</v>
      </c>
      <c r="B202" t="s">
        <v>202</v>
      </c>
      <c r="C202" t="s">
        <v>1</v>
      </c>
      <c r="D202">
        <v>0</v>
      </c>
      <c r="E202" t="s">
        <v>199</v>
      </c>
    </row>
    <row r="203" spans="1:5" hidden="1" x14ac:dyDescent="0.25">
      <c r="A203">
        <v>201</v>
      </c>
      <c r="B203" t="s">
        <v>203</v>
      </c>
      <c r="C203" t="s">
        <v>1</v>
      </c>
      <c r="D203">
        <v>0</v>
      </c>
      <c r="E203" t="s">
        <v>199</v>
      </c>
    </row>
    <row r="204" spans="1:5" hidden="1" x14ac:dyDescent="0.25">
      <c r="A204">
        <v>202</v>
      </c>
      <c r="B204" t="s">
        <v>204</v>
      </c>
      <c r="C204" t="s">
        <v>1</v>
      </c>
      <c r="D204">
        <v>0</v>
      </c>
      <c r="E204" t="s">
        <v>199</v>
      </c>
    </row>
    <row r="205" spans="1:5" hidden="1" x14ac:dyDescent="0.25">
      <c r="A205">
        <v>203</v>
      </c>
      <c r="B205" t="s">
        <v>205</v>
      </c>
      <c r="C205" t="s">
        <v>1</v>
      </c>
      <c r="D205">
        <v>0</v>
      </c>
      <c r="E205" t="s">
        <v>199</v>
      </c>
    </row>
    <row r="206" spans="1:5" hidden="1" x14ac:dyDescent="0.25">
      <c r="A206">
        <v>204</v>
      </c>
      <c r="B206" t="s">
        <v>206</v>
      </c>
      <c r="C206" t="s">
        <v>1</v>
      </c>
      <c r="D206">
        <v>0</v>
      </c>
      <c r="E206" t="s">
        <v>199</v>
      </c>
    </row>
    <row r="207" spans="1:5" hidden="1" x14ac:dyDescent="0.25">
      <c r="A207">
        <v>205</v>
      </c>
      <c r="B207" t="s">
        <v>207</v>
      </c>
      <c r="C207" t="s">
        <v>1</v>
      </c>
      <c r="D207">
        <v>0</v>
      </c>
      <c r="E207" t="s">
        <v>199</v>
      </c>
    </row>
    <row r="208" spans="1:5" hidden="1" x14ac:dyDescent="0.25">
      <c r="A208">
        <v>206</v>
      </c>
      <c r="B208" t="s">
        <v>208</v>
      </c>
      <c r="C208" t="s">
        <v>1</v>
      </c>
      <c r="D208">
        <v>0</v>
      </c>
      <c r="E208" t="s">
        <v>199</v>
      </c>
    </row>
    <row r="209" spans="1:5" hidden="1" x14ac:dyDescent="0.25">
      <c r="A209">
        <v>207</v>
      </c>
      <c r="B209" t="s">
        <v>209</v>
      </c>
      <c r="C209" t="s">
        <v>1</v>
      </c>
      <c r="D209">
        <v>0</v>
      </c>
      <c r="E209" t="s">
        <v>199</v>
      </c>
    </row>
    <row r="210" spans="1:5" hidden="1" x14ac:dyDescent="0.25">
      <c r="A210">
        <v>208</v>
      </c>
      <c r="B210" t="s">
        <v>210</v>
      </c>
      <c r="C210" t="s">
        <v>1</v>
      </c>
      <c r="D210">
        <v>0</v>
      </c>
      <c r="E210" t="s">
        <v>199</v>
      </c>
    </row>
    <row r="211" spans="1:5" hidden="1" x14ac:dyDescent="0.25">
      <c r="A211">
        <v>209</v>
      </c>
      <c r="B211" t="s">
        <v>211</v>
      </c>
      <c r="C211" t="s">
        <v>1</v>
      </c>
      <c r="D211">
        <v>0</v>
      </c>
      <c r="E211" t="s">
        <v>199</v>
      </c>
    </row>
    <row r="212" spans="1:5" hidden="1" x14ac:dyDescent="0.25">
      <c r="A212">
        <v>210</v>
      </c>
      <c r="B212" t="s">
        <v>212</v>
      </c>
      <c r="C212" t="s">
        <v>1</v>
      </c>
      <c r="D212">
        <v>0</v>
      </c>
      <c r="E212" t="s">
        <v>199</v>
      </c>
    </row>
    <row r="213" spans="1:5" hidden="1" x14ac:dyDescent="0.25">
      <c r="A213">
        <v>211</v>
      </c>
      <c r="B213" t="s">
        <v>213</v>
      </c>
      <c r="C213" t="s">
        <v>1</v>
      </c>
      <c r="D213">
        <v>0</v>
      </c>
      <c r="E213" t="s">
        <v>199</v>
      </c>
    </row>
    <row r="214" spans="1:5" hidden="1" x14ac:dyDescent="0.25">
      <c r="A214">
        <v>212</v>
      </c>
      <c r="B214" t="s">
        <v>214</v>
      </c>
      <c r="C214" t="s">
        <v>1</v>
      </c>
      <c r="D214">
        <v>0</v>
      </c>
      <c r="E214" t="s">
        <v>199</v>
      </c>
    </row>
    <row r="215" spans="1:5" hidden="1" x14ac:dyDescent="0.25">
      <c r="A215">
        <v>213</v>
      </c>
      <c r="B215" t="s">
        <v>215</v>
      </c>
      <c r="C215" t="s">
        <v>1</v>
      </c>
      <c r="D215">
        <v>0</v>
      </c>
      <c r="E215" t="s">
        <v>199</v>
      </c>
    </row>
    <row r="216" spans="1:5" hidden="1" x14ac:dyDescent="0.25">
      <c r="A216">
        <v>214</v>
      </c>
      <c r="B216" t="s">
        <v>216</v>
      </c>
      <c r="C216" t="s">
        <v>1</v>
      </c>
      <c r="D216">
        <v>0</v>
      </c>
      <c r="E216" t="s">
        <v>199</v>
      </c>
    </row>
    <row r="217" spans="1:5" hidden="1" x14ac:dyDescent="0.25">
      <c r="A217">
        <v>215</v>
      </c>
      <c r="B217" t="s">
        <v>217</v>
      </c>
      <c r="C217" t="s">
        <v>1</v>
      </c>
      <c r="D217">
        <v>0</v>
      </c>
      <c r="E217" t="s">
        <v>199</v>
      </c>
    </row>
    <row r="218" spans="1:5" hidden="1" x14ac:dyDescent="0.25">
      <c r="A218">
        <v>216</v>
      </c>
      <c r="B218" t="s">
        <v>218</v>
      </c>
      <c r="C218" t="s">
        <v>1</v>
      </c>
      <c r="D218">
        <v>0</v>
      </c>
      <c r="E218" t="s">
        <v>199</v>
      </c>
    </row>
    <row r="219" spans="1:5" hidden="1" x14ac:dyDescent="0.25">
      <c r="A219">
        <v>217</v>
      </c>
      <c r="B219" t="s">
        <v>219</v>
      </c>
      <c r="C219" t="s">
        <v>1</v>
      </c>
      <c r="D219">
        <v>0</v>
      </c>
      <c r="E219" t="s">
        <v>199</v>
      </c>
    </row>
    <row r="220" spans="1:5" hidden="1" x14ac:dyDescent="0.25">
      <c r="A220">
        <v>218</v>
      </c>
      <c r="B220" t="s">
        <v>220</v>
      </c>
      <c r="C220" t="s">
        <v>1</v>
      </c>
      <c r="D220">
        <v>0</v>
      </c>
      <c r="E220" t="s">
        <v>199</v>
      </c>
    </row>
    <row r="221" spans="1:5" hidden="1" x14ac:dyDescent="0.25">
      <c r="A221">
        <v>219</v>
      </c>
      <c r="B221" t="s">
        <v>221</v>
      </c>
      <c r="C221" t="s">
        <v>1</v>
      </c>
      <c r="D221">
        <v>0</v>
      </c>
      <c r="E221" t="s">
        <v>199</v>
      </c>
    </row>
    <row r="222" spans="1:5" hidden="1" x14ac:dyDescent="0.25">
      <c r="A222">
        <v>220</v>
      </c>
      <c r="B222" t="s">
        <v>222</v>
      </c>
      <c r="C222" t="s">
        <v>1</v>
      </c>
      <c r="D222">
        <v>0</v>
      </c>
      <c r="E222" t="s">
        <v>199</v>
      </c>
    </row>
    <row r="223" spans="1:5" hidden="1" x14ac:dyDescent="0.25">
      <c r="A223">
        <v>221</v>
      </c>
      <c r="B223" t="s">
        <v>223</v>
      </c>
      <c r="C223" t="s">
        <v>1</v>
      </c>
      <c r="D223">
        <v>0</v>
      </c>
      <c r="E223" t="s">
        <v>199</v>
      </c>
    </row>
    <row r="224" spans="1:5" hidden="1" x14ac:dyDescent="0.25">
      <c r="A224">
        <v>222</v>
      </c>
      <c r="B224" t="s">
        <v>224</v>
      </c>
      <c r="C224" t="s">
        <v>1</v>
      </c>
      <c r="D224">
        <v>0</v>
      </c>
      <c r="E224" t="s">
        <v>199</v>
      </c>
    </row>
    <row r="225" spans="1:5" hidden="1" x14ac:dyDescent="0.25">
      <c r="A225">
        <v>223</v>
      </c>
      <c r="B225" t="s">
        <v>225</v>
      </c>
      <c r="C225" t="s">
        <v>1</v>
      </c>
      <c r="D225">
        <v>0</v>
      </c>
      <c r="E225" t="s">
        <v>199</v>
      </c>
    </row>
    <row r="226" spans="1:5" hidden="1" x14ac:dyDescent="0.25">
      <c r="A226">
        <v>224</v>
      </c>
      <c r="B226" t="s">
        <v>226</v>
      </c>
      <c r="C226" t="s">
        <v>1</v>
      </c>
      <c r="D226">
        <v>0</v>
      </c>
      <c r="E226" t="s">
        <v>199</v>
      </c>
    </row>
    <row r="227" spans="1:5" hidden="1" x14ac:dyDescent="0.25">
      <c r="A227">
        <v>225</v>
      </c>
      <c r="B227" t="s">
        <v>227</v>
      </c>
      <c r="C227" t="s">
        <v>1</v>
      </c>
      <c r="D227">
        <v>0</v>
      </c>
      <c r="E227" t="s">
        <v>199</v>
      </c>
    </row>
    <row r="228" spans="1:5" hidden="1" x14ac:dyDescent="0.25">
      <c r="A228">
        <v>226</v>
      </c>
      <c r="B228" t="s">
        <v>228</v>
      </c>
      <c r="C228" t="s">
        <v>1</v>
      </c>
      <c r="D228">
        <v>0</v>
      </c>
      <c r="E228" t="s">
        <v>199</v>
      </c>
    </row>
    <row r="229" spans="1:5" hidden="1" x14ac:dyDescent="0.25">
      <c r="A229">
        <v>227</v>
      </c>
      <c r="B229" t="s">
        <v>229</v>
      </c>
      <c r="C229" t="s">
        <v>1</v>
      </c>
      <c r="D229">
        <v>0</v>
      </c>
      <c r="E229" t="s">
        <v>199</v>
      </c>
    </row>
    <row r="230" spans="1:5" hidden="1" x14ac:dyDescent="0.25">
      <c r="A230">
        <v>228</v>
      </c>
      <c r="B230" t="s">
        <v>230</v>
      </c>
      <c r="C230" t="s">
        <v>1</v>
      </c>
      <c r="D230">
        <v>0</v>
      </c>
      <c r="E230" t="s">
        <v>199</v>
      </c>
    </row>
    <row r="231" spans="1:5" hidden="1" x14ac:dyDescent="0.25">
      <c r="A231">
        <v>229</v>
      </c>
      <c r="B231" t="s">
        <v>231</v>
      </c>
      <c r="C231" t="s">
        <v>1</v>
      </c>
      <c r="D231">
        <v>0</v>
      </c>
      <c r="E231">
        <v>4</v>
      </c>
    </row>
    <row r="232" spans="1:5" hidden="1" x14ac:dyDescent="0.25">
      <c r="A232">
        <v>230</v>
      </c>
      <c r="B232" t="s">
        <v>232</v>
      </c>
      <c r="C232" t="s">
        <v>1</v>
      </c>
      <c r="D232">
        <v>0</v>
      </c>
      <c r="E232" t="s">
        <v>199</v>
      </c>
    </row>
    <row r="233" spans="1:5" hidden="1" x14ac:dyDescent="0.25">
      <c r="A233">
        <v>231</v>
      </c>
      <c r="B233" t="s">
        <v>233</v>
      </c>
      <c r="C233" t="s">
        <v>1</v>
      </c>
      <c r="D233">
        <v>0</v>
      </c>
      <c r="E233" t="s">
        <v>199</v>
      </c>
    </row>
    <row r="234" spans="1:5" hidden="1" x14ac:dyDescent="0.25">
      <c r="A234">
        <v>232</v>
      </c>
      <c r="B234" t="s">
        <v>234</v>
      </c>
      <c r="C234" t="s">
        <v>1</v>
      </c>
      <c r="D234">
        <v>0</v>
      </c>
      <c r="E234" t="s">
        <v>199</v>
      </c>
    </row>
    <row r="235" spans="1:5" hidden="1" x14ac:dyDescent="0.25">
      <c r="A235">
        <v>233</v>
      </c>
      <c r="B235" t="s">
        <v>235</v>
      </c>
      <c r="C235" t="s">
        <v>1</v>
      </c>
      <c r="D235">
        <v>0</v>
      </c>
      <c r="E235" t="s">
        <v>199</v>
      </c>
    </row>
    <row r="236" spans="1:5" hidden="1" x14ac:dyDescent="0.25">
      <c r="A236">
        <v>234</v>
      </c>
      <c r="B236" t="s">
        <v>236</v>
      </c>
      <c r="C236" t="s">
        <v>1</v>
      </c>
      <c r="D236">
        <v>0</v>
      </c>
      <c r="E236" t="s">
        <v>199</v>
      </c>
    </row>
    <row r="237" spans="1:5" hidden="1" x14ac:dyDescent="0.25">
      <c r="A237">
        <v>235</v>
      </c>
      <c r="B237" t="s">
        <v>237</v>
      </c>
      <c r="C237" t="s">
        <v>1</v>
      </c>
      <c r="D237">
        <v>0</v>
      </c>
      <c r="E237" t="s">
        <v>199</v>
      </c>
    </row>
    <row r="238" spans="1:5" hidden="1" x14ac:dyDescent="0.25">
      <c r="A238">
        <v>236</v>
      </c>
      <c r="B238" t="s">
        <v>238</v>
      </c>
      <c r="C238" t="s">
        <v>1</v>
      </c>
      <c r="D238">
        <v>0</v>
      </c>
      <c r="E238" t="s">
        <v>199</v>
      </c>
    </row>
    <row r="239" spans="1:5" hidden="1" x14ac:dyDescent="0.25">
      <c r="A239">
        <v>237</v>
      </c>
      <c r="B239" t="s">
        <v>239</v>
      </c>
      <c r="C239" t="s">
        <v>1</v>
      </c>
      <c r="D239">
        <v>0</v>
      </c>
      <c r="E239" t="s">
        <v>199</v>
      </c>
    </row>
    <row r="240" spans="1:5" hidden="1" x14ac:dyDescent="0.25">
      <c r="A240">
        <v>238</v>
      </c>
      <c r="B240" t="s">
        <v>240</v>
      </c>
      <c r="C240" t="s">
        <v>1</v>
      </c>
      <c r="D240">
        <v>0</v>
      </c>
      <c r="E240" t="s">
        <v>199</v>
      </c>
    </row>
  </sheetData>
  <autoFilter ref="A1:E240">
    <filterColumn colId="1">
      <filters>
        <filter val="All_In_Price"/>
        <filter val="Initial_gross_price"/>
        <filter val="initial_price"/>
        <filter val="price"/>
        <filter val="price_cotation_type"/>
        <filter val="price_type"/>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2"/>
  <sheetViews>
    <sheetView topLeftCell="A62" workbookViewId="0">
      <selection activeCell="B96" sqref="B96"/>
    </sheetView>
  </sheetViews>
  <sheetFormatPr baseColWidth="10" defaultRowHeight="15" x14ac:dyDescent="0.25"/>
  <cols>
    <col min="1" max="1" width="9.140625" bestFit="1" customWidth="1"/>
    <col min="2" max="2" width="27.5703125" bestFit="1" customWidth="1"/>
    <col min="3" max="3" width="8.5703125" bestFit="1" customWidth="1"/>
    <col min="4" max="4" width="8.85546875" bestFit="1" customWidth="1"/>
    <col min="5" max="5" width="9.28515625" bestFit="1" customWidth="1"/>
    <col min="7" max="7" width="64.5703125" bestFit="1" customWidth="1"/>
  </cols>
  <sheetData>
    <row r="1" spans="1:7" x14ac:dyDescent="0.25">
      <c r="A1" t="s">
        <v>241</v>
      </c>
      <c r="B1" t="s">
        <v>242</v>
      </c>
      <c r="C1" t="s">
        <v>243</v>
      </c>
      <c r="D1" t="s">
        <v>244</v>
      </c>
      <c r="E1" t="s">
        <v>245</v>
      </c>
      <c r="G1" t="s">
        <v>1228</v>
      </c>
    </row>
    <row r="2" spans="1:7" x14ac:dyDescent="0.25">
      <c r="A2">
        <v>0</v>
      </c>
      <c r="B2" t="s">
        <v>246</v>
      </c>
      <c r="C2" t="s">
        <v>1</v>
      </c>
      <c r="D2">
        <v>16</v>
      </c>
      <c r="E2">
        <v>16</v>
      </c>
      <c r="G2" t="str">
        <f>CONCATENATE(" + StringUtility.padRight(",B2,",",E2,",","SPACE_CAR",")")</f>
        <v xml:space="preserve"> + StringUtility.padRight(C-GLB-BUS-REEF,16,SPACE_CAR)</v>
      </c>
    </row>
    <row r="3" spans="1:7" x14ac:dyDescent="0.25">
      <c r="A3">
        <v>1</v>
      </c>
      <c r="B3" t="s">
        <v>247</v>
      </c>
      <c r="C3" t="s">
        <v>1</v>
      </c>
      <c r="D3">
        <v>1</v>
      </c>
      <c r="E3">
        <v>1</v>
      </c>
      <c r="G3" t="str">
        <f t="shared" ref="G3:G66" si="0">CONCATENATE(" + StringUtility.padRight(",B3,",",E3,",","SPACE_CAR",")")</f>
        <v xml:space="preserve"> + StringUtility.padRight(I-CANCEL-FLAG,1,SPACE_CAR)</v>
      </c>
    </row>
    <row r="4" spans="1:7" x14ac:dyDescent="0.25">
      <c r="A4">
        <v>2</v>
      </c>
      <c r="B4" t="s">
        <v>248</v>
      </c>
      <c r="C4" t="s">
        <v>1</v>
      </c>
      <c r="D4">
        <v>1</v>
      </c>
      <c r="E4">
        <v>1</v>
      </c>
      <c r="G4" t="str">
        <f t="shared" si="0"/>
        <v xml:space="preserve"> + StringUtility.padRight(I-REVERSAL-FLAG,1,SPACE_CAR)</v>
      </c>
    </row>
    <row r="5" spans="1:7" x14ac:dyDescent="0.25">
      <c r="A5">
        <v>3</v>
      </c>
      <c r="B5" t="s">
        <v>249</v>
      </c>
      <c r="C5" t="s">
        <v>1</v>
      </c>
      <c r="D5">
        <v>16</v>
      </c>
      <c r="E5">
        <v>16</v>
      </c>
      <c r="G5" t="str">
        <f t="shared" si="0"/>
        <v xml:space="preserve"> + StringUtility.padRight(C-MESS-ID,16,SPACE_CAR)</v>
      </c>
    </row>
    <row r="6" spans="1:7" x14ac:dyDescent="0.25">
      <c r="A6">
        <v>4</v>
      </c>
      <c r="B6" t="s">
        <v>250</v>
      </c>
      <c r="C6" t="s">
        <v>1</v>
      </c>
      <c r="D6">
        <v>16</v>
      </c>
      <c r="E6">
        <v>16</v>
      </c>
      <c r="G6" t="str">
        <f t="shared" si="0"/>
        <v xml:space="preserve"> + StringUtility.padRight(C-MDM-LOAN-ID,16,SPACE_CAR)</v>
      </c>
    </row>
    <row r="7" spans="1:7" x14ac:dyDescent="0.25">
      <c r="A7">
        <v>5</v>
      </c>
      <c r="B7" t="s">
        <v>251</v>
      </c>
      <c r="C7" t="s">
        <v>1</v>
      </c>
      <c r="D7">
        <v>16</v>
      </c>
      <c r="E7">
        <v>16</v>
      </c>
      <c r="G7" t="str">
        <f t="shared" si="0"/>
        <v xml:space="preserve"> + StringUtility.padRight(C-LOAN-ID,16,SPACE_CAR)</v>
      </c>
    </row>
    <row r="8" spans="1:7" x14ac:dyDescent="0.25">
      <c r="A8">
        <v>6</v>
      </c>
      <c r="B8" t="s">
        <v>252</v>
      </c>
      <c r="C8" t="s">
        <v>1</v>
      </c>
      <c r="D8">
        <v>16</v>
      </c>
      <c r="E8">
        <v>16</v>
      </c>
      <c r="G8" t="str">
        <f t="shared" si="0"/>
        <v xml:space="preserve"> + StringUtility.padRight(C-CSH-COL-ID,16,SPACE_CAR)</v>
      </c>
    </row>
    <row r="9" spans="1:7" x14ac:dyDescent="0.25">
      <c r="A9">
        <v>7</v>
      </c>
      <c r="B9" t="s">
        <v>253</v>
      </c>
      <c r="C9" t="s">
        <v>1</v>
      </c>
      <c r="D9">
        <v>16</v>
      </c>
      <c r="E9">
        <v>16</v>
      </c>
      <c r="G9" t="str">
        <f t="shared" si="0"/>
        <v xml:space="preserve"> + StringUtility.padRight(C-NON-CSH-COL-ID,16,SPACE_CAR)</v>
      </c>
    </row>
    <row r="10" spans="1:7" x14ac:dyDescent="0.25">
      <c r="A10">
        <v>8</v>
      </c>
      <c r="B10" t="s">
        <v>254</v>
      </c>
      <c r="C10" t="s">
        <v>1</v>
      </c>
      <c r="D10">
        <v>16</v>
      </c>
      <c r="E10">
        <v>16</v>
      </c>
      <c r="G10" t="str">
        <f t="shared" si="0"/>
        <v xml:space="preserve"> + StringUtility.padRight(C-COL-MVM-ID,16,SPACE_CAR)</v>
      </c>
    </row>
    <row r="11" spans="1:7" x14ac:dyDescent="0.25">
      <c r="A11">
        <v>9</v>
      </c>
      <c r="B11" t="s">
        <v>255</v>
      </c>
      <c r="C11" t="s">
        <v>1</v>
      </c>
      <c r="D11">
        <v>16</v>
      </c>
      <c r="E11">
        <v>16</v>
      </c>
      <c r="G11" t="str">
        <f t="shared" si="0"/>
        <v xml:space="preserve"> + StringUtility.padRight(C-POOL-ID,16,SPACE_CAR)</v>
      </c>
    </row>
    <row r="12" spans="1:7" x14ac:dyDescent="0.25">
      <c r="A12">
        <v>10</v>
      </c>
      <c r="B12" t="s">
        <v>256</v>
      </c>
      <c r="C12" t="s">
        <v>1</v>
      </c>
      <c r="D12">
        <v>16</v>
      </c>
      <c r="E12">
        <v>16</v>
      </c>
      <c r="G12" t="str">
        <f t="shared" si="0"/>
        <v xml:space="preserve"> + StringUtility.padRight(C-STMT-ID,16,SPACE_CAR)</v>
      </c>
    </row>
    <row r="13" spans="1:7" x14ac:dyDescent="0.25">
      <c r="A13">
        <v>11</v>
      </c>
      <c r="B13" t="s">
        <v>257</v>
      </c>
      <c r="C13" t="s">
        <v>1</v>
      </c>
      <c r="D13">
        <v>16</v>
      </c>
      <c r="E13">
        <v>16</v>
      </c>
      <c r="G13" t="str">
        <f t="shared" si="0"/>
        <v xml:space="preserve"> + StringUtility.padRight(C-STTL-ID,16,SPACE_CAR)</v>
      </c>
    </row>
    <row r="14" spans="1:7" x14ac:dyDescent="0.25">
      <c r="A14">
        <v>12</v>
      </c>
      <c r="B14" t="s">
        <v>258</v>
      </c>
      <c r="C14" t="s">
        <v>1</v>
      </c>
      <c r="D14">
        <v>16</v>
      </c>
      <c r="E14">
        <v>16</v>
      </c>
      <c r="G14" t="str">
        <f t="shared" si="0"/>
        <v xml:space="preserve"> + StringUtility.padRight(C-NETT-REF-ID,16,SPACE_CAR)</v>
      </c>
    </row>
    <row r="15" spans="1:7" x14ac:dyDescent="0.25">
      <c r="A15">
        <v>13</v>
      </c>
      <c r="B15" t="s">
        <v>259</v>
      </c>
      <c r="C15" t="s">
        <v>1</v>
      </c>
      <c r="D15">
        <v>16</v>
      </c>
      <c r="E15">
        <v>16</v>
      </c>
      <c r="G15" t="str">
        <f t="shared" si="0"/>
        <v xml:space="preserve"> + StringUtility.padRight(C-EXT-EVENT-ID,16,SPACE_CAR)</v>
      </c>
    </row>
    <row r="16" spans="1:7" x14ac:dyDescent="0.25">
      <c r="A16">
        <v>14</v>
      </c>
      <c r="B16" t="s">
        <v>260</v>
      </c>
      <c r="C16" t="s">
        <v>1</v>
      </c>
      <c r="D16">
        <v>16</v>
      </c>
      <c r="E16">
        <v>16</v>
      </c>
      <c r="G16" t="str">
        <f t="shared" si="0"/>
        <v xml:space="preserve"> + StringUtility.padRight(C-EXT-EVENT-ID-ORG,16,SPACE_CAR)</v>
      </c>
    </row>
    <row r="17" spans="1:7" x14ac:dyDescent="0.25">
      <c r="A17">
        <v>15</v>
      </c>
      <c r="B17" t="s">
        <v>261</v>
      </c>
      <c r="C17" t="s">
        <v>1</v>
      </c>
      <c r="D17">
        <v>16</v>
      </c>
      <c r="E17">
        <v>16</v>
      </c>
      <c r="G17" t="str">
        <f t="shared" si="0"/>
        <v xml:space="preserve"> + StringUtility.padRight(C-ACTIVITY-ID,16,SPACE_CAR)</v>
      </c>
    </row>
    <row r="18" spans="1:7" x14ac:dyDescent="0.25">
      <c r="A18">
        <v>16</v>
      </c>
      <c r="B18" t="s">
        <v>262</v>
      </c>
      <c r="C18" t="s">
        <v>1</v>
      </c>
      <c r="D18">
        <v>6</v>
      </c>
      <c r="E18">
        <v>6</v>
      </c>
      <c r="G18" t="str">
        <f t="shared" si="0"/>
        <v xml:space="preserve"> + StringUtility.padRight(C-OPE-CRE-USER,6,SPACE_CAR)</v>
      </c>
    </row>
    <row r="19" spans="1:7" x14ac:dyDescent="0.25">
      <c r="A19">
        <v>17</v>
      </c>
      <c r="B19" t="s">
        <v>263</v>
      </c>
      <c r="C19" t="s">
        <v>1</v>
      </c>
      <c r="D19">
        <v>6</v>
      </c>
      <c r="E19">
        <v>6</v>
      </c>
      <c r="G19" t="str">
        <f t="shared" si="0"/>
        <v xml:space="preserve"> + StringUtility.padRight(C-OPE-VLDY-USER,6,SPACE_CAR)</v>
      </c>
    </row>
    <row r="20" spans="1:7" x14ac:dyDescent="0.25">
      <c r="A20">
        <v>18</v>
      </c>
      <c r="B20" t="s">
        <v>264</v>
      </c>
      <c r="C20" t="s">
        <v>1</v>
      </c>
      <c r="D20">
        <v>1</v>
      </c>
      <c r="E20">
        <v>1</v>
      </c>
      <c r="G20" t="str">
        <f t="shared" si="0"/>
        <v xml:space="preserve"> + StringUtility.padRight(C-OPE-ORIG-FLG,1,SPACE_CAR)</v>
      </c>
    </row>
    <row r="21" spans="1:7" x14ac:dyDescent="0.25">
      <c r="A21">
        <v>19</v>
      </c>
      <c r="B21" t="s">
        <v>265</v>
      </c>
      <c r="C21" t="s">
        <v>1</v>
      </c>
      <c r="D21">
        <v>3</v>
      </c>
      <c r="E21">
        <v>3</v>
      </c>
      <c r="G21" t="str">
        <f t="shared" si="0"/>
        <v xml:space="preserve"> + StringUtility.padRight(C-EVT-TYP,3,SPACE_CAR)</v>
      </c>
    </row>
    <row r="22" spans="1:7" x14ac:dyDescent="0.25">
      <c r="A22">
        <v>20</v>
      </c>
      <c r="B22" t="s">
        <v>266</v>
      </c>
      <c r="C22" t="s">
        <v>1</v>
      </c>
      <c r="D22">
        <v>3</v>
      </c>
      <c r="E22">
        <v>3</v>
      </c>
      <c r="G22" t="str">
        <f t="shared" si="0"/>
        <v xml:space="preserve"> + StringUtility.padRight(C-PFT,3,SPACE_CAR)</v>
      </c>
    </row>
    <row r="23" spans="1:7" x14ac:dyDescent="0.25">
      <c r="A23">
        <v>21</v>
      </c>
      <c r="B23" t="s">
        <v>267</v>
      </c>
      <c r="C23" t="s">
        <v>1</v>
      </c>
      <c r="D23">
        <v>1</v>
      </c>
      <c r="E23">
        <v>1</v>
      </c>
      <c r="G23" t="str">
        <f t="shared" si="0"/>
        <v xml:space="preserve"> + StringUtility.padRight(C-DIRECTION,1,SPACE_CAR)</v>
      </c>
    </row>
    <row r="24" spans="1:7" x14ac:dyDescent="0.25">
      <c r="A24">
        <v>22</v>
      </c>
      <c r="B24" t="s">
        <v>268</v>
      </c>
      <c r="C24" t="s">
        <v>1</v>
      </c>
      <c r="D24">
        <v>1</v>
      </c>
      <c r="E24">
        <v>1</v>
      </c>
      <c r="G24" t="str">
        <f t="shared" si="0"/>
        <v xml:space="preserve"> + StringUtility.padRight(C-PAYCASH-POF,1,SPACE_CAR)</v>
      </c>
    </row>
    <row r="25" spans="1:7" x14ac:dyDescent="0.25">
      <c r="A25">
        <v>23</v>
      </c>
      <c r="B25" t="s">
        <v>269</v>
      </c>
      <c r="C25" t="s">
        <v>1</v>
      </c>
      <c r="D25">
        <v>1</v>
      </c>
      <c r="E25">
        <v>1</v>
      </c>
      <c r="G25" t="str">
        <f t="shared" si="0"/>
        <v xml:space="preserve"> + StringUtility.padRight(C-MIRRCASH-IND,1,SPACE_CAR)</v>
      </c>
    </row>
    <row r="26" spans="1:7" x14ac:dyDescent="0.25">
      <c r="A26">
        <v>24</v>
      </c>
      <c r="B26" t="s">
        <v>270</v>
      </c>
      <c r="C26" t="s">
        <v>1</v>
      </c>
      <c r="D26">
        <v>1</v>
      </c>
      <c r="E26">
        <v>1</v>
      </c>
      <c r="G26" t="str">
        <f t="shared" si="0"/>
        <v xml:space="preserve"> + StringUtility.padRight(C-PAYCASH-DVP,1,SPACE_CAR)</v>
      </c>
    </row>
    <row r="27" spans="1:7" x14ac:dyDescent="0.25">
      <c r="A27">
        <v>25</v>
      </c>
      <c r="B27" t="s">
        <v>271</v>
      </c>
      <c r="C27" t="s">
        <v>1</v>
      </c>
      <c r="D27">
        <v>1</v>
      </c>
      <c r="E27">
        <v>1</v>
      </c>
      <c r="G27" t="str">
        <f t="shared" si="0"/>
        <v xml:space="preserve"> + StringUtility.padRight(C-PAYCASH-NET,1,SPACE_CAR)</v>
      </c>
    </row>
    <row r="28" spans="1:7" x14ac:dyDescent="0.25">
      <c r="A28">
        <v>26</v>
      </c>
      <c r="B28" t="s">
        <v>272</v>
      </c>
      <c r="C28" t="s">
        <v>1</v>
      </c>
      <c r="D28">
        <v>5</v>
      </c>
      <c r="E28">
        <v>5</v>
      </c>
      <c r="G28" t="str">
        <f t="shared" si="0"/>
        <v xml:space="preserve"> + StringUtility.padRight(C-CPTY1-BRH,5,SPACE_CAR)</v>
      </c>
    </row>
    <row r="29" spans="1:7" x14ac:dyDescent="0.25">
      <c r="A29">
        <v>27</v>
      </c>
      <c r="B29" t="s">
        <v>273</v>
      </c>
      <c r="C29" t="s">
        <v>1</v>
      </c>
      <c r="D29">
        <v>10</v>
      </c>
      <c r="E29">
        <v>10</v>
      </c>
      <c r="G29" t="str">
        <f t="shared" si="0"/>
        <v xml:space="preserve"> + StringUtility.padRight(C-CPTY1,10,SPACE_CAR)</v>
      </c>
    </row>
    <row r="30" spans="1:7" x14ac:dyDescent="0.25">
      <c r="A30">
        <v>28</v>
      </c>
      <c r="B30" t="s">
        <v>274</v>
      </c>
      <c r="C30" t="s">
        <v>1</v>
      </c>
      <c r="D30">
        <v>10</v>
      </c>
      <c r="E30">
        <v>10</v>
      </c>
      <c r="G30" t="str">
        <f t="shared" si="0"/>
        <v xml:space="preserve"> + StringUtility.padRight(C-CPTY1-REF2,10,SPACE_CAR)</v>
      </c>
    </row>
    <row r="31" spans="1:7" x14ac:dyDescent="0.25">
      <c r="A31">
        <v>29</v>
      </c>
      <c r="B31" t="s">
        <v>275</v>
      </c>
      <c r="C31" t="s">
        <v>1</v>
      </c>
      <c r="D31">
        <v>7</v>
      </c>
      <c r="E31">
        <v>7</v>
      </c>
      <c r="G31" t="str">
        <f t="shared" si="0"/>
        <v xml:space="preserve"> + StringUtility.padRight(L-CPTY1-TYP-4SF,7,SPACE_CAR)</v>
      </c>
    </row>
    <row r="32" spans="1:7" x14ac:dyDescent="0.25">
      <c r="A32">
        <v>30</v>
      </c>
      <c r="B32" t="s">
        <v>276</v>
      </c>
      <c r="C32" t="s">
        <v>1</v>
      </c>
      <c r="D32">
        <v>20</v>
      </c>
      <c r="E32">
        <v>20</v>
      </c>
      <c r="G32" t="str">
        <f t="shared" si="0"/>
        <v xml:space="preserve"> + StringUtility.padRight(C-CPTY1-SECACCT,20,SPACE_CAR)</v>
      </c>
    </row>
    <row r="33" spans="1:7" x14ac:dyDescent="0.25">
      <c r="A33">
        <v>31</v>
      </c>
      <c r="B33" t="s">
        <v>277</v>
      </c>
      <c r="C33" t="s">
        <v>1</v>
      </c>
      <c r="D33">
        <v>20</v>
      </c>
      <c r="E33">
        <v>20</v>
      </c>
      <c r="G33" t="str">
        <f t="shared" si="0"/>
        <v xml:space="preserve"> + StringUtility.padRight(C-CPTY1-CASHACCT,20,SPACE_CAR)</v>
      </c>
    </row>
    <row r="34" spans="1:7" x14ac:dyDescent="0.25">
      <c r="A34">
        <v>32</v>
      </c>
      <c r="B34" t="s">
        <v>278</v>
      </c>
      <c r="C34" t="s">
        <v>1</v>
      </c>
      <c r="D34">
        <v>34</v>
      </c>
      <c r="E34">
        <v>34</v>
      </c>
      <c r="G34" t="str">
        <f t="shared" si="0"/>
        <v xml:space="preserve"> + StringUtility.padRight(C-CPTY1-CASHIBAN,34,SPACE_CAR)</v>
      </c>
    </row>
    <row r="35" spans="1:7" x14ac:dyDescent="0.25">
      <c r="A35">
        <v>33</v>
      </c>
      <c r="B35" t="s">
        <v>279</v>
      </c>
      <c r="C35" t="s">
        <v>1</v>
      </c>
      <c r="D35">
        <v>3</v>
      </c>
      <c r="E35">
        <v>3</v>
      </c>
      <c r="G35" t="str">
        <f t="shared" si="0"/>
        <v xml:space="preserve"> + StringUtility.padRight(C-CPTY1-CASHACCT-CUR,3,SPACE_CAR)</v>
      </c>
    </row>
    <row r="36" spans="1:7" x14ac:dyDescent="0.25">
      <c r="A36">
        <v>34</v>
      </c>
      <c r="B36" t="s">
        <v>280</v>
      </c>
      <c r="C36" t="s">
        <v>1</v>
      </c>
      <c r="D36">
        <v>4</v>
      </c>
      <c r="E36">
        <v>4</v>
      </c>
      <c r="G36" t="str">
        <f t="shared" si="0"/>
        <v xml:space="preserve"> + StringUtility.padRight(C-CPTY1-REF-CODE,4,SPACE_CAR)</v>
      </c>
    </row>
    <row r="37" spans="1:7" x14ac:dyDescent="0.25">
      <c r="A37">
        <v>35</v>
      </c>
      <c r="B37" t="s">
        <v>281</v>
      </c>
      <c r="C37" t="s">
        <v>1</v>
      </c>
      <c r="D37">
        <v>5</v>
      </c>
      <c r="E37">
        <v>5</v>
      </c>
      <c r="G37" t="str">
        <f t="shared" si="0"/>
        <v xml:space="preserve"> + StringUtility.padRight(C-CPTY2-BRH,5,SPACE_CAR)</v>
      </c>
    </row>
    <row r="38" spans="1:7" x14ac:dyDescent="0.25">
      <c r="A38">
        <v>36</v>
      </c>
      <c r="B38" t="s">
        <v>282</v>
      </c>
      <c r="C38" t="s">
        <v>1</v>
      </c>
      <c r="D38">
        <v>10</v>
      </c>
      <c r="E38">
        <v>10</v>
      </c>
      <c r="G38" t="str">
        <f t="shared" si="0"/>
        <v xml:space="preserve"> + StringUtility.padRight(C-CPTY2,10,SPACE_CAR)</v>
      </c>
    </row>
    <row r="39" spans="1:7" x14ac:dyDescent="0.25">
      <c r="A39">
        <v>37</v>
      </c>
      <c r="B39" t="s">
        <v>283</v>
      </c>
      <c r="C39" t="s">
        <v>1</v>
      </c>
      <c r="D39">
        <v>10</v>
      </c>
      <c r="E39">
        <v>10</v>
      </c>
      <c r="G39" t="str">
        <f t="shared" si="0"/>
        <v xml:space="preserve"> + StringUtility.padRight(C-CPTY2-REF2,10,SPACE_CAR)</v>
      </c>
    </row>
    <row r="40" spans="1:7" x14ac:dyDescent="0.25">
      <c r="A40">
        <v>38</v>
      </c>
      <c r="B40" t="s">
        <v>284</v>
      </c>
      <c r="C40" t="s">
        <v>1</v>
      </c>
      <c r="D40">
        <v>7</v>
      </c>
      <c r="E40">
        <v>7</v>
      </c>
      <c r="G40" t="str">
        <f t="shared" si="0"/>
        <v xml:space="preserve"> + StringUtility.padRight(L-CPTY2-TYP-4SF,7,SPACE_CAR)</v>
      </c>
    </row>
    <row r="41" spans="1:7" x14ac:dyDescent="0.25">
      <c r="A41">
        <v>39</v>
      </c>
      <c r="B41" t="s">
        <v>285</v>
      </c>
      <c r="C41" t="s">
        <v>1</v>
      </c>
      <c r="D41">
        <v>20</v>
      </c>
      <c r="E41">
        <v>20</v>
      </c>
      <c r="G41" t="str">
        <f t="shared" si="0"/>
        <v xml:space="preserve"> + StringUtility.padRight(C-CPTY2-SECACCT,20,SPACE_CAR)</v>
      </c>
    </row>
    <row r="42" spans="1:7" x14ac:dyDescent="0.25">
      <c r="A42">
        <v>40</v>
      </c>
      <c r="B42" t="s">
        <v>286</v>
      </c>
      <c r="C42" t="s">
        <v>1</v>
      </c>
      <c r="D42">
        <v>20</v>
      </c>
      <c r="E42">
        <v>20</v>
      </c>
      <c r="G42" t="str">
        <f t="shared" si="0"/>
        <v xml:space="preserve"> + StringUtility.padRight(C-CPTY2-CASHACCT,20,SPACE_CAR)</v>
      </c>
    </row>
    <row r="43" spans="1:7" x14ac:dyDescent="0.25">
      <c r="A43">
        <v>41</v>
      </c>
      <c r="B43" t="s">
        <v>287</v>
      </c>
      <c r="C43" t="s">
        <v>1</v>
      </c>
      <c r="D43">
        <v>34</v>
      </c>
      <c r="E43">
        <v>34</v>
      </c>
      <c r="G43" t="str">
        <f t="shared" si="0"/>
        <v xml:space="preserve"> + StringUtility.padRight(C-CPTY2-CASHIBAN,34,SPACE_CAR)</v>
      </c>
    </row>
    <row r="44" spans="1:7" x14ac:dyDescent="0.25">
      <c r="A44">
        <v>42</v>
      </c>
      <c r="B44" t="s">
        <v>288</v>
      </c>
      <c r="C44" t="s">
        <v>1</v>
      </c>
      <c r="D44">
        <v>3</v>
      </c>
      <c r="E44">
        <v>3</v>
      </c>
      <c r="G44" t="str">
        <f t="shared" si="0"/>
        <v xml:space="preserve"> + StringUtility.padRight(C-CPTY2-CASHACCT-CUR,3,SPACE_CAR)</v>
      </c>
    </row>
    <row r="45" spans="1:7" x14ac:dyDescent="0.25">
      <c r="A45">
        <v>43</v>
      </c>
      <c r="B45" t="s">
        <v>289</v>
      </c>
      <c r="C45" t="s">
        <v>1</v>
      </c>
      <c r="D45">
        <v>4</v>
      </c>
      <c r="E45">
        <v>4</v>
      </c>
      <c r="G45" t="str">
        <f t="shared" si="0"/>
        <v xml:space="preserve"> + StringUtility.padRight(C-CPTY2-REF-CODE,4,SPACE_CAR)</v>
      </c>
    </row>
    <row r="46" spans="1:7" x14ac:dyDescent="0.25">
      <c r="A46">
        <v>44</v>
      </c>
      <c r="B46" t="s">
        <v>290</v>
      </c>
      <c r="C46" t="s">
        <v>1</v>
      </c>
      <c r="D46">
        <v>5</v>
      </c>
      <c r="E46">
        <v>5</v>
      </c>
      <c r="G46" t="str">
        <f t="shared" si="0"/>
        <v xml:space="preserve"> + StringUtility.padRight(C-CPTY-BRH3,5,SPACE_CAR)</v>
      </c>
    </row>
    <row r="47" spans="1:7" x14ac:dyDescent="0.25">
      <c r="A47">
        <v>45</v>
      </c>
      <c r="B47" t="s">
        <v>291</v>
      </c>
      <c r="C47" t="s">
        <v>1</v>
      </c>
      <c r="D47">
        <v>10</v>
      </c>
      <c r="E47">
        <v>10</v>
      </c>
      <c r="G47" t="str">
        <f t="shared" si="0"/>
        <v xml:space="preserve"> + StringUtility.padRight(C-CPTY3,10,SPACE_CAR)</v>
      </c>
    </row>
    <row r="48" spans="1:7" x14ac:dyDescent="0.25">
      <c r="A48">
        <v>46</v>
      </c>
      <c r="B48" t="s">
        <v>292</v>
      </c>
      <c r="C48" t="s">
        <v>1</v>
      </c>
      <c r="D48">
        <v>10</v>
      </c>
      <c r="E48">
        <v>10</v>
      </c>
      <c r="G48" t="str">
        <f t="shared" si="0"/>
        <v xml:space="preserve"> + StringUtility.padRight(C-CPTY3-REF2,10,SPACE_CAR)</v>
      </c>
    </row>
    <row r="49" spans="1:7" x14ac:dyDescent="0.25">
      <c r="A49">
        <v>47</v>
      </c>
      <c r="B49" t="s">
        <v>293</v>
      </c>
      <c r="C49" t="s">
        <v>1</v>
      </c>
      <c r="D49">
        <v>7</v>
      </c>
      <c r="E49">
        <v>7</v>
      </c>
      <c r="G49" t="str">
        <f t="shared" si="0"/>
        <v xml:space="preserve"> + StringUtility.padRight(L-CPTY3-TYP-4S,7,SPACE_CAR)</v>
      </c>
    </row>
    <row r="50" spans="1:7" x14ac:dyDescent="0.25">
      <c r="A50">
        <v>48</v>
      </c>
      <c r="B50" t="s">
        <v>294</v>
      </c>
      <c r="C50" t="s">
        <v>1</v>
      </c>
      <c r="D50">
        <v>20</v>
      </c>
      <c r="E50">
        <v>20</v>
      </c>
      <c r="G50" t="str">
        <f t="shared" si="0"/>
        <v xml:space="preserve"> + StringUtility.padRight(C-CPTY3-SECACCT,20,SPACE_CAR)</v>
      </c>
    </row>
    <row r="51" spans="1:7" x14ac:dyDescent="0.25">
      <c r="A51">
        <v>49</v>
      </c>
      <c r="B51" t="s">
        <v>295</v>
      </c>
      <c r="C51" t="s">
        <v>1</v>
      </c>
      <c r="D51">
        <v>20</v>
      </c>
      <c r="E51">
        <v>20</v>
      </c>
      <c r="G51" t="str">
        <f t="shared" si="0"/>
        <v xml:space="preserve"> + StringUtility.padRight(C-CPTY3-CASHACCT,20,SPACE_CAR)</v>
      </c>
    </row>
    <row r="52" spans="1:7" x14ac:dyDescent="0.25">
      <c r="A52">
        <v>50</v>
      </c>
      <c r="B52" t="s">
        <v>296</v>
      </c>
      <c r="C52" t="s">
        <v>1</v>
      </c>
      <c r="D52">
        <v>34</v>
      </c>
      <c r="E52">
        <v>34</v>
      </c>
      <c r="G52" t="str">
        <f t="shared" si="0"/>
        <v xml:space="preserve"> + StringUtility.padRight(C-CPTY3-CASHIBAN,34,SPACE_CAR)</v>
      </c>
    </row>
    <row r="53" spans="1:7" x14ac:dyDescent="0.25">
      <c r="A53">
        <v>51</v>
      </c>
      <c r="B53" t="s">
        <v>297</v>
      </c>
      <c r="C53" t="s">
        <v>1</v>
      </c>
      <c r="D53">
        <v>3</v>
      </c>
      <c r="E53">
        <v>3</v>
      </c>
      <c r="G53" t="str">
        <f t="shared" si="0"/>
        <v xml:space="preserve"> + StringUtility.padRight(C-CPTY3-CASHACCT-CUR,3,SPACE_CAR)</v>
      </c>
    </row>
    <row r="54" spans="1:7" x14ac:dyDescent="0.25">
      <c r="A54">
        <v>52</v>
      </c>
      <c r="B54" t="s">
        <v>298</v>
      </c>
      <c r="C54" t="s">
        <v>1</v>
      </c>
      <c r="D54">
        <v>4</v>
      </c>
      <c r="E54">
        <v>4</v>
      </c>
      <c r="G54" t="str">
        <f t="shared" si="0"/>
        <v xml:space="preserve"> + StringUtility.padRight(C-CPTY3-REF-CODE,4,SPACE_CAR)</v>
      </c>
    </row>
    <row r="55" spans="1:7" x14ac:dyDescent="0.25">
      <c r="A55">
        <v>53</v>
      </c>
      <c r="B55" t="s">
        <v>299</v>
      </c>
      <c r="C55" t="s">
        <v>1</v>
      </c>
      <c r="D55">
        <v>1</v>
      </c>
      <c r="E55">
        <v>1</v>
      </c>
      <c r="G55" t="str">
        <f t="shared" si="0"/>
        <v xml:space="preserve"> + StringUtility.padRight(C-LOAN-TPE,1,SPACE_CAR)</v>
      </c>
    </row>
    <row r="56" spans="1:7" x14ac:dyDescent="0.25">
      <c r="A56">
        <v>54</v>
      </c>
      <c r="B56" t="s">
        <v>300</v>
      </c>
      <c r="C56" t="s">
        <v>1</v>
      </c>
      <c r="D56">
        <v>1</v>
      </c>
      <c r="E56">
        <v>1</v>
      </c>
      <c r="G56" t="str">
        <f t="shared" si="0"/>
        <v xml:space="preserve"> + StringUtility.padRight(C-POOL-TPE,1,SPACE_CAR)</v>
      </c>
    </row>
    <row r="57" spans="1:7" x14ac:dyDescent="0.25">
      <c r="A57">
        <v>55</v>
      </c>
      <c r="B57" t="s">
        <v>301</v>
      </c>
      <c r="C57" t="s">
        <v>1</v>
      </c>
      <c r="D57">
        <v>1</v>
      </c>
      <c r="E57">
        <v>1</v>
      </c>
      <c r="G57" t="str">
        <f t="shared" si="0"/>
        <v xml:space="preserve"> + StringUtility.padRight(C-PRD-TYPE,1,SPACE_CAR)</v>
      </c>
    </row>
    <row r="58" spans="1:7" x14ac:dyDescent="0.25">
      <c r="A58">
        <v>56</v>
      </c>
      <c r="B58" t="s">
        <v>302</v>
      </c>
      <c r="C58" t="s">
        <v>1</v>
      </c>
      <c r="D58">
        <v>2</v>
      </c>
      <c r="E58">
        <v>2</v>
      </c>
      <c r="G58" t="str">
        <f t="shared" si="0"/>
        <v xml:space="preserve"> + StringUtility.padRight(C-DEAL-CAP,2,SPACE_CAR)</v>
      </c>
    </row>
    <row r="59" spans="1:7" x14ac:dyDescent="0.25">
      <c r="A59">
        <v>57</v>
      </c>
      <c r="B59" t="s">
        <v>303</v>
      </c>
      <c r="C59" t="s">
        <v>1</v>
      </c>
      <c r="D59">
        <v>1</v>
      </c>
      <c r="E59">
        <v>1</v>
      </c>
      <c r="G59" t="str">
        <f t="shared" si="0"/>
        <v xml:space="preserve"> + StringUtility.padRight(C-STATUS,1,SPACE_CAR)</v>
      </c>
    </row>
    <row r="60" spans="1:7" x14ac:dyDescent="0.25">
      <c r="A60">
        <v>58</v>
      </c>
      <c r="B60" t="s">
        <v>304</v>
      </c>
      <c r="C60" t="s">
        <v>1</v>
      </c>
      <c r="D60">
        <v>15</v>
      </c>
      <c r="E60">
        <v>15</v>
      </c>
      <c r="G60" t="str">
        <f t="shared" si="0"/>
        <v xml:space="preserve"> + StringUtility.padRight(C-FEE-RATE,15,SPACE_CAR)</v>
      </c>
    </row>
    <row r="61" spans="1:7" x14ac:dyDescent="0.25">
      <c r="A61">
        <v>59</v>
      </c>
      <c r="B61" t="s">
        <v>305</v>
      </c>
      <c r="C61" t="s">
        <v>1</v>
      </c>
      <c r="D61">
        <v>1</v>
      </c>
      <c r="E61">
        <v>1</v>
      </c>
      <c r="G61" t="str">
        <f t="shared" si="0"/>
        <v xml:space="preserve"> + StringUtility.padRight(C-FEE-RATE-DEC,1,SPACE_CAR)</v>
      </c>
    </row>
    <row r="62" spans="1:7" x14ac:dyDescent="0.25">
      <c r="A62">
        <v>60</v>
      </c>
      <c r="B62" t="s">
        <v>306</v>
      </c>
      <c r="C62" t="s">
        <v>1</v>
      </c>
      <c r="D62">
        <v>1</v>
      </c>
      <c r="E62">
        <v>1</v>
      </c>
      <c r="G62" t="str">
        <f t="shared" si="0"/>
        <v xml:space="preserve"> + StringUtility.padRight(C-FEE-RATE-TYP,1,SPACE_CAR)</v>
      </c>
    </row>
    <row r="63" spans="1:7" x14ac:dyDescent="0.25">
      <c r="A63">
        <v>61</v>
      </c>
      <c r="B63" t="s">
        <v>307</v>
      </c>
      <c r="C63" t="s">
        <v>1</v>
      </c>
      <c r="D63">
        <v>15</v>
      </c>
      <c r="E63">
        <v>15</v>
      </c>
      <c r="G63" t="str">
        <f t="shared" si="0"/>
        <v xml:space="preserve"> + StringUtility.padRight(C-INT-RATE,15,SPACE_CAR)</v>
      </c>
    </row>
    <row r="64" spans="1:7" x14ac:dyDescent="0.25">
      <c r="A64">
        <v>62</v>
      </c>
      <c r="B64" t="s">
        <v>308</v>
      </c>
      <c r="C64" t="s">
        <v>1</v>
      </c>
      <c r="D64">
        <v>1</v>
      </c>
      <c r="E64">
        <v>1</v>
      </c>
      <c r="G64" t="str">
        <f t="shared" si="0"/>
        <v xml:space="preserve"> + StringUtility.padRight(C-INT-RATE-DEC,1,SPACE_CAR)</v>
      </c>
    </row>
    <row r="65" spans="1:7" x14ac:dyDescent="0.25">
      <c r="A65">
        <v>63</v>
      </c>
      <c r="B65" t="s">
        <v>309</v>
      </c>
      <c r="C65" t="s">
        <v>1</v>
      </c>
      <c r="D65">
        <v>1</v>
      </c>
      <c r="E65">
        <v>1</v>
      </c>
      <c r="G65" t="str">
        <f t="shared" si="0"/>
        <v xml:space="preserve"> + StringUtility.padRight(C-INT-RATE-TYP,1,SPACE_CAR)</v>
      </c>
    </row>
    <row r="66" spans="1:7" x14ac:dyDescent="0.25">
      <c r="A66">
        <v>64</v>
      </c>
      <c r="B66" t="s">
        <v>310</v>
      </c>
      <c r="C66" t="s">
        <v>1</v>
      </c>
      <c r="D66">
        <v>20</v>
      </c>
      <c r="E66">
        <v>20</v>
      </c>
      <c r="G66" t="str">
        <f t="shared" si="0"/>
        <v xml:space="preserve"> + StringUtility.padRight(C-INT-INDEX-CODE,20,SPACE_CAR)</v>
      </c>
    </row>
    <row r="67" spans="1:7" x14ac:dyDescent="0.25">
      <c r="A67">
        <v>65</v>
      </c>
      <c r="B67" t="s">
        <v>311</v>
      </c>
      <c r="C67" t="s">
        <v>1</v>
      </c>
      <c r="D67">
        <v>15</v>
      </c>
      <c r="E67">
        <v>15</v>
      </c>
      <c r="G67" t="str">
        <f t="shared" ref="G67:G130" si="1">CONCATENATE(" + StringUtility.padRight(",B67,",",E67,",","SPACE_CAR",")")</f>
        <v xml:space="preserve"> + StringUtility.padRight(C-INT-SPREAD,15,SPACE_CAR)</v>
      </c>
    </row>
    <row r="68" spans="1:7" x14ac:dyDescent="0.25">
      <c r="A68">
        <v>66</v>
      </c>
      <c r="B68" t="s">
        <v>312</v>
      </c>
      <c r="C68" t="s">
        <v>1</v>
      </c>
      <c r="D68">
        <v>1</v>
      </c>
      <c r="E68">
        <v>1</v>
      </c>
      <c r="G68" t="str">
        <f t="shared" si="1"/>
        <v xml:space="preserve"> + StringUtility.padRight(C-INT-SPREAD-DEC,1,SPACE_CAR)</v>
      </c>
    </row>
    <row r="69" spans="1:7" x14ac:dyDescent="0.25">
      <c r="A69">
        <v>67</v>
      </c>
      <c r="B69" t="s">
        <v>313</v>
      </c>
      <c r="C69" t="s">
        <v>1</v>
      </c>
      <c r="D69">
        <v>15</v>
      </c>
      <c r="E69">
        <v>15</v>
      </c>
      <c r="G69" t="str">
        <f t="shared" si="1"/>
        <v xml:space="preserve"> + StringUtility.padRight(C-SEC-MARGIN,15,SPACE_CAR)</v>
      </c>
    </row>
    <row r="70" spans="1:7" x14ac:dyDescent="0.25">
      <c r="A70">
        <v>68</v>
      </c>
      <c r="B70" t="s">
        <v>314</v>
      </c>
      <c r="C70" t="s">
        <v>1</v>
      </c>
      <c r="D70">
        <v>1</v>
      </c>
      <c r="E70">
        <v>1</v>
      </c>
      <c r="G70" t="str">
        <f t="shared" si="1"/>
        <v xml:space="preserve"> + StringUtility.padRight(C-SEC-MARGIN-DEC,1,SPACE_CAR)</v>
      </c>
    </row>
    <row r="71" spans="1:7" x14ac:dyDescent="0.25">
      <c r="A71">
        <v>69</v>
      </c>
      <c r="B71" t="s">
        <v>315</v>
      </c>
      <c r="C71" t="s">
        <v>316</v>
      </c>
      <c r="D71">
        <v>15</v>
      </c>
      <c r="E71">
        <v>15</v>
      </c>
      <c r="G71" t="str">
        <f t="shared" si="1"/>
        <v xml:space="preserve"> + StringUtility.padRight(T-SEC-HRT,15,SPACE_CAR)</v>
      </c>
    </row>
    <row r="72" spans="1:7" x14ac:dyDescent="0.25">
      <c r="A72">
        <v>70</v>
      </c>
      <c r="B72" t="s">
        <v>317</v>
      </c>
      <c r="C72" t="s">
        <v>1</v>
      </c>
      <c r="D72">
        <v>1</v>
      </c>
      <c r="E72">
        <v>1</v>
      </c>
      <c r="G72" t="str">
        <f t="shared" si="1"/>
        <v xml:space="preserve"> + StringUtility.padRight(T-SEC-HRT-DEC,1,SPACE_CAR)</v>
      </c>
    </row>
    <row r="73" spans="1:7" x14ac:dyDescent="0.25">
      <c r="A73">
        <v>71</v>
      </c>
      <c r="B73" t="s">
        <v>318</v>
      </c>
      <c r="C73" t="s">
        <v>1</v>
      </c>
      <c r="D73">
        <v>3</v>
      </c>
      <c r="E73">
        <v>3</v>
      </c>
      <c r="G73" t="str">
        <f t="shared" si="1"/>
        <v xml:space="preserve"> + StringUtility.padRight(C-CORP-ACT-TYP,3,SPACE_CAR)</v>
      </c>
    </row>
    <row r="74" spans="1:7" x14ac:dyDescent="0.25">
      <c r="A74">
        <v>72</v>
      </c>
      <c r="B74" t="s">
        <v>319</v>
      </c>
      <c r="C74" t="s">
        <v>1</v>
      </c>
      <c r="D74">
        <v>40</v>
      </c>
      <c r="E74">
        <v>40</v>
      </c>
      <c r="G74" t="str">
        <f t="shared" si="1"/>
        <v xml:space="preserve"> + StringUtility.padRight(C-CORP-DESCR,40,SPACE_CAR)</v>
      </c>
    </row>
    <row r="75" spans="1:7" x14ac:dyDescent="0.25">
      <c r="A75">
        <v>73</v>
      </c>
      <c r="B75" t="s">
        <v>320</v>
      </c>
      <c r="C75" t="s">
        <v>1</v>
      </c>
      <c r="D75">
        <v>12</v>
      </c>
      <c r="E75">
        <v>12</v>
      </c>
      <c r="G75" t="str">
        <f t="shared" si="1"/>
        <v xml:space="preserve"> + StringUtility.padRight(C-SEC-ISIN,12,SPACE_CAR)</v>
      </c>
    </row>
    <row r="76" spans="1:7" x14ac:dyDescent="0.25">
      <c r="A76">
        <v>74</v>
      </c>
      <c r="B76" t="s">
        <v>321</v>
      </c>
      <c r="C76" t="s">
        <v>1</v>
      </c>
      <c r="D76">
        <v>18</v>
      </c>
      <c r="E76">
        <v>18</v>
      </c>
      <c r="G76" t="str">
        <f t="shared" si="1"/>
        <v xml:space="preserve"> + StringUtility.padRight(L-SEC-SHT-DES,18,SPACE_CAR)</v>
      </c>
    </row>
    <row r="77" spans="1:7" x14ac:dyDescent="0.25">
      <c r="A77">
        <v>75</v>
      </c>
      <c r="B77" t="s">
        <v>322</v>
      </c>
      <c r="C77" t="s">
        <v>1</v>
      </c>
      <c r="D77">
        <v>1</v>
      </c>
      <c r="E77">
        <v>1</v>
      </c>
      <c r="G77" t="str">
        <f t="shared" si="1"/>
        <v xml:space="preserve"> + StringUtility.padRight(C-SEC-BOND-IND,1,SPACE_CAR)</v>
      </c>
    </row>
    <row r="78" spans="1:7" x14ac:dyDescent="0.25">
      <c r="A78">
        <v>76</v>
      </c>
      <c r="B78" t="s">
        <v>323</v>
      </c>
      <c r="C78" t="s">
        <v>1</v>
      </c>
      <c r="D78">
        <v>3</v>
      </c>
      <c r="E78">
        <v>3</v>
      </c>
      <c r="G78" t="str">
        <f t="shared" si="1"/>
        <v xml:space="preserve"> + StringUtility.padRight(C-SEC-CUR,3,SPACE_CAR)</v>
      </c>
    </row>
    <row r="79" spans="1:7" x14ac:dyDescent="0.25">
      <c r="A79">
        <v>77</v>
      </c>
      <c r="B79" t="s">
        <v>324</v>
      </c>
      <c r="C79" t="s">
        <v>1</v>
      </c>
      <c r="D79">
        <v>15</v>
      </c>
      <c r="E79">
        <v>15</v>
      </c>
      <c r="G79" t="str">
        <f t="shared" si="1"/>
        <v xml:space="preserve"> + StringUtility.padRight(Q-SEC-QTY,15,SPACE_CAR)</v>
      </c>
    </row>
    <row r="80" spans="1:7" x14ac:dyDescent="0.25">
      <c r="A80">
        <v>78</v>
      </c>
      <c r="B80" t="s">
        <v>325</v>
      </c>
      <c r="C80" t="s">
        <v>1</v>
      </c>
      <c r="D80">
        <v>1</v>
      </c>
      <c r="E80">
        <v>1</v>
      </c>
      <c r="G80" t="str">
        <f t="shared" si="1"/>
        <v xml:space="preserve"> + StringUtility.padRight(Q-SEC-QTY-DEC,1,SPACE_CAR)</v>
      </c>
    </row>
    <row r="81" spans="1:7" x14ac:dyDescent="0.25">
      <c r="A81">
        <v>79</v>
      </c>
      <c r="B81" t="s">
        <v>326</v>
      </c>
      <c r="C81" t="s">
        <v>1</v>
      </c>
      <c r="D81">
        <v>15</v>
      </c>
      <c r="E81">
        <v>15</v>
      </c>
      <c r="G81" t="str">
        <f t="shared" si="1"/>
        <v xml:space="preserve"> + StringUtility.padRight(C-SEC-INT-PRICE,15,SPACE_CAR)</v>
      </c>
    </row>
    <row r="82" spans="1:7" x14ac:dyDescent="0.25">
      <c r="A82">
        <v>80</v>
      </c>
      <c r="B82" t="s">
        <v>327</v>
      </c>
      <c r="C82" t="s">
        <v>1</v>
      </c>
      <c r="D82">
        <v>1</v>
      </c>
      <c r="E82">
        <v>1</v>
      </c>
      <c r="G82" t="str">
        <f t="shared" si="1"/>
        <v xml:space="preserve"> + StringUtility.padRight(C-SEC-INTPRICE-DEC,1,SPACE_CAR)</v>
      </c>
    </row>
    <row r="83" spans="1:7" x14ac:dyDescent="0.25">
      <c r="A83">
        <v>81</v>
      </c>
      <c r="B83" t="s">
        <v>328</v>
      </c>
      <c r="C83" t="s">
        <v>1</v>
      </c>
      <c r="D83">
        <v>15</v>
      </c>
      <c r="E83">
        <v>15</v>
      </c>
      <c r="G83" t="str">
        <f t="shared" si="1"/>
        <v xml:space="preserve"> + StringUtility.padRight(C-SEC-PRICE,15,SPACE_CAR)</v>
      </c>
    </row>
    <row r="84" spans="1:7" x14ac:dyDescent="0.25">
      <c r="A84">
        <v>82</v>
      </c>
      <c r="B84" t="s">
        <v>329</v>
      </c>
      <c r="C84" t="s">
        <v>1</v>
      </c>
      <c r="D84">
        <v>1</v>
      </c>
      <c r="E84">
        <v>1</v>
      </c>
      <c r="G84" t="str">
        <f t="shared" si="1"/>
        <v xml:space="preserve"> + StringUtility.padRight(C-SEC-PRICE-DEC,1,SPACE_CAR)</v>
      </c>
    </row>
    <row r="85" spans="1:7" x14ac:dyDescent="0.25">
      <c r="A85">
        <v>83</v>
      </c>
      <c r="B85" t="s">
        <v>330</v>
      </c>
      <c r="C85" t="s">
        <v>1</v>
      </c>
      <c r="D85">
        <v>3</v>
      </c>
      <c r="E85">
        <v>3</v>
      </c>
      <c r="G85" t="str">
        <f t="shared" si="1"/>
        <v xml:space="preserve"> + StringUtility.padRight(C-SEC-PRICE-CUR,3,SPACE_CAR)</v>
      </c>
    </row>
    <row r="86" spans="1:7" x14ac:dyDescent="0.25">
      <c r="A86">
        <v>84</v>
      </c>
      <c r="B86" t="s">
        <v>331</v>
      </c>
      <c r="C86" t="s">
        <v>1</v>
      </c>
      <c r="D86">
        <v>1</v>
      </c>
      <c r="E86">
        <v>1</v>
      </c>
      <c r="G86" t="str">
        <f t="shared" si="1"/>
        <v xml:space="preserve"> + StringUtility.padRight(T-SEC-PRICE-TYP,1,SPACE_CAR)</v>
      </c>
    </row>
    <row r="87" spans="1:7" x14ac:dyDescent="0.25">
      <c r="A87">
        <v>85</v>
      </c>
      <c r="B87" t="s">
        <v>332</v>
      </c>
      <c r="C87" t="s">
        <v>316</v>
      </c>
      <c r="D87">
        <v>15</v>
      </c>
      <c r="E87">
        <v>15</v>
      </c>
      <c r="G87" t="str">
        <f t="shared" si="1"/>
        <v xml:space="preserve"> + StringUtility.padRight(C-SEC-RATE-DIVID,15,SPACE_CAR)</v>
      </c>
    </row>
    <row r="88" spans="1:7" x14ac:dyDescent="0.25">
      <c r="A88">
        <v>86</v>
      </c>
      <c r="B88" t="s">
        <v>333</v>
      </c>
      <c r="C88" t="s">
        <v>1</v>
      </c>
      <c r="D88">
        <v>1</v>
      </c>
      <c r="E88">
        <v>1</v>
      </c>
      <c r="G88" t="str">
        <f t="shared" si="1"/>
        <v xml:space="preserve"> + StringUtility.padRight(C-SEC-RATEDIVID-DEC,1,SPACE_CAR)</v>
      </c>
    </row>
    <row r="89" spans="1:7" x14ac:dyDescent="0.25">
      <c r="A89">
        <v>87</v>
      </c>
      <c r="B89" t="s">
        <v>334</v>
      </c>
      <c r="C89" t="s">
        <v>1</v>
      </c>
      <c r="D89">
        <v>12</v>
      </c>
      <c r="E89">
        <v>12</v>
      </c>
      <c r="G89" t="str">
        <f t="shared" si="1"/>
        <v xml:space="preserve"> + StringUtility.padRight(C-SEC2-ISIN,12,SPACE_CAR)</v>
      </c>
    </row>
    <row r="90" spans="1:7" x14ac:dyDescent="0.25">
      <c r="A90">
        <v>88</v>
      </c>
      <c r="B90" t="s">
        <v>335</v>
      </c>
      <c r="C90" t="s">
        <v>1</v>
      </c>
      <c r="D90">
        <v>18</v>
      </c>
      <c r="E90">
        <v>18</v>
      </c>
      <c r="G90" t="str">
        <f t="shared" si="1"/>
        <v xml:space="preserve"> + StringUtility.padRight(L-SEC2-SHT-DES,18,SPACE_CAR)</v>
      </c>
    </row>
    <row r="91" spans="1:7" x14ac:dyDescent="0.25">
      <c r="A91">
        <v>89</v>
      </c>
      <c r="B91" t="s">
        <v>336</v>
      </c>
      <c r="C91" t="s">
        <v>1</v>
      </c>
      <c r="D91">
        <v>1</v>
      </c>
      <c r="E91">
        <v>1</v>
      </c>
      <c r="G91" t="str">
        <f t="shared" si="1"/>
        <v xml:space="preserve"> + StringUtility.padRight(C-SEC2-BOND-IND,1,SPACE_CAR)</v>
      </c>
    </row>
    <row r="92" spans="1:7" x14ac:dyDescent="0.25">
      <c r="A92">
        <v>90</v>
      </c>
      <c r="B92" t="s">
        <v>337</v>
      </c>
      <c r="C92" t="s">
        <v>1</v>
      </c>
      <c r="D92">
        <v>3</v>
      </c>
      <c r="E92">
        <v>3</v>
      </c>
      <c r="G92" t="str">
        <f t="shared" si="1"/>
        <v xml:space="preserve"> + StringUtility.padRight(C-SEC2-CUR,3,SPACE_CAR)</v>
      </c>
    </row>
    <row r="93" spans="1:7" x14ac:dyDescent="0.25">
      <c r="A93">
        <v>91</v>
      </c>
      <c r="B93" t="s">
        <v>338</v>
      </c>
      <c r="C93" t="s">
        <v>1</v>
      </c>
      <c r="D93">
        <v>15</v>
      </c>
      <c r="E93">
        <v>15</v>
      </c>
      <c r="G93" t="str">
        <f t="shared" si="1"/>
        <v xml:space="preserve"> + StringUtility.padRight(Q-SEC2-QTY,15,SPACE_CAR)</v>
      </c>
    </row>
    <row r="94" spans="1:7" x14ac:dyDescent="0.25">
      <c r="A94">
        <v>92</v>
      </c>
      <c r="B94" t="s">
        <v>339</v>
      </c>
      <c r="C94" t="s">
        <v>1</v>
      </c>
      <c r="D94">
        <v>1</v>
      </c>
      <c r="E94">
        <v>1</v>
      </c>
      <c r="G94" t="str">
        <f t="shared" si="1"/>
        <v xml:space="preserve"> + StringUtility.padRight(Q-SEC2-QTY-DEC,1,SPACE_CAR)</v>
      </c>
    </row>
    <row r="95" spans="1:7" x14ac:dyDescent="0.25">
      <c r="A95">
        <v>93</v>
      </c>
      <c r="B95" t="s">
        <v>340</v>
      </c>
      <c r="C95" t="s">
        <v>341</v>
      </c>
      <c r="D95">
        <v>8</v>
      </c>
      <c r="E95">
        <v>8</v>
      </c>
      <c r="G95" t="str">
        <f t="shared" si="1"/>
        <v xml:space="preserve"> + StringUtility.padRight(D-VAL,8,SPACE_CAR)</v>
      </c>
    </row>
    <row r="96" spans="1:7" x14ac:dyDescent="0.25">
      <c r="A96">
        <v>94</v>
      </c>
      <c r="B96" t="s">
        <v>342</v>
      </c>
      <c r="C96" t="s">
        <v>341</v>
      </c>
      <c r="D96">
        <v>8</v>
      </c>
      <c r="E96">
        <v>8</v>
      </c>
      <c r="G96" t="str">
        <f t="shared" si="1"/>
        <v xml:space="preserve"> + StringUtility.padRight(D-ACC-BUS-DTE,8,SPACE_CAR)</v>
      </c>
    </row>
    <row r="97" spans="1:7" x14ac:dyDescent="0.25">
      <c r="A97">
        <v>95</v>
      </c>
      <c r="B97" t="s">
        <v>343</v>
      </c>
      <c r="C97" t="s">
        <v>341</v>
      </c>
      <c r="D97">
        <v>8</v>
      </c>
      <c r="E97">
        <v>8</v>
      </c>
      <c r="G97" t="str">
        <f t="shared" si="1"/>
        <v xml:space="preserve"> + StringUtility.padRight(D-TRD-DTE,8,SPACE_CAR)</v>
      </c>
    </row>
    <row r="98" spans="1:7" x14ac:dyDescent="0.25">
      <c r="A98">
        <v>96</v>
      </c>
      <c r="B98" t="s">
        <v>344</v>
      </c>
      <c r="C98" t="s">
        <v>341</v>
      </c>
      <c r="D98">
        <v>8</v>
      </c>
      <c r="E98">
        <v>8</v>
      </c>
      <c r="G98" t="str">
        <f t="shared" si="1"/>
        <v xml:space="preserve"> + StringUtility.padRight(D-THR-SET-DTE,8,SPACE_CAR)</v>
      </c>
    </row>
    <row r="99" spans="1:7" x14ac:dyDescent="0.25">
      <c r="A99">
        <v>97</v>
      </c>
      <c r="B99" t="s">
        <v>345</v>
      </c>
      <c r="C99" t="s">
        <v>341</v>
      </c>
      <c r="D99">
        <v>8</v>
      </c>
      <c r="E99">
        <v>8</v>
      </c>
      <c r="G99" t="str">
        <f t="shared" si="1"/>
        <v xml:space="preserve"> + StringUtility.padRight(D-MAT-DTE,8,SPACE_CAR)</v>
      </c>
    </row>
    <row r="100" spans="1:7" x14ac:dyDescent="0.25">
      <c r="A100">
        <v>98</v>
      </c>
      <c r="B100" t="s">
        <v>346</v>
      </c>
      <c r="C100" t="s">
        <v>341</v>
      </c>
      <c r="D100">
        <v>8</v>
      </c>
      <c r="E100">
        <v>8</v>
      </c>
      <c r="G100" t="str">
        <f t="shared" si="1"/>
        <v xml:space="preserve"> + StringUtility.padRight(D-TRN-DTE,8,SPACE_CAR)</v>
      </c>
    </row>
    <row r="101" spans="1:7" x14ac:dyDescent="0.25">
      <c r="A101">
        <v>99</v>
      </c>
      <c r="B101" t="s">
        <v>347</v>
      </c>
      <c r="C101" t="s">
        <v>1</v>
      </c>
      <c r="D101">
        <v>0</v>
      </c>
      <c r="E101">
        <v>15</v>
      </c>
      <c r="G101" t="str">
        <f t="shared" si="1"/>
        <v xml:space="preserve"> + StringUtility.padRight(A-LN-MTM-PDG-AMT,15,SPACE_CAR)</v>
      </c>
    </row>
    <row r="102" spans="1:7" x14ac:dyDescent="0.25">
      <c r="A102">
        <v>100</v>
      </c>
      <c r="B102" t="s">
        <v>348</v>
      </c>
      <c r="C102" t="s">
        <v>1</v>
      </c>
      <c r="D102">
        <v>3</v>
      </c>
      <c r="E102">
        <v>3</v>
      </c>
      <c r="G102" t="str">
        <f t="shared" si="1"/>
        <v xml:space="preserve"> + StringUtility.padRight(C-LN-MTM-PDG-AMT-CUR,3,SPACE_CAR)</v>
      </c>
    </row>
    <row r="103" spans="1:7" x14ac:dyDescent="0.25">
      <c r="A103">
        <v>101</v>
      </c>
      <c r="B103" t="s">
        <v>349</v>
      </c>
      <c r="C103" t="s">
        <v>1</v>
      </c>
      <c r="D103">
        <v>1</v>
      </c>
      <c r="E103">
        <v>1</v>
      </c>
      <c r="G103" t="str">
        <f t="shared" si="1"/>
        <v xml:space="preserve"> + StringUtility.padRight(N-LN-MTM-PDG-AMT-DEC,1,SPACE_CAR)</v>
      </c>
    </row>
    <row r="104" spans="1:7" x14ac:dyDescent="0.25">
      <c r="A104">
        <v>102</v>
      </c>
      <c r="B104" t="s">
        <v>350</v>
      </c>
      <c r="C104" t="s">
        <v>1</v>
      </c>
      <c r="D104">
        <v>1</v>
      </c>
      <c r="E104">
        <v>1</v>
      </c>
      <c r="G104" t="str">
        <f t="shared" si="1"/>
        <v xml:space="preserve"> + StringUtility.padRight(C-LN-MTM-PDG-AMT-WAY,1,SPACE_CAR)</v>
      </c>
    </row>
    <row r="105" spans="1:7" x14ac:dyDescent="0.25">
      <c r="A105">
        <v>103</v>
      </c>
      <c r="B105" t="s">
        <v>351</v>
      </c>
      <c r="C105" t="s">
        <v>1</v>
      </c>
      <c r="D105">
        <v>15</v>
      </c>
      <c r="E105">
        <v>15</v>
      </c>
      <c r="G105" t="str">
        <f t="shared" si="1"/>
        <v xml:space="preserve"> + StringUtility.padRight(A-LN-MTM-AMT,15,SPACE_CAR)</v>
      </c>
    </row>
    <row r="106" spans="1:7" x14ac:dyDescent="0.25">
      <c r="A106">
        <v>104</v>
      </c>
      <c r="B106" t="s">
        <v>352</v>
      </c>
      <c r="C106" t="s">
        <v>1</v>
      </c>
      <c r="D106">
        <v>3</v>
      </c>
      <c r="E106">
        <v>3</v>
      </c>
      <c r="G106" t="str">
        <f t="shared" si="1"/>
        <v xml:space="preserve"> + StringUtility.padRight(C-LN-MTM-AMT-CUR,3,SPACE_CAR)</v>
      </c>
    </row>
    <row r="107" spans="1:7" x14ac:dyDescent="0.25">
      <c r="A107">
        <v>105</v>
      </c>
      <c r="B107" t="s">
        <v>353</v>
      </c>
      <c r="C107" t="s">
        <v>1</v>
      </c>
      <c r="D107">
        <v>1</v>
      </c>
      <c r="E107">
        <v>1</v>
      </c>
      <c r="G107" t="str">
        <f t="shared" si="1"/>
        <v xml:space="preserve"> + StringUtility.padRight(N-LN-MTM-AMT-DEC,1,SPACE_CAR)</v>
      </c>
    </row>
    <row r="108" spans="1:7" x14ac:dyDescent="0.25">
      <c r="A108">
        <v>106</v>
      </c>
      <c r="B108" t="s">
        <v>354</v>
      </c>
      <c r="C108" t="s">
        <v>1</v>
      </c>
      <c r="D108">
        <v>1</v>
      </c>
      <c r="E108">
        <v>1</v>
      </c>
      <c r="G108" t="str">
        <f t="shared" si="1"/>
        <v xml:space="preserve"> + StringUtility.padRight(C-LN-MTM-AMT-WAY,1,SPACE_CAR)</v>
      </c>
    </row>
    <row r="109" spans="1:7" x14ac:dyDescent="0.25">
      <c r="A109">
        <v>107</v>
      </c>
      <c r="B109" t="s">
        <v>355</v>
      </c>
      <c r="C109" t="s">
        <v>1</v>
      </c>
      <c r="D109">
        <v>15</v>
      </c>
      <c r="E109">
        <v>15</v>
      </c>
      <c r="G109" t="str">
        <f t="shared" si="1"/>
        <v xml:space="preserve"> + StringUtility.padRight(A-LN-MTM-COV-CS-AMT,15,SPACE_CAR)</v>
      </c>
    </row>
    <row r="110" spans="1:7" x14ac:dyDescent="0.25">
      <c r="A110">
        <v>108</v>
      </c>
      <c r="B110" t="s">
        <v>356</v>
      </c>
      <c r="C110" t="s">
        <v>1</v>
      </c>
      <c r="D110">
        <v>3</v>
      </c>
      <c r="E110">
        <v>3</v>
      </c>
      <c r="G110" t="str">
        <f t="shared" si="1"/>
        <v xml:space="preserve"> + StringUtility.padRight(C-LN-MTM-COV-CS-AMT-CUR,3,SPACE_CAR)</v>
      </c>
    </row>
    <row r="111" spans="1:7" x14ac:dyDescent="0.25">
      <c r="A111">
        <v>109</v>
      </c>
      <c r="B111" t="s">
        <v>357</v>
      </c>
      <c r="C111" t="s">
        <v>1</v>
      </c>
      <c r="D111">
        <v>1</v>
      </c>
      <c r="E111">
        <v>1</v>
      </c>
      <c r="G111" t="str">
        <f t="shared" si="1"/>
        <v xml:space="preserve"> + StringUtility.padRight(N-LN-MTM-COV-CS-AMT-DEC,1,SPACE_CAR)</v>
      </c>
    </row>
    <row r="112" spans="1:7" x14ac:dyDescent="0.25">
      <c r="A112">
        <v>110</v>
      </c>
      <c r="B112" t="s">
        <v>358</v>
      </c>
      <c r="C112" t="s">
        <v>1</v>
      </c>
      <c r="D112">
        <v>1</v>
      </c>
      <c r="E112">
        <v>1</v>
      </c>
      <c r="G112" t="str">
        <f t="shared" si="1"/>
        <v xml:space="preserve"> + StringUtility.padRight(C-LN-MTM-COV-CS-AMT-WAY,1,SPACE_CAR)</v>
      </c>
    </row>
    <row r="113" spans="1:7" x14ac:dyDescent="0.25">
      <c r="A113">
        <v>111</v>
      </c>
      <c r="B113" t="s">
        <v>359</v>
      </c>
      <c r="C113" t="s">
        <v>316</v>
      </c>
      <c r="D113">
        <v>15</v>
      </c>
      <c r="E113">
        <v>15</v>
      </c>
      <c r="G113" t="str">
        <f t="shared" si="1"/>
        <v xml:space="preserve"> + StringUtility.padRight(C-LN-PCT-CS-COV,15,SPACE_CAR)</v>
      </c>
    </row>
    <row r="114" spans="1:7" x14ac:dyDescent="0.25">
      <c r="A114">
        <v>112</v>
      </c>
      <c r="B114" t="s">
        <v>360</v>
      </c>
      <c r="C114" t="s">
        <v>1</v>
      </c>
      <c r="D114">
        <v>1</v>
      </c>
      <c r="E114">
        <v>1</v>
      </c>
      <c r="G114" t="str">
        <f t="shared" si="1"/>
        <v xml:space="preserve"> + StringUtility.padRight(C-LN-PCT-COV-CS-DEC,1,SPACE_CAR)</v>
      </c>
    </row>
    <row r="115" spans="1:7" x14ac:dyDescent="0.25">
      <c r="A115">
        <v>113</v>
      </c>
      <c r="B115" t="s">
        <v>361</v>
      </c>
      <c r="C115" t="s">
        <v>1</v>
      </c>
      <c r="D115">
        <v>15</v>
      </c>
      <c r="E115">
        <v>15</v>
      </c>
      <c r="G115" t="str">
        <f t="shared" si="1"/>
        <v xml:space="preserve"> + StringUtility.padRight(A-LN-MTM-COV-CC-AMT,15,SPACE_CAR)</v>
      </c>
    </row>
    <row r="116" spans="1:7" x14ac:dyDescent="0.25">
      <c r="A116">
        <v>114</v>
      </c>
      <c r="B116" t="s">
        <v>362</v>
      </c>
      <c r="C116" t="s">
        <v>1</v>
      </c>
      <c r="D116">
        <v>3</v>
      </c>
      <c r="E116">
        <v>3</v>
      </c>
      <c r="G116" t="str">
        <f t="shared" si="1"/>
        <v xml:space="preserve"> + StringUtility.padRight(C-LN-MTM-COV-CC-AMT-CUR,3,SPACE_CAR)</v>
      </c>
    </row>
    <row r="117" spans="1:7" x14ac:dyDescent="0.25">
      <c r="A117">
        <v>115</v>
      </c>
      <c r="B117" t="s">
        <v>363</v>
      </c>
      <c r="C117" t="s">
        <v>1</v>
      </c>
      <c r="D117">
        <v>1</v>
      </c>
      <c r="E117">
        <v>1</v>
      </c>
      <c r="G117" t="str">
        <f t="shared" si="1"/>
        <v xml:space="preserve"> + StringUtility.padRight(N-LN-MTM-COV-CC-AMT-DEC,1,SPACE_CAR)</v>
      </c>
    </row>
    <row r="118" spans="1:7" x14ac:dyDescent="0.25">
      <c r="A118">
        <v>116</v>
      </c>
      <c r="B118" t="s">
        <v>364</v>
      </c>
      <c r="C118" t="s">
        <v>1</v>
      </c>
      <c r="D118">
        <v>1</v>
      </c>
      <c r="E118">
        <v>1</v>
      </c>
      <c r="G118" t="str">
        <f t="shared" si="1"/>
        <v xml:space="preserve"> + StringUtility.padRight(C-LN-MTM-COV-CC-AMT-WAY,1,SPACE_CAR)</v>
      </c>
    </row>
    <row r="119" spans="1:7" x14ac:dyDescent="0.25">
      <c r="A119">
        <v>117</v>
      </c>
      <c r="B119" t="s">
        <v>365</v>
      </c>
      <c r="C119" t="s">
        <v>1</v>
      </c>
      <c r="D119">
        <v>15</v>
      </c>
      <c r="E119">
        <v>15</v>
      </c>
      <c r="G119" t="str">
        <f t="shared" si="1"/>
        <v xml:space="preserve"> + StringUtility.padRight(C-LN-PCT-COV-CC,15,SPACE_CAR)</v>
      </c>
    </row>
    <row r="120" spans="1:7" x14ac:dyDescent="0.25">
      <c r="A120">
        <v>118</v>
      </c>
      <c r="B120" t="s">
        <v>366</v>
      </c>
      <c r="C120" t="s">
        <v>1</v>
      </c>
      <c r="D120">
        <v>1</v>
      </c>
      <c r="E120">
        <v>1</v>
      </c>
      <c r="G120" t="str">
        <f t="shared" si="1"/>
        <v xml:space="preserve"> + StringUtility.padRight(C-LN-PCT-COV-CC-DEC,1,SPACE_CAR)</v>
      </c>
    </row>
    <row r="121" spans="1:7" x14ac:dyDescent="0.25">
      <c r="A121">
        <v>119</v>
      </c>
      <c r="B121" t="s">
        <v>367</v>
      </c>
      <c r="C121" t="s">
        <v>1</v>
      </c>
      <c r="D121">
        <v>15</v>
      </c>
      <c r="E121">
        <v>15</v>
      </c>
      <c r="G121" t="str">
        <f t="shared" si="1"/>
        <v xml:space="preserve"> + StringUtility.padRight(A-LN-MTM-COV-TOT-AMT,15,SPACE_CAR)</v>
      </c>
    </row>
    <row r="122" spans="1:7" x14ac:dyDescent="0.25">
      <c r="A122">
        <v>120</v>
      </c>
      <c r="B122" t="s">
        <v>368</v>
      </c>
      <c r="C122" t="s">
        <v>1</v>
      </c>
      <c r="D122">
        <v>3</v>
      </c>
      <c r="E122">
        <v>3</v>
      </c>
      <c r="G122" t="str">
        <f t="shared" si="1"/>
        <v xml:space="preserve"> + StringUtility.padRight(C-LN-MTM-COV-TOT-AMT-CUR,3,SPACE_CAR)</v>
      </c>
    </row>
    <row r="123" spans="1:7" x14ac:dyDescent="0.25">
      <c r="A123">
        <v>121</v>
      </c>
      <c r="B123" t="s">
        <v>369</v>
      </c>
      <c r="C123" t="s">
        <v>1</v>
      </c>
      <c r="D123">
        <v>1</v>
      </c>
      <c r="E123">
        <v>1</v>
      </c>
      <c r="G123" t="str">
        <f t="shared" si="1"/>
        <v xml:space="preserve"> + StringUtility.padRight(N-LN-MTM-COV-TOT-AMT-DEC,1,SPACE_CAR)</v>
      </c>
    </row>
    <row r="124" spans="1:7" x14ac:dyDescent="0.25">
      <c r="A124">
        <v>122</v>
      </c>
      <c r="B124" t="s">
        <v>370</v>
      </c>
      <c r="C124" t="s">
        <v>1</v>
      </c>
      <c r="D124">
        <v>1</v>
      </c>
      <c r="E124">
        <v>1</v>
      </c>
      <c r="G124" t="str">
        <f t="shared" si="1"/>
        <v xml:space="preserve"> + StringUtility.padRight(C-LN-MTM-COV-TOT-AMT-WAY,1,SPACE_CAR)</v>
      </c>
    </row>
    <row r="125" spans="1:7" x14ac:dyDescent="0.25">
      <c r="A125">
        <v>123</v>
      </c>
      <c r="B125" t="s">
        <v>371</v>
      </c>
      <c r="C125" t="s">
        <v>1</v>
      </c>
      <c r="D125">
        <v>15</v>
      </c>
      <c r="E125">
        <v>15</v>
      </c>
      <c r="G125" t="str">
        <f t="shared" si="1"/>
        <v xml:space="preserve"> + StringUtility.padRight(C-LN-PCT-COV-TOT,15,SPACE_CAR)</v>
      </c>
    </row>
    <row r="126" spans="1:7" x14ac:dyDescent="0.25">
      <c r="A126">
        <v>124</v>
      </c>
      <c r="B126" t="s">
        <v>372</v>
      </c>
      <c r="C126" t="s">
        <v>1</v>
      </c>
      <c r="D126">
        <v>1</v>
      </c>
      <c r="E126">
        <v>1</v>
      </c>
      <c r="G126" t="str">
        <f t="shared" si="1"/>
        <v xml:space="preserve"> + StringUtility.padRight(C-LN-PCT-COV-TOT-DEC,1,SPACE_CAR)</v>
      </c>
    </row>
    <row r="127" spans="1:7" x14ac:dyDescent="0.25">
      <c r="A127">
        <v>125</v>
      </c>
      <c r="B127" t="s">
        <v>373</v>
      </c>
      <c r="C127" t="s">
        <v>1</v>
      </c>
      <c r="D127">
        <v>15</v>
      </c>
      <c r="E127">
        <v>15</v>
      </c>
      <c r="G127" t="str">
        <f t="shared" si="1"/>
        <v xml:space="preserve"> + StringUtility.padRight(A-LN-ACCRINT-AMT,15,SPACE_CAR)</v>
      </c>
    </row>
    <row r="128" spans="1:7" x14ac:dyDescent="0.25">
      <c r="A128">
        <v>126</v>
      </c>
      <c r="B128" t="s">
        <v>374</v>
      </c>
      <c r="C128" t="s">
        <v>1</v>
      </c>
      <c r="D128">
        <v>3</v>
      </c>
      <c r="E128">
        <v>3</v>
      </c>
      <c r="G128" t="str">
        <f t="shared" si="1"/>
        <v xml:space="preserve"> + StringUtility.padRight(C-LN-ACCRINT-AMTCUR,3,SPACE_CAR)</v>
      </c>
    </row>
    <row r="129" spans="1:7" x14ac:dyDescent="0.25">
      <c r="A129">
        <v>127</v>
      </c>
      <c r="B129" t="s">
        <v>375</v>
      </c>
      <c r="C129" t="s">
        <v>1</v>
      </c>
      <c r="D129">
        <v>1</v>
      </c>
      <c r="E129">
        <v>1</v>
      </c>
      <c r="G129" t="str">
        <f t="shared" si="1"/>
        <v xml:space="preserve"> + StringUtility.padRight(N-LN-ACCRINT-AMTDEC,1,SPACE_CAR)</v>
      </c>
    </row>
    <row r="130" spans="1:7" x14ac:dyDescent="0.25">
      <c r="A130">
        <v>128</v>
      </c>
      <c r="B130" t="s">
        <v>376</v>
      </c>
      <c r="C130" t="s">
        <v>1</v>
      </c>
      <c r="D130">
        <v>1</v>
      </c>
      <c r="E130">
        <v>1</v>
      </c>
      <c r="G130" t="str">
        <f t="shared" si="1"/>
        <v xml:space="preserve"> + StringUtility.padRight(C-LN-ACCRINT-AMT-WAY,1,SPACE_CAR)</v>
      </c>
    </row>
    <row r="131" spans="1:7" x14ac:dyDescent="0.25">
      <c r="A131">
        <v>129</v>
      </c>
      <c r="B131" t="s">
        <v>377</v>
      </c>
      <c r="C131" t="s">
        <v>316</v>
      </c>
      <c r="D131">
        <v>15</v>
      </c>
      <c r="E131">
        <v>15</v>
      </c>
      <c r="G131" t="str">
        <f t="shared" ref="G131:G194" si="2">CONCATENATE(" + StringUtility.padRight(",B131,",",E131,",","SPACE_CAR",")")</f>
        <v xml:space="preserve"> + StringUtility.padRight(A-LN-FEEBILL-AMT,15,SPACE_CAR)</v>
      </c>
    </row>
    <row r="132" spans="1:7" x14ac:dyDescent="0.25">
      <c r="A132">
        <v>130</v>
      </c>
      <c r="B132" t="s">
        <v>378</v>
      </c>
      <c r="C132" t="s">
        <v>1</v>
      </c>
      <c r="D132">
        <v>3</v>
      </c>
      <c r="E132">
        <v>3</v>
      </c>
      <c r="G132" t="str">
        <f t="shared" si="2"/>
        <v xml:space="preserve"> + StringUtility.padRight(C-LN-FEEBILL-AMTCUR,3,SPACE_CAR)</v>
      </c>
    </row>
    <row r="133" spans="1:7" x14ac:dyDescent="0.25">
      <c r="A133">
        <v>131</v>
      </c>
      <c r="B133" t="s">
        <v>379</v>
      </c>
      <c r="C133" t="s">
        <v>1</v>
      </c>
      <c r="D133">
        <v>1</v>
      </c>
      <c r="E133">
        <v>1</v>
      </c>
      <c r="G133" t="str">
        <f t="shared" si="2"/>
        <v xml:space="preserve"> + StringUtility.padRight(N-LN-FEEBILL-AMTDEC,1,SPACE_CAR)</v>
      </c>
    </row>
    <row r="134" spans="1:7" x14ac:dyDescent="0.25">
      <c r="A134">
        <v>132</v>
      </c>
      <c r="B134" t="s">
        <v>380</v>
      </c>
      <c r="C134" t="s">
        <v>1</v>
      </c>
      <c r="D134">
        <v>1</v>
      </c>
      <c r="E134">
        <v>1</v>
      </c>
      <c r="G134" t="str">
        <f t="shared" si="2"/>
        <v xml:space="preserve"> + StringUtility.padRight(C-LN-FEEBILL-AMTWAY,1,SPACE_CAR)</v>
      </c>
    </row>
    <row r="135" spans="1:7" x14ac:dyDescent="0.25">
      <c r="A135">
        <v>133</v>
      </c>
      <c r="B135" t="s">
        <v>381</v>
      </c>
      <c r="C135" t="s">
        <v>1</v>
      </c>
      <c r="D135">
        <v>15</v>
      </c>
      <c r="E135">
        <v>15</v>
      </c>
      <c r="G135" t="str">
        <f t="shared" si="2"/>
        <v xml:space="preserve"> + StringUtility.padRight(A-LN-FEE-RET-AMT,15,SPACE_CAR)</v>
      </c>
    </row>
    <row r="136" spans="1:7" x14ac:dyDescent="0.25">
      <c r="A136">
        <v>134</v>
      </c>
      <c r="B136" t="s">
        <v>382</v>
      </c>
      <c r="C136" t="s">
        <v>1</v>
      </c>
      <c r="D136">
        <v>3</v>
      </c>
      <c r="E136">
        <v>3</v>
      </c>
      <c r="G136" t="str">
        <f t="shared" si="2"/>
        <v xml:space="preserve"> + StringUtility.padRight(C-LN-FEE-RET-AMTCUR,3,SPACE_CAR)</v>
      </c>
    </row>
    <row r="137" spans="1:7" x14ac:dyDescent="0.25">
      <c r="A137">
        <v>135</v>
      </c>
      <c r="B137" t="s">
        <v>383</v>
      </c>
      <c r="C137" t="s">
        <v>1</v>
      </c>
      <c r="D137">
        <v>1</v>
      </c>
      <c r="E137">
        <v>1</v>
      </c>
      <c r="G137" t="str">
        <f t="shared" si="2"/>
        <v xml:space="preserve"> + StringUtility.padRight(N-LN-FEE-RET-AMTDEC,1,SPACE_CAR)</v>
      </c>
    </row>
    <row r="138" spans="1:7" x14ac:dyDescent="0.25">
      <c r="A138">
        <v>136</v>
      </c>
      <c r="B138" t="s">
        <v>384</v>
      </c>
      <c r="C138" t="s">
        <v>1</v>
      </c>
      <c r="D138">
        <v>1</v>
      </c>
      <c r="E138">
        <v>1</v>
      </c>
      <c r="G138" t="str">
        <f t="shared" si="2"/>
        <v xml:space="preserve"> + StringUtility.padRight(C-LN-FEE-RET-AMTWAY,1,SPACE_CAR)</v>
      </c>
    </row>
    <row r="139" spans="1:7" x14ac:dyDescent="0.25">
      <c r="A139">
        <v>137</v>
      </c>
      <c r="B139" t="s">
        <v>385</v>
      </c>
      <c r="C139" t="s">
        <v>1</v>
      </c>
      <c r="D139">
        <v>15</v>
      </c>
      <c r="E139">
        <v>15</v>
      </c>
      <c r="G139" t="str">
        <f t="shared" si="2"/>
        <v xml:space="preserve"> + StringUtility.padRight(A-LN-DIV-AMT,15,SPACE_CAR)</v>
      </c>
    </row>
    <row r="140" spans="1:7" x14ac:dyDescent="0.25">
      <c r="A140">
        <v>138</v>
      </c>
      <c r="B140" t="s">
        <v>386</v>
      </c>
      <c r="C140" t="s">
        <v>1</v>
      </c>
      <c r="D140">
        <v>3</v>
      </c>
      <c r="E140">
        <v>3</v>
      </c>
      <c r="G140" t="str">
        <f t="shared" si="2"/>
        <v xml:space="preserve"> + StringUtility.padRight(C-LN-DIV-AMTCUR,3,SPACE_CAR)</v>
      </c>
    </row>
    <row r="141" spans="1:7" x14ac:dyDescent="0.25">
      <c r="A141">
        <v>139</v>
      </c>
      <c r="B141" t="s">
        <v>387</v>
      </c>
      <c r="C141" t="s">
        <v>1</v>
      </c>
      <c r="D141">
        <v>1</v>
      </c>
      <c r="E141">
        <v>1</v>
      </c>
      <c r="G141" t="str">
        <f t="shared" si="2"/>
        <v xml:space="preserve"> + StringUtility.padRight(N-LN-DIV-AMTDEC,1,SPACE_CAR)</v>
      </c>
    </row>
    <row r="142" spans="1:7" x14ac:dyDescent="0.25">
      <c r="A142">
        <v>140</v>
      </c>
      <c r="B142" t="s">
        <v>388</v>
      </c>
      <c r="C142" t="s">
        <v>1</v>
      </c>
      <c r="D142">
        <v>1</v>
      </c>
      <c r="E142">
        <v>1</v>
      </c>
      <c r="G142" t="str">
        <f t="shared" si="2"/>
        <v xml:space="preserve"> + StringUtility.padRight(C-LN-DIV -AMTWAY,1,SPACE_CAR)</v>
      </c>
    </row>
    <row r="143" spans="1:7" x14ac:dyDescent="0.25">
      <c r="A143">
        <v>141</v>
      </c>
      <c r="B143" t="s">
        <v>389</v>
      </c>
      <c r="C143" t="s">
        <v>1</v>
      </c>
      <c r="D143">
        <v>15</v>
      </c>
      <c r="E143">
        <v>15</v>
      </c>
      <c r="G143" t="str">
        <f t="shared" si="2"/>
        <v xml:space="preserve"> + StringUtility.padRight(A-LN-ADJ-AMT,15,SPACE_CAR)</v>
      </c>
    </row>
    <row r="144" spans="1:7" x14ac:dyDescent="0.25">
      <c r="A144">
        <v>142</v>
      </c>
      <c r="B144" t="s">
        <v>390</v>
      </c>
      <c r="C144" t="s">
        <v>1</v>
      </c>
      <c r="D144">
        <v>3</v>
      </c>
      <c r="E144">
        <v>3</v>
      </c>
      <c r="G144" t="str">
        <f t="shared" si="2"/>
        <v xml:space="preserve"> + StringUtility.padRight(C-LN-ADJ-AMTCUR,3,SPACE_CAR)</v>
      </c>
    </row>
    <row r="145" spans="1:7" x14ac:dyDescent="0.25">
      <c r="A145">
        <v>143</v>
      </c>
      <c r="B145" t="s">
        <v>391</v>
      </c>
      <c r="C145" t="s">
        <v>1</v>
      </c>
      <c r="D145">
        <v>1</v>
      </c>
      <c r="E145">
        <v>1</v>
      </c>
      <c r="G145" t="str">
        <f t="shared" si="2"/>
        <v xml:space="preserve"> + StringUtility.padRight(N-LN-ADJ-AMTDEC,1,SPACE_CAR)</v>
      </c>
    </row>
    <row r="146" spans="1:7" x14ac:dyDescent="0.25">
      <c r="A146">
        <v>144</v>
      </c>
      <c r="B146" t="s">
        <v>392</v>
      </c>
      <c r="C146" t="s">
        <v>1</v>
      </c>
      <c r="D146">
        <v>1</v>
      </c>
      <c r="E146">
        <v>1</v>
      </c>
      <c r="G146" t="str">
        <f t="shared" si="2"/>
        <v xml:space="preserve"> + StringUtility.padRight(C-LN-ADJ-AMTWAY,1,SPACE_CAR)</v>
      </c>
    </row>
    <row r="147" spans="1:7" x14ac:dyDescent="0.25">
      <c r="A147">
        <v>145</v>
      </c>
      <c r="B147" t="s">
        <v>393</v>
      </c>
      <c r="C147" t="s">
        <v>1</v>
      </c>
      <c r="D147">
        <v>15</v>
      </c>
      <c r="E147">
        <v>15</v>
      </c>
      <c r="G147" t="str">
        <f t="shared" si="2"/>
        <v xml:space="preserve"> + StringUtility.padRight(A-CC-CASH-AMT,15,SPACE_CAR)</v>
      </c>
    </row>
    <row r="148" spans="1:7" x14ac:dyDescent="0.25">
      <c r="A148">
        <v>146</v>
      </c>
      <c r="B148" t="s">
        <v>394</v>
      </c>
      <c r="C148" t="s">
        <v>1</v>
      </c>
      <c r="D148">
        <v>3</v>
      </c>
      <c r="E148">
        <v>3</v>
      </c>
      <c r="G148" t="str">
        <f t="shared" si="2"/>
        <v xml:space="preserve"> + StringUtility.padRight(C-CC-CASH-AMT-CUR,3,SPACE_CAR)</v>
      </c>
    </row>
    <row r="149" spans="1:7" x14ac:dyDescent="0.25">
      <c r="A149">
        <v>147</v>
      </c>
      <c r="B149" t="s">
        <v>395</v>
      </c>
      <c r="C149" t="s">
        <v>1</v>
      </c>
      <c r="D149">
        <v>1</v>
      </c>
      <c r="E149">
        <v>1</v>
      </c>
      <c r="G149" t="str">
        <f t="shared" si="2"/>
        <v xml:space="preserve"> + StringUtility.padRight(N-CC-CASH-AMT-DEC,1,SPACE_CAR)</v>
      </c>
    </row>
    <row r="150" spans="1:7" x14ac:dyDescent="0.25">
      <c r="A150">
        <v>148</v>
      </c>
      <c r="B150" t="s">
        <v>396</v>
      </c>
      <c r="C150" t="s">
        <v>1</v>
      </c>
      <c r="D150">
        <v>1</v>
      </c>
      <c r="E150">
        <v>1</v>
      </c>
      <c r="G150" t="str">
        <f t="shared" si="2"/>
        <v xml:space="preserve"> + StringUtility.padRight(C-CC-CASH-AMT-WAY,1,SPACE_CAR)</v>
      </c>
    </row>
    <row r="151" spans="1:7" x14ac:dyDescent="0.25">
      <c r="A151">
        <v>149</v>
      </c>
      <c r="B151" t="s">
        <v>397</v>
      </c>
      <c r="C151" t="s">
        <v>1</v>
      </c>
      <c r="D151">
        <v>15</v>
      </c>
      <c r="E151">
        <v>15</v>
      </c>
      <c r="G151" t="str">
        <f t="shared" si="2"/>
        <v xml:space="preserve"> + StringUtility.padRight(A-CC-INTBILL-AMT,15,SPACE_CAR)</v>
      </c>
    </row>
    <row r="152" spans="1:7" x14ac:dyDescent="0.25">
      <c r="A152">
        <v>150</v>
      </c>
      <c r="B152" t="s">
        <v>398</v>
      </c>
      <c r="C152" t="s">
        <v>1</v>
      </c>
      <c r="D152">
        <v>3</v>
      </c>
      <c r="E152">
        <v>3</v>
      </c>
      <c r="G152" t="str">
        <f t="shared" si="2"/>
        <v xml:space="preserve"> + StringUtility.padRight(C-CC-INTBILL-AMTCUR,3,SPACE_CAR)</v>
      </c>
    </row>
    <row r="153" spans="1:7" x14ac:dyDescent="0.25">
      <c r="A153">
        <v>151</v>
      </c>
      <c r="B153" t="s">
        <v>399</v>
      </c>
      <c r="C153" t="s">
        <v>1</v>
      </c>
      <c r="D153">
        <v>1</v>
      </c>
      <c r="E153">
        <v>1</v>
      </c>
      <c r="G153" t="str">
        <f t="shared" si="2"/>
        <v xml:space="preserve"> + StringUtility.padRight(N-CC-INTBILL-DEC,1,SPACE_CAR)</v>
      </c>
    </row>
    <row r="154" spans="1:7" x14ac:dyDescent="0.25">
      <c r="A154">
        <v>152</v>
      </c>
      <c r="B154" t="s">
        <v>400</v>
      </c>
      <c r="C154" t="s">
        <v>1</v>
      </c>
      <c r="D154">
        <v>1</v>
      </c>
      <c r="E154">
        <v>1</v>
      </c>
      <c r="G154" t="str">
        <f t="shared" si="2"/>
        <v xml:space="preserve"> + StringUtility.padRight(C-CC-INTBILL-AMTWAY,1,SPACE_CAR)</v>
      </c>
    </row>
    <row r="155" spans="1:7" x14ac:dyDescent="0.25">
      <c r="A155">
        <v>153</v>
      </c>
      <c r="B155" t="s">
        <v>401</v>
      </c>
      <c r="C155" t="s">
        <v>1</v>
      </c>
      <c r="D155">
        <v>15</v>
      </c>
      <c r="E155">
        <v>15</v>
      </c>
      <c r="G155" t="str">
        <f t="shared" si="2"/>
        <v xml:space="preserve"> + StringUtility.padRight(A-CC-SEC-AMT,15,SPACE_CAR)</v>
      </c>
    </row>
    <row r="156" spans="1:7" x14ac:dyDescent="0.25">
      <c r="A156">
        <v>154</v>
      </c>
      <c r="B156" t="s">
        <v>402</v>
      </c>
      <c r="C156" t="s">
        <v>1</v>
      </c>
      <c r="D156">
        <v>3</v>
      </c>
      <c r="E156">
        <v>3</v>
      </c>
      <c r="G156" t="str">
        <f t="shared" si="2"/>
        <v xml:space="preserve"> + StringUtility.padRight(C-CC-SEC-CUR,3,SPACE_CAR)</v>
      </c>
    </row>
    <row r="157" spans="1:7" x14ac:dyDescent="0.25">
      <c r="A157">
        <v>155</v>
      </c>
      <c r="B157" t="s">
        <v>403</v>
      </c>
      <c r="C157" t="s">
        <v>1</v>
      </c>
      <c r="D157">
        <v>1</v>
      </c>
      <c r="E157">
        <v>1</v>
      </c>
      <c r="G157" t="str">
        <f t="shared" si="2"/>
        <v xml:space="preserve"> + StringUtility.padRight(N-CC-SEC-DEC,1,SPACE_CAR)</v>
      </c>
    </row>
    <row r="158" spans="1:7" x14ac:dyDescent="0.25">
      <c r="A158">
        <v>156</v>
      </c>
      <c r="B158" t="s">
        <v>404</v>
      </c>
      <c r="C158" t="s">
        <v>1</v>
      </c>
      <c r="D158">
        <v>1</v>
      </c>
      <c r="E158">
        <v>1</v>
      </c>
      <c r="G158" t="str">
        <f t="shared" si="2"/>
        <v xml:space="preserve"> + StringUtility.padRight(C-CC-SEC-AMT-WAY,1,SPACE_CAR)</v>
      </c>
    </row>
    <row r="159" spans="1:7" x14ac:dyDescent="0.25">
      <c r="A159">
        <v>157</v>
      </c>
      <c r="B159" t="s">
        <v>405</v>
      </c>
      <c r="C159" t="s">
        <v>1</v>
      </c>
      <c r="D159">
        <v>15</v>
      </c>
      <c r="E159">
        <v>15</v>
      </c>
      <c r="G159" t="str">
        <f t="shared" si="2"/>
        <v xml:space="preserve"> + StringUtility.padRight(A-CC-ACCR-AMT,15,SPACE_CAR)</v>
      </c>
    </row>
    <row r="160" spans="1:7" x14ac:dyDescent="0.25">
      <c r="A160">
        <v>158</v>
      </c>
      <c r="B160" t="s">
        <v>406</v>
      </c>
      <c r="C160" t="s">
        <v>1</v>
      </c>
      <c r="D160">
        <v>3</v>
      </c>
      <c r="E160">
        <v>3</v>
      </c>
      <c r="G160" t="str">
        <f t="shared" si="2"/>
        <v xml:space="preserve"> + StringUtility.padRight(C-CC-ACCR-AMT-CUR,3,SPACE_CAR)</v>
      </c>
    </row>
    <row r="161" spans="1:7" x14ac:dyDescent="0.25">
      <c r="A161">
        <v>159</v>
      </c>
      <c r="B161" t="s">
        <v>407</v>
      </c>
      <c r="C161" t="s">
        <v>1</v>
      </c>
      <c r="D161">
        <v>1</v>
      </c>
      <c r="E161">
        <v>1</v>
      </c>
      <c r="G161" t="str">
        <f t="shared" si="2"/>
        <v xml:space="preserve"> + StringUtility.padRight(N-CC-ACCR-AMT-DEC,1,SPACE_CAR)</v>
      </c>
    </row>
    <row r="162" spans="1:7" x14ac:dyDescent="0.25">
      <c r="A162">
        <v>160</v>
      </c>
      <c r="B162" t="s">
        <v>408</v>
      </c>
      <c r="C162" t="s">
        <v>1</v>
      </c>
      <c r="D162">
        <v>1</v>
      </c>
      <c r="E162">
        <v>1</v>
      </c>
      <c r="G162" t="str">
        <f t="shared" si="2"/>
        <v xml:space="preserve"> + StringUtility.padRight(C-CC-ACCR-AMT-WAY,1,SPACE_CAR)</v>
      </c>
    </row>
    <row r="163" spans="1:7" x14ac:dyDescent="0.25">
      <c r="A163">
        <v>161</v>
      </c>
      <c r="B163" t="s">
        <v>409</v>
      </c>
      <c r="C163" t="s">
        <v>1</v>
      </c>
      <c r="D163">
        <v>15</v>
      </c>
      <c r="E163">
        <v>15</v>
      </c>
      <c r="G163" t="str">
        <f t="shared" si="2"/>
        <v xml:space="preserve"> + StringUtility.padRight(A-CC-ACCR-FEE-TOT-AMT,15,SPACE_CAR)</v>
      </c>
    </row>
    <row r="164" spans="1:7" x14ac:dyDescent="0.25">
      <c r="A164">
        <v>162</v>
      </c>
      <c r="B164" t="s">
        <v>410</v>
      </c>
      <c r="C164" t="s">
        <v>1</v>
      </c>
      <c r="D164">
        <v>3</v>
      </c>
      <c r="E164">
        <v>3</v>
      </c>
      <c r="G164" t="str">
        <f t="shared" si="2"/>
        <v xml:space="preserve"> + StringUtility.padRight(C-CC-ACCR-FEE-TOT-AMTCUR,3,SPACE_CAR)</v>
      </c>
    </row>
    <row r="165" spans="1:7" x14ac:dyDescent="0.25">
      <c r="A165">
        <v>163</v>
      </c>
      <c r="B165" t="s">
        <v>411</v>
      </c>
      <c r="C165" t="s">
        <v>1</v>
      </c>
      <c r="D165">
        <v>1</v>
      </c>
      <c r="E165">
        <v>1</v>
      </c>
      <c r="G165" t="str">
        <f t="shared" si="2"/>
        <v xml:space="preserve"> + StringUtility.padRight(N-CC-ACCR-FEE-TOT-AMTDEC,1,SPACE_CAR)</v>
      </c>
    </row>
    <row r="166" spans="1:7" x14ac:dyDescent="0.25">
      <c r="A166">
        <v>164</v>
      </c>
      <c r="B166" t="s">
        <v>412</v>
      </c>
      <c r="C166" t="s">
        <v>1</v>
      </c>
      <c r="D166">
        <v>1</v>
      </c>
      <c r="E166">
        <v>1</v>
      </c>
      <c r="G166" t="str">
        <f t="shared" si="2"/>
        <v xml:space="preserve"> + StringUtility.padRight(C-CC-ACCR-FEE-TOT-AMT-WAY,1,SPACE_CAR)</v>
      </c>
    </row>
    <row r="167" spans="1:7" x14ac:dyDescent="0.25">
      <c r="A167">
        <v>165</v>
      </c>
      <c r="B167" t="s">
        <v>413</v>
      </c>
      <c r="C167" t="s">
        <v>1</v>
      </c>
      <c r="D167">
        <v>15</v>
      </c>
      <c r="E167">
        <v>15</v>
      </c>
      <c r="G167" t="str">
        <f t="shared" si="2"/>
        <v xml:space="preserve"> + StringUtility.padRight(A-CC-ACCRINT-TOT-AMT,15,SPACE_CAR)</v>
      </c>
    </row>
    <row r="168" spans="1:7" x14ac:dyDescent="0.25">
      <c r="A168">
        <v>166</v>
      </c>
      <c r="B168" t="s">
        <v>414</v>
      </c>
      <c r="C168" t="s">
        <v>1</v>
      </c>
      <c r="D168">
        <v>3</v>
      </c>
      <c r="E168">
        <v>3</v>
      </c>
      <c r="G168" t="str">
        <f t="shared" si="2"/>
        <v xml:space="preserve"> + StringUtility.padRight(C-CC-ACCRINT-TOT-AMTCUR,3,SPACE_CAR)</v>
      </c>
    </row>
    <row r="169" spans="1:7" x14ac:dyDescent="0.25">
      <c r="A169">
        <v>167</v>
      </c>
      <c r="B169" t="s">
        <v>415</v>
      </c>
      <c r="C169" t="s">
        <v>1</v>
      </c>
      <c r="D169">
        <v>1</v>
      </c>
      <c r="E169">
        <v>1</v>
      </c>
      <c r="G169" t="str">
        <f t="shared" si="2"/>
        <v xml:space="preserve"> + StringUtility.padRight(N-CC-ACCRINT-TOT-AMTDEC,1,SPACE_CAR)</v>
      </c>
    </row>
    <row r="170" spans="1:7" x14ac:dyDescent="0.25">
      <c r="A170">
        <v>168</v>
      </c>
      <c r="B170" t="s">
        <v>416</v>
      </c>
      <c r="C170" t="s">
        <v>1</v>
      </c>
      <c r="D170">
        <v>1</v>
      </c>
      <c r="E170">
        <v>1</v>
      </c>
      <c r="G170" t="str">
        <f t="shared" si="2"/>
        <v xml:space="preserve"> + StringUtility.padRight(C-CC-ACCRINT-TOT-AMT-WAY,1,SPACE_CAR)</v>
      </c>
    </row>
    <row r="171" spans="1:7" x14ac:dyDescent="0.25">
      <c r="A171">
        <v>169</v>
      </c>
      <c r="B171" t="s">
        <v>417</v>
      </c>
      <c r="C171" t="s">
        <v>1</v>
      </c>
      <c r="D171">
        <v>15</v>
      </c>
      <c r="E171">
        <v>15</v>
      </c>
      <c r="G171" t="str">
        <f t="shared" si="2"/>
        <v xml:space="preserve"> + StringUtility.padRight(A-PAYCASH-AMT,15,SPACE_CAR)</v>
      </c>
    </row>
    <row r="172" spans="1:7" x14ac:dyDescent="0.25">
      <c r="A172">
        <v>170</v>
      </c>
      <c r="B172" t="s">
        <v>418</v>
      </c>
      <c r="C172" t="s">
        <v>1</v>
      </c>
      <c r="D172">
        <v>3</v>
      </c>
      <c r="E172">
        <v>3</v>
      </c>
      <c r="G172" t="str">
        <f t="shared" si="2"/>
        <v xml:space="preserve"> + StringUtility.padRight(C-PAYCASH-CUR,3,SPACE_CAR)</v>
      </c>
    </row>
    <row r="173" spans="1:7" x14ac:dyDescent="0.25">
      <c r="A173">
        <v>171</v>
      </c>
      <c r="B173" t="s">
        <v>419</v>
      </c>
      <c r="C173" t="s">
        <v>1</v>
      </c>
      <c r="D173">
        <v>1</v>
      </c>
      <c r="E173">
        <v>1</v>
      </c>
      <c r="G173" t="str">
        <f t="shared" si="2"/>
        <v xml:space="preserve"> + StringUtility.padRight(N-PAYCASH-DEC,1,SPACE_CAR)</v>
      </c>
    </row>
    <row r="174" spans="1:7" x14ac:dyDescent="0.25">
      <c r="A174">
        <v>172</v>
      </c>
      <c r="B174" t="s">
        <v>420</v>
      </c>
      <c r="C174" t="s">
        <v>1</v>
      </c>
      <c r="D174">
        <v>1</v>
      </c>
      <c r="E174">
        <v>1</v>
      </c>
      <c r="G174" t="str">
        <f t="shared" si="2"/>
        <v xml:space="preserve"> + StringUtility.padRight(C-PAYCASH-AMT-WAY,1,SPACE_CAR)</v>
      </c>
    </row>
    <row r="175" spans="1:7" x14ac:dyDescent="0.25">
      <c r="A175">
        <v>173</v>
      </c>
      <c r="B175" t="s">
        <v>421</v>
      </c>
      <c r="C175" t="s">
        <v>1</v>
      </c>
      <c r="D175">
        <v>15</v>
      </c>
      <c r="E175">
        <v>15</v>
      </c>
      <c r="G175" t="str">
        <f t="shared" si="2"/>
        <v xml:space="preserve"> + StringUtility.padRight(M-LNPDGX-AMT,15,SPACE_CAR)</v>
      </c>
    </row>
    <row r="176" spans="1:7" x14ac:dyDescent="0.25">
      <c r="A176">
        <v>174</v>
      </c>
      <c r="B176" t="s">
        <v>422</v>
      </c>
      <c r="C176" t="s">
        <v>1</v>
      </c>
      <c r="D176">
        <v>3</v>
      </c>
      <c r="E176">
        <v>3</v>
      </c>
      <c r="G176" t="str">
        <f t="shared" si="2"/>
        <v xml:space="preserve"> + StringUtility.padRight(C-LNPDGX-CUR,3,SPACE_CAR)</v>
      </c>
    </row>
    <row r="177" spans="1:7" x14ac:dyDescent="0.25">
      <c r="A177">
        <v>175</v>
      </c>
      <c r="B177" t="s">
        <v>423</v>
      </c>
      <c r="C177" t="s">
        <v>1</v>
      </c>
      <c r="D177">
        <v>1</v>
      </c>
      <c r="E177">
        <v>1</v>
      </c>
      <c r="G177" t="str">
        <f t="shared" si="2"/>
        <v xml:space="preserve"> + StringUtility.padRight(Q-LNPDGX-DEC,1,SPACE_CAR)</v>
      </c>
    </row>
    <row r="178" spans="1:7" x14ac:dyDescent="0.25">
      <c r="A178">
        <v>176</v>
      </c>
      <c r="B178" t="s">
        <v>424</v>
      </c>
      <c r="C178" t="s">
        <v>1</v>
      </c>
      <c r="D178">
        <v>1</v>
      </c>
      <c r="E178">
        <v>1</v>
      </c>
      <c r="G178" t="str">
        <f t="shared" si="2"/>
        <v xml:space="preserve"> + StringUtility.padRight(C-LNPDGX-WAY,1,SPACE_CAR)</v>
      </c>
    </row>
    <row r="179" spans="1:7" x14ac:dyDescent="0.25">
      <c r="A179">
        <v>177</v>
      </c>
      <c r="B179" t="s">
        <v>425</v>
      </c>
      <c r="C179" t="s">
        <v>1</v>
      </c>
      <c r="D179">
        <v>15</v>
      </c>
      <c r="E179">
        <v>15</v>
      </c>
      <c r="G179" t="str">
        <f t="shared" si="2"/>
        <v xml:space="preserve"> + StringUtility.padRight(M-LNCOVCSX-AMT,15,SPACE_CAR)</v>
      </c>
    </row>
    <row r="180" spans="1:7" x14ac:dyDescent="0.25">
      <c r="A180">
        <v>178</v>
      </c>
      <c r="B180" t="s">
        <v>426</v>
      </c>
      <c r="C180" t="s">
        <v>1</v>
      </c>
      <c r="D180">
        <v>3</v>
      </c>
      <c r="E180">
        <v>3</v>
      </c>
      <c r="G180" t="str">
        <f t="shared" si="2"/>
        <v xml:space="preserve"> + StringUtility.padRight(C-LNCOVCSX-CUR,3,SPACE_CAR)</v>
      </c>
    </row>
    <row r="181" spans="1:7" x14ac:dyDescent="0.25">
      <c r="A181">
        <v>179</v>
      </c>
      <c r="B181" t="s">
        <v>427</v>
      </c>
      <c r="C181" t="s">
        <v>1</v>
      </c>
      <c r="D181">
        <v>1</v>
      </c>
      <c r="E181">
        <v>1</v>
      </c>
      <c r="G181" t="str">
        <f t="shared" si="2"/>
        <v xml:space="preserve"> + StringUtility.padRight(Q-LNCOVCSX-DEC,1,SPACE_CAR)</v>
      </c>
    </row>
    <row r="182" spans="1:7" x14ac:dyDescent="0.25">
      <c r="A182">
        <v>180</v>
      </c>
      <c r="B182" t="s">
        <v>428</v>
      </c>
      <c r="C182" t="s">
        <v>1</v>
      </c>
      <c r="D182">
        <v>1</v>
      </c>
      <c r="E182">
        <v>1</v>
      </c>
      <c r="G182" t="str">
        <f t="shared" si="2"/>
        <v xml:space="preserve"> + StringUtility.padRight(C-LNCOVCSX-WAY,1,SPACE_CAR)</v>
      </c>
    </row>
    <row r="183" spans="1:7" x14ac:dyDescent="0.25">
      <c r="A183">
        <v>181</v>
      </c>
      <c r="B183" t="s">
        <v>429</v>
      </c>
      <c r="C183" t="s">
        <v>1</v>
      </c>
      <c r="D183">
        <v>15</v>
      </c>
      <c r="E183">
        <v>15</v>
      </c>
      <c r="G183" t="str">
        <f t="shared" si="2"/>
        <v xml:space="preserve"> + StringUtility.padRight(M-CCACCX-AMT,15,SPACE_CAR)</v>
      </c>
    </row>
    <row r="184" spans="1:7" x14ac:dyDescent="0.25">
      <c r="A184">
        <v>182</v>
      </c>
      <c r="B184" t="s">
        <v>430</v>
      </c>
      <c r="C184" t="s">
        <v>1</v>
      </c>
      <c r="D184">
        <v>3</v>
      </c>
      <c r="E184">
        <v>3</v>
      </c>
      <c r="G184" t="str">
        <f t="shared" si="2"/>
        <v xml:space="preserve"> + StringUtility.padRight(C-CCACCX-CUR,3,SPACE_CAR)</v>
      </c>
    </row>
    <row r="185" spans="1:7" x14ac:dyDescent="0.25">
      <c r="A185">
        <v>183</v>
      </c>
      <c r="B185" t="s">
        <v>431</v>
      </c>
      <c r="C185" t="s">
        <v>1</v>
      </c>
      <c r="D185">
        <v>1</v>
      </c>
      <c r="E185">
        <v>1</v>
      </c>
      <c r="G185" t="str">
        <f t="shared" si="2"/>
        <v xml:space="preserve"> + StringUtility.padRight(Q-CCACCX-DEC,1,SPACE_CAR)</v>
      </c>
    </row>
    <row r="186" spans="1:7" x14ac:dyDescent="0.25">
      <c r="A186">
        <v>184</v>
      </c>
      <c r="B186" t="s">
        <v>432</v>
      </c>
      <c r="C186" t="s">
        <v>1</v>
      </c>
      <c r="D186">
        <v>1</v>
      </c>
      <c r="E186">
        <v>1</v>
      </c>
      <c r="G186" t="str">
        <f t="shared" si="2"/>
        <v xml:space="preserve"> + StringUtility.padRight(C-CCACCX-WAY,1,SPACE_CAR)</v>
      </c>
    </row>
    <row r="187" spans="1:7" x14ac:dyDescent="0.25">
      <c r="A187">
        <v>185</v>
      </c>
      <c r="B187" t="s">
        <v>433</v>
      </c>
      <c r="C187" t="s">
        <v>1</v>
      </c>
      <c r="D187">
        <v>15</v>
      </c>
      <c r="E187">
        <v>15</v>
      </c>
      <c r="G187" t="str">
        <f t="shared" si="2"/>
        <v xml:space="preserve"> + StringUtility.padRight(M-LNACCXINT-AMT,15,SPACE_CAR)</v>
      </c>
    </row>
    <row r="188" spans="1:7" x14ac:dyDescent="0.25">
      <c r="A188">
        <v>186</v>
      </c>
      <c r="B188" t="s">
        <v>434</v>
      </c>
      <c r="C188" t="s">
        <v>1</v>
      </c>
      <c r="D188">
        <v>3</v>
      </c>
      <c r="E188">
        <v>3</v>
      </c>
      <c r="G188" t="str">
        <f t="shared" si="2"/>
        <v xml:space="preserve"> + StringUtility.padRight(C-LNACCXINT-CUR,3,SPACE_CAR)</v>
      </c>
    </row>
    <row r="189" spans="1:7" x14ac:dyDescent="0.25">
      <c r="A189">
        <v>187</v>
      </c>
      <c r="B189" t="s">
        <v>435</v>
      </c>
      <c r="C189" t="s">
        <v>1</v>
      </c>
      <c r="D189">
        <v>1</v>
      </c>
      <c r="E189">
        <v>1</v>
      </c>
      <c r="G189" t="str">
        <f t="shared" si="2"/>
        <v xml:space="preserve"> + StringUtility.padRight(Q-LNACCXINT-DEC,1,SPACE_CAR)</v>
      </c>
    </row>
    <row r="190" spans="1:7" x14ac:dyDescent="0.25">
      <c r="A190">
        <v>188</v>
      </c>
      <c r="B190" t="s">
        <v>436</v>
      </c>
      <c r="C190" t="s">
        <v>1</v>
      </c>
      <c r="D190">
        <v>1</v>
      </c>
      <c r="E190">
        <v>1</v>
      </c>
      <c r="G190" t="str">
        <f t="shared" si="2"/>
        <v xml:space="preserve"> + StringUtility.padRight(C-LN-ACCXINT-WAY,1,SPACE_CAR)</v>
      </c>
    </row>
    <row r="191" spans="1:7" x14ac:dyDescent="0.25">
      <c r="A191">
        <v>189</v>
      </c>
      <c r="B191" t="s">
        <v>437</v>
      </c>
      <c r="C191" t="s">
        <v>1</v>
      </c>
      <c r="D191">
        <v>15</v>
      </c>
      <c r="E191">
        <v>15</v>
      </c>
      <c r="G191" t="str">
        <f t="shared" si="2"/>
        <v xml:space="preserve"> + StringUtility.padRight(M-ADD1-AMT,15,SPACE_CAR)</v>
      </c>
    </row>
    <row r="192" spans="1:7" x14ac:dyDescent="0.25">
      <c r="A192">
        <v>190</v>
      </c>
      <c r="B192" t="s">
        <v>438</v>
      </c>
      <c r="C192" t="s">
        <v>1</v>
      </c>
      <c r="D192">
        <v>3</v>
      </c>
      <c r="E192">
        <v>3</v>
      </c>
      <c r="G192" t="str">
        <f t="shared" si="2"/>
        <v xml:space="preserve"> + StringUtility.padRight(C-ADD1-CUR,3,SPACE_CAR)</v>
      </c>
    </row>
    <row r="193" spans="1:7" x14ac:dyDescent="0.25">
      <c r="A193">
        <v>191</v>
      </c>
      <c r="B193" t="s">
        <v>439</v>
      </c>
      <c r="C193" t="s">
        <v>1</v>
      </c>
      <c r="D193">
        <v>1</v>
      </c>
      <c r="E193">
        <v>1</v>
      </c>
      <c r="G193" t="str">
        <f t="shared" si="2"/>
        <v xml:space="preserve"> + StringUtility.padRight(Q-ADD1-DEC,1,SPACE_CAR)</v>
      </c>
    </row>
    <row r="194" spans="1:7" x14ac:dyDescent="0.25">
      <c r="A194">
        <v>192</v>
      </c>
      <c r="B194" t="s">
        <v>440</v>
      </c>
      <c r="C194" t="s">
        <v>1</v>
      </c>
      <c r="D194">
        <v>1</v>
      </c>
      <c r="E194">
        <v>1</v>
      </c>
      <c r="G194" t="str">
        <f t="shared" si="2"/>
        <v xml:space="preserve"> + StringUtility.padRight(C-ADD1-WAY,1,SPACE_CAR)</v>
      </c>
    </row>
    <row r="195" spans="1:7" x14ac:dyDescent="0.25">
      <c r="A195">
        <v>193</v>
      </c>
      <c r="B195" t="s">
        <v>441</v>
      </c>
      <c r="C195" t="s">
        <v>1</v>
      </c>
      <c r="D195">
        <v>15</v>
      </c>
      <c r="E195">
        <v>15</v>
      </c>
      <c r="G195" t="str">
        <f t="shared" ref="G195:G232" si="3">CONCATENATE(" + StringUtility.padRight(",B195,",",E195,",","SPACE_CAR",")")</f>
        <v xml:space="preserve"> + StringUtility.padRight(M-ADD2-AMT,15,SPACE_CAR)</v>
      </c>
    </row>
    <row r="196" spans="1:7" x14ac:dyDescent="0.25">
      <c r="A196">
        <v>194</v>
      </c>
      <c r="B196" t="s">
        <v>442</v>
      </c>
      <c r="C196" t="s">
        <v>1</v>
      </c>
      <c r="D196">
        <v>3</v>
      </c>
      <c r="E196">
        <v>3</v>
      </c>
      <c r="G196" t="str">
        <f t="shared" si="3"/>
        <v xml:space="preserve"> + StringUtility.padRight(C-ADD2-CUR,3,SPACE_CAR)</v>
      </c>
    </row>
    <row r="197" spans="1:7" x14ac:dyDescent="0.25">
      <c r="A197">
        <v>195</v>
      </c>
      <c r="B197" t="s">
        <v>443</v>
      </c>
      <c r="C197" t="s">
        <v>1</v>
      </c>
      <c r="D197">
        <v>1</v>
      </c>
      <c r="E197">
        <v>1</v>
      </c>
      <c r="G197" t="str">
        <f t="shared" si="3"/>
        <v xml:space="preserve"> + StringUtility.padRight(Q-ADD2-DEC,1,SPACE_CAR)</v>
      </c>
    </row>
    <row r="198" spans="1:7" x14ac:dyDescent="0.25">
      <c r="A198">
        <v>196</v>
      </c>
      <c r="B198" t="s">
        <v>444</v>
      </c>
      <c r="C198" t="s">
        <v>1</v>
      </c>
      <c r="D198">
        <v>1</v>
      </c>
      <c r="E198">
        <v>1</v>
      </c>
      <c r="G198" t="str">
        <f t="shared" si="3"/>
        <v xml:space="preserve"> + StringUtility.padRight(C-ADD2-WAY,1,SPACE_CAR)</v>
      </c>
    </row>
    <row r="199" spans="1:7" x14ac:dyDescent="0.25">
      <c r="A199">
        <v>197</v>
      </c>
      <c r="B199" t="s">
        <v>445</v>
      </c>
      <c r="C199" t="s">
        <v>1</v>
      </c>
      <c r="D199">
        <v>16</v>
      </c>
      <c r="E199">
        <v>16</v>
      </c>
      <c r="G199" t="str">
        <f t="shared" si="3"/>
        <v xml:space="preserve"> + StringUtility.padRight(RPT-REF-CASH-CLI,16,SPACE_CAR)</v>
      </c>
    </row>
    <row r="200" spans="1:7" x14ac:dyDescent="0.25">
      <c r="A200">
        <v>198</v>
      </c>
      <c r="B200" t="s">
        <v>446</v>
      </c>
      <c r="C200" t="s">
        <v>1</v>
      </c>
      <c r="D200">
        <v>16</v>
      </c>
      <c r="E200">
        <v>16</v>
      </c>
      <c r="G200" t="str">
        <f t="shared" si="3"/>
        <v xml:space="preserve"> + StringUtility.padRight(RPT-REF-CASH-BK,16,SPACE_CAR)</v>
      </c>
    </row>
    <row r="201" spans="1:7" x14ac:dyDescent="0.25">
      <c r="A201">
        <v>199</v>
      </c>
      <c r="B201" t="s">
        <v>447</v>
      </c>
      <c r="C201" t="s">
        <v>1</v>
      </c>
      <c r="D201">
        <v>16</v>
      </c>
      <c r="E201">
        <v>16</v>
      </c>
      <c r="G201" t="str">
        <f t="shared" si="3"/>
        <v xml:space="preserve"> + StringUtility.padRight(RPT-REF-CASH-REF1,16,SPACE_CAR)</v>
      </c>
    </row>
    <row r="202" spans="1:7" x14ac:dyDescent="0.25">
      <c r="A202">
        <v>200</v>
      </c>
      <c r="B202" t="s">
        <v>448</v>
      </c>
      <c r="C202" t="s">
        <v>1</v>
      </c>
      <c r="D202">
        <v>65</v>
      </c>
      <c r="E202">
        <v>65</v>
      </c>
      <c r="G202" t="str">
        <f t="shared" si="3"/>
        <v xml:space="preserve"> + StringUtility.padRight(RPT-LAB-CASH-REF1,65,SPACE_CAR)</v>
      </c>
    </row>
    <row r="203" spans="1:7" x14ac:dyDescent="0.25">
      <c r="A203">
        <v>201</v>
      </c>
      <c r="B203" t="s">
        <v>449</v>
      </c>
      <c r="C203" t="s">
        <v>1</v>
      </c>
      <c r="D203">
        <v>65</v>
      </c>
      <c r="E203">
        <v>65</v>
      </c>
      <c r="G203" t="str">
        <f t="shared" si="3"/>
        <v xml:space="preserve"> + StringUtility.padRight(RPT-LAB-CASH-REF2,65,SPACE_CAR)</v>
      </c>
    </row>
    <row r="204" spans="1:7" x14ac:dyDescent="0.25">
      <c r="A204">
        <v>202</v>
      </c>
      <c r="B204" t="s">
        <v>450</v>
      </c>
      <c r="C204" t="s">
        <v>1</v>
      </c>
      <c r="D204">
        <v>65</v>
      </c>
      <c r="E204">
        <v>65</v>
      </c>
      <c r="G204" t="str">
        <f t="shared" si="3"/>
        <v xml:space="preserve"> + StringUtility.padRight(RPT-LAB-CASH-REF3,65,SPACE_CAR)</v>
      </c>
    </row>
    <row r="205" spans="1:7" x14ac:dyDescent="0.25">
      <c r="A205">
        <v>203</v>
      </c>
      <c r="B205" t="s">
        <v>451</v>
      </c>
      <c r="C205" t="s">
        <v>1</v>
      </c>
      <c r="D205">
        <v>65</v>
      </c>
      <c r="E205">
        <v>65</v>
      </c>
      <c r="G205" t="str">
        <f t="shared" si="3"/>
        <v xml:space="preserve"> + StringUtility.padRight(RPT-LAB-CASH-REF4,65,SPACE_CAR)</v>
      </c>
    </row>
    <row r="206" spans="1:7" x14ac:dyDescent="0.25">
      <c r="A206">
        <v>204</v>
      </c>
      <c r="B206" t="s">
        <v>452</v>
      </c>
      <c r="C206" t="s">
        <v>1</v>
      </c>
      <c r="D206">
        <v>65</v>
      </c>
      <c r="E206">
        <v>65</v>
      </c>
      <c r="G206" t="str">
        <f t="shared" si="3"/>
        <v xml:space="preserve"> + StringUtility.padRight(RPT-LAB-CASH-REF5,65,SPACE_CAR)</v>
      </c>
    </row>
    <row r="207" spans="1:7" x14ac:dyDescent="0.25">
      <c r="A207">
        <v>205</v>
      </c>
      <c r="B207" t="s">
        <v>453</v>
      </c>
      <c r="C207" t="s">
        <v>1</v>
      </c>
      <c r="D207">
        <v>4</v>
      </c>
      <c r="E207">
        <v>4</v>
      </c>
      <c r="G207" t="str">
        <f t="shared" si="3"/>
        <v xml:space="preserve"> + StringUtility.padRight(C-SEC-CUSTODY,4,SPACE_CAR)</v>
      </c>
    </row>
    <row r="208" spans="1:7" x14ac:dyDescent="0.25">
      <c r="A208">
        <v>206</v>
      </c>
      <c r="B208" t="s">
        <v>454</v>
      </c>
      <c r="C208" t="s">
        <v>1</v>
      </c>
      <c r="D208">
        <v>1</v>
      </c>
      <c r="E208">
        <v>1</v>
      </c>
      <c r="G208" t="str">
        <f t="shared" si="3"/>
        <v xml:space="preserve"> + StringUtility.padRight(C-SEC-MODE-ACC,1,SPACE_CAR)</v>
      </c>
    </row>
    <row r="209" spans="1:7" x14ac:dyDescent="0.25">
      <c r="A209">
        <v>207</v>
      </c>
      <c r="B209" t="s">
        <v>455</v>
      </c>
      <c r="C209" t="s">
        <v>1</v>
      </c>
      <c r="D209">
        <v>4</v>
      </c>
      <c r="E209">
        <v>4</v>
      </c>
      <c r="G209" t="str">
        <f t="shared" si="3"/>
        <v xml:space="preserve"> + StringUtility.padRight(C-SEC-NOSTRO-ID,4,SPACE_CAR)</v>
      </c>
    </row>
    <row r="210" spans="1:7" x14ac:dyDescent="0.25">
      <c r="A210">
        <v>208</v>
      </c>
      <c r="B210" t="s">
        <v>456</v>
      </c>
      <c r="C210" t="s">
        <v>1</v>
      </c>
      <c r="D210">
        <v>20</v>
      </c>
      <c r="E210">
        <v>20</v>
      </c>
      <c r="G210" t="str">
        <f t="shared" si="3"/>
        <v xml:space="preserve"> + StringUtility.padRight(C-SEC-NOSTRO-ACC,20,SPACE_CAR)</v>
      </c>
    </row>
    <row r="211" spans="1:7" x14ac:dyDescent="0.25">
      <c r="A211">
        <v>209</v>
      </c>
      <c r="B211" t="s">
        <v>457</v>
      </c>
      <c r="C211" t="s">
        <v>1</v>
      </c>
      <c r="D211">
        <v>3</v>
      </c>
      <c r="E211">
        <v>3</v>
      </c>
      <c r="G211" t="str">
        <f t="shared" si="3"/>
        <v xml:space="preserve"> + StringUtility.padRight(C-SEC-RESTRIC-ACC,3,SPACE_CAR)</v>
      </c>
    </row>
    <row r="212" spans="1:7" x14ac:dyDescent="0.25">
      <c r="A212">
        <v>210</v>
      </c>
      <c r="B212" t="s">
        <v>458</v>
      </c>
      <c r="C212" t="s">
        <v>1</v>
      </c>
      <c r="D212">
        <v>30</v>
      </c>
      <c r="E212">
        <v>30</v>
      </c>
      <c r="G212" t="str">
        <f t="shared" si="3"/>
        <v xml:space="preserve"> + StringUtility.padRight(RPT-SEC-REC-REF1,30,SPACE_CAR)</v>
      </c>
    </row>
    <row r="213" spans="1:7" x14ac:dyDescent="0.25">
      <c r="A213">
        <v>211</v>
      </c>
      <c r="B213" t="s">
        <v>459</v>
      </c>
      <c r="C213" t="s">
        <v>1</v>
      </c>
      <c r="D213">
        <v>30</v>
      </c>
      <c r="E213">
        <v>30</v>
      </c>
      <c r="G213" t="str">
        <f t="shared" si="3"/>
        <v xml:space="preserve"> + StringUtility.padRight(RPT-LAB-SEC-REF1,30,SPACE_CAR)</v>
      </c>
    </row>
    <row r="214" spans="1:7" x14ac:dyDescent="0.25">
      <c r="A214">
        <v>212</v>
      </c>
      <c r="B214" t="s">
        <v>460</v>
      </c>
      <c r="C214" t="s">
        <v>1</v>
      </c>
      <c r="D214">
        <v>5</v>
      </c>
      <c r="E214">
        <v>5</v>
      </c>
      <c r="G214" t="str">
        <f t="shared" si="3"/>
        <v xml:space="preserve"> + StringUtility.padRight(C-TRANSIT-SECD-BRH,5,SPACE_CAR)</v>
      </c>
    </row>
    <row r="215" spans="1:7" x14ac:dyDescent="0.25">
      <c r="A215">
        <v>213</v>
      </c>
      <c r="B215" t="s">
        <v>461</v>
      </c>
      <c r="C215" t="s">
        <v>1</v>
      </c>
      <c r="D215">
        <v>35</v>
      </c>
      <c r="E215">
        <v>35</v>
      </c>
      <c r="G215" t="str">
        <f t="shared" si="3"/>
        <v xml:space="preserve"> + StringUtility.padRight(C-TRANSIT-SECD,35,SPACE_CAR)</v>
      </c>
    </row>
    <row r="216" spans="1:7" x14ac:dyDescent="0.25">
      <c r="A216">
        <v>214</v>
      </c>
      <c r="B216" t="s">
        <v>462</v>
      </c>
      <c r="C216" t="s">
        <v>1</v>
      </c>
      <c r="D216">
        <v>3</v>
      </c>
      <c r="E216">
        <v>3</v>
      </c>
      <c r="G216" t="str">
        <f t="shared" si="3"/>
        <v xml:space="preserve"> + StringUtility.padRight(C-TRANSIT-SECD-CUR,3,SPACE_CAR)</v>
      </c>
    </row>
    <row r="217" spans="1:7" x14ac:dyDescent="0.25">
      <c r="A217">
        <v>215</v>
      </c>
      <c r="B217" t="s">
        <v>463</v>
      </c>
      <c r="C217" t="s">
        <v>1</v>
      </c>
      <c r="D217">
        <v>10</v>
      </c>
      <c r="E217">
        <v>10</v>
      </c>
      <c r="G217" t="str">
        <f t="shared" si="3"/>
        <v xml:space="preserve"> + StringUtility.padRight(C-TRANSIT-SECD-FMT,10,SPACE_CAR)</v>
      </c>
    </row>
    <row r="218" spans="1:7" x14ac:dyDescent="0.25">
      <c r="A218">
        <v>216</v>
      </c>
      <c r="B218" t="s">
        <v>464</v>
      </c>
      <c r="C218" t="s">
        <v>1</v>
      </c>
      <c r="D218">
        <v>10</v>
      </c>
      <c r="E218">
        <v>10</v>
      </c>
      <c r="G218" t="str">
        <f t="shared" si="3"/>
        <v xml:space="preserve"> + StringUtility.padRight(C-CPTY1-CSHACC-FMT,10,SPACE_CAR)</v>
      </c>
    </row>
    <row r="219" spans="1:7" x14ac:dyDescent="0.25">
      <c r="A219">
        <v>217</v>
      </c>
      <c r="B219" t="s">
        <v>465</v>
      </c>
      <c r="C219" t="s">
        <v>1</v>
      </c>
      <c r="D219">
        <v>10</v>
      </c>
      <c r="E219">
        <v>10</v>
      </c>
      <c r="G219" t="str">
        <f t="shared" si="3"/>
        <v xml:space="preserve"> + StringUtility.padRight(C-CPTY2-ACCTYP-FMT,10,SPACE_CAR)</v>
      </c>
    </row>
    <row r="220" spans="1:7" x14ac:dyDescent="0.25">
      <c r="A220">
        <v>218</v>
      </c>
      <c r="B220" t="s">
        <v>466</v>
      </c>
      <c r="C220" t="s">
        <v>1</v>
      </c>
      <c r="D220">
        <v>35</v>
      </c>
      <c r="E220">
        <v>35</v>
      </c>
      <c r="G220" t="str">
        <f t="shared" si="3"/>
        <v xml:space="preserve"> + StringUtility.padRight(C-CPTY2-SECACC-EFF,35,SPACE_CAR)</v>
      </c>
    </row>
    <row r="221" spans="1:7" x14ac:dyDescent="0.25">
      <c r="A221">
        <v>219</v>
      </c>
      <c r="B221" t="s">
        <v>467</v>
      </c>
      <c r="C221" t="s">
        <v>1</v>
      </c>
      <c r="D221">
        <v>20</v>
      </c>
      <c r="E221">
        <v>20</v>
      </c>
      <c r="G221" t="str">
        <f t="shared" si="3"/>
        <v xml:space="preserve"> + StringUtility.padRight(C-CPTY4-CL-CODE,20,SPACE_CAR)</v>
      </c>
    </row>
    <row r="222" spans="1:7" x14ac:dyDescent="0.25">
      <c r="A222">
        <v>220</v>
      </c>
      <c r="B222" t="s">
        <v>468</v>
      </c>
      <c r="C222" t="s">
        <v>1</v>
      </c>
      <c r="D222">
        <v>20</v>
      </c>
      <c r="E222">
        <v>20</v>
      </c>
      <c r="G222" t="str">
        <f t="shared" si="3"/>
        <v xml:space="preserve"> + StringUtility.padRight(C-CPTY1-CUSTCOD,20,SPACE_CAR)</v>
      </c>
    </row>
    <row r="223" spans="1:7" x14ac:dyDescent="0.25">
      <c r="A223">
        <v>221</v>
      </c>
      <c r="B223" t="s">
        <v>469</v>
      </c>
      <c r="C223" t="s">
        <v>1</v>
      </c>
      <c r="D223">
        <v>20</v>
      </c>
      <c r="E223">
        <v>20</v>
      </c>
      <c r="G223" t="str">
        <f t="shared" si="3"/>
        <v xml:space="preserve"> + StringUtility.padRight(C-CPTY2-CUSTCOD,20,SPACE_CAR)</v>
      </c>
    </row>
    <row r="224" spans="1:7" x14ac:dyDescent="0.25">
      <c r="A224">
        <v>222</v>
      </c>
      <c r="B224" t="s">
        <v>470</v>
      </c>
      <c r="C224" t="s">
        <v>1</v>
      </c>
      <c r="D224">
        <v>35</v>
      </c>
      <c r="E224">
        <v>35</v>
      </c>
      <c r="G224" t="str">
        <f t="shared" si="3"/>
        <v xml:space="preserve"> + StringUtility.padRight(L-CPTY3-NAME,35,SPACE_CAR)</v>
      </c>
    </row>
    <row r="225" spans="1:7" x14ac:dyDescent="0.25">
      <c r="A225">
        <v>223</v>
      </c>
      <c r="B225" t="s">
        <v>471</v>
      </c>
      <c r="C225" t="s">
        <v>1</v>
      </c>
      <c r="D225">
        <v>35</v>
      </c>
      <c r="E225">
        <v>35</v>
      </c>
      <c r="G225" t="str">
        <f t="shared" si="3"/>
        <v xml:space="preserve"> + StringUtility.padRight(L-CPTY4-NAME,35,SPACE_CAR)</v>
      </c>
    </row>
    <row r="226" spans="1:7" x14ac:dyDescent="0.25">
      <c r="A226">
        <v>224</v>
      </c>
      <c r="B226" t="s">
        <v>472</v>
      </c>
      <c r="C226" t="s">
        <v>1</v>
      </c>
      <c r="D226">
        <v>20</v>
      </c>
      <c r="E226">
        <v>20</v>
      </c>
      <c r="G226" t="str">
        <f t="shared" si="3"/>
        <v xml:space="preserve"> + StringUtility.padRight(C-CPTY2-XREF-3,20,SPACE_CAR)</v>
      </c>
    </row>
    <row r="227" spans="1:7" x14ac:dyDescent="0.25">
      <c r="A227">
        <v>225</v>
      </c>
      <c r="B227" t="s">
        <v>473</v>
      </c>
      <c r="C227" t="s">
        <v>1</v>
      </c>
      <c r="D227">
        <v>20</v>
      </c>
      <c r="E227">
        <v>20</v>
      </c>
      <c r="G227" t="str">
        <f t="shared" si="3"/>
        <v xml:space="preserve"> + StringUtility.padRight(C-CPTY3-XREF-BIC,20,SPACE_CAR)</v>
      </c>
    </row>
    <row r="228" spans="1:7" x14ac:dyDescent="0.25">
      <c r="A228">
        <v>226</v>
      </c>
      <c r="B228" t="s">
        <v>474</v>
      </c>
      <c r="C228" t="s">
        <v>1</v>
      </c>
      <c r="D228">
        <v>3</v>
      </c>
      <c r="E228">
        <v>3</v>
      </c>
      <c r="G228" t="str">
        <f t="shared" si="3"/>
        <v xml:space="preserve"> + StringUtility.padRight(C-NETT-TRADE-TYPE,3,SPACE_CAR)</v>
      </c>
    </row>
    <row r="229" spans="1:7" x14ac:dyDescent="0.25">
      <c r="A229">
        <v>227</v>
      </c>
      <c r="B229" t="s">
        <v>475</v>
      </c>
      <c r="C229" t="s">
        <v>1</v>
      </c>
      <c r="D229">
        <v>20</v>
      </c>
      <c r="E229">
        <v>20</v>
      </c>
      <c r="G229" t="str">
        <f t="shared" si="3"/>
        <v xml:space="preserve"> + StringUtility.padRight(C-PAYMT-KEY,20,SPACE_CAR)</v>
      </c>
    </row>
    <row r="230" spans="1:7" x14ac:dyDescent="0.25">
      <c r="A230">
        <v>228</v>
      </c>
      <c r="B230" t="s">
        <v>476</v>
      </c>
      <c r="C230" t="s">
        <v>1</v>
      </c>
      <c r="D230">
        <v>1</v>
      </c>
      <c r="E230">
        <v>1</v>
      </c>
      <c r="G230" t="str">
        <f t="shared" si="3"/>
        <v xml:space="preserve"> + StringUtility.padRight(I-RETRO-FLAG,1,SPACE_CAR)</v>
      </c>
    </row>
    <row r="231" spans="1:7" x14ac:dyDescent="0.25">
      <c r="A231">
        <v>229</v>
      </c>
      <c r="B231" t="s">
        <v>477</v>
      </c>
      <c r="C231" t="s">
        <v>1</v>
      </c>
      <c r="D231">
        <v>65</v>
      </c>
      <c r="E231">
        <v>65</v>
      </c>
      <c r="G231" t="str">
        <f t="shared" si="3"/>
        <v xml:space="preserve"> + StringUtility.padRight(C-RESERVE-65,65,SPACE_CAR)</v>
      </c>
    </row>
    <row r="232" spans="1:7" x14ac:dyDescent="0.25">
      <c r="A232">
        <v>230</v>
      </c>
      <c r="B232" t="s">
        <v>478</v>
      </c>
      <c r="C232" t="s">
        <v>1</v>
      </c>
      <c r="D232">
        <v>220</v>
      </c>
      <c r="E232">
        <v>220</v>
      </c>
      <c r="G232" t="str">
        <f t="shared" si="3"/>
        <v xml:space="preserve"> + StringUtility.padRight(Filler,220,SPACE_CAR)</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201"/>
  <sheetViews>
    <sheetView tabSelected="1" workbookViewId="0">
      <selection activeCell="B97" sqref="B97"/>
    </sheetView>
  </sheetViews>
  <sheetFormatPr baseColWidth="10" defaultRowHeight="15" x14ac:dyDescent="0.25"/>
  <cols>
    <col min="1" max="1" width="17.28515625" bestFit="1" customWidth="1"/>
    <col min="2" max="2" width="25.28515625" bestFit="1" customWidth="1"/>
    <col min="3" max="3" width="20.5703125" bestFit="1" customWidth="1"/>
    <col min="4" max="4" width="21" bestFit="1" customWidth="1"/>
    <col min="5" max="5" width="255.7109375" bestFit="1" customWidth="1"/>
    <col min="6" max="6" width="30.28515625" bestFit="1" customWidth="1"/>
    <col min="7" max="7" width="255.7109375" bestFit="1" customWidth="1"/>
    <col min="8" max="8" width="11.28515625" bestFit="1" customWidth="1"/>
  </cols>
  <sheetData>
    <row r="1" spans="1:13" x14ac:dyDescent="0.25">
      <c r="A1" s="1" t="s">
        <v>479</v>
      </c>
      <c r="B1" s="1" t="s">
        <v>480</v>
      </c>
      <c r="C1" s="1" t="s">
        <v>481</v>
      </c>
      <c r="D1" s="1" t="s">
        <v>482</v>
      </c>
      <c r="E1" s="1" t="s">
        <v>483</v>
      </c>
      <c r="F1" s="1" t="s">
        <v>484</v>
      </c>
      <c r="G1" s="1" t="s">
        <v>485</v>
      </c>
      <c r="H1" s="1" t="s">
        <v>486</v>
      </c>
    </row>
    <row r="2" spans="1:13" hidden="1" x14ac:dyDescent="0.25">
      <c r="A2" s="2" t="s">
        <v>487</v>
      </c>
      <c r="B2" s="2" t="s">
        <v>488</v>
      </c>
      <c r="C2" s="2" t="s">
        <v>489</v>
      </c>
      <c r="D2" s="2"/>
      <c r="E2" s="2" t="s">
        <v>176</v>
      </c>
      <c r="F2" s="2"/>
      <c r="G2" s="2"/>
      <c r="H2" s="2"/>
      <c r="M2" t="str">
        <f t="shared" ref="M2:M65" si="0">CONCATENATE("String ",B2," = ",E2,";")</f>
        <v>String counterpart3CashAcctCur = cpt1_cash_cur2;</v>
      </c>
    </row>
    <row r="3" spans="1:13" hidden="1" x14ac:dyDescent="0.25">
      <c r="A3" s="2" t="s">
        <v>487</v>
      </c>
      <c r="B3" s="2" t="s">
        <v>490</v>
      </c>
      <c r="C3" s="2"/>
      <c r="D3" s="2"/>
      <c r="E3" s="2" t="s">
        <v>194</v>
      </c>
      <c r="F3" s="2"/>
      <c r="G3" s="2"/>
      <c r="H3" s="2"/>
      <c r="M3" t="str">
        <f t="shared" si="0"/>
        <v>String counterpart3Ref2 = CPT3_WGS_REF;</v>
      </c>
    </row>
    <row r="4" spans="1:13" hidden="1" x14ac:dyDescent="0.25">
      <c r="A4" s="2" t="s">
        <v>487</v>
      </c>
      <c r="B4" s="2" t="s">
        <v>491</v>
      </c>
      <c r="C4" s="2"/>
      <c r="D4" s="2"/>
      <c r="E4" s="2" t="s">
        <v>136</v>
      </c>
      <c r="F4" s="2"/>
      <c r="G4" s="2"/>
      <c r="H4" s="2"/>
      <c r="M4" t="str">
        <f t="shared" si="0"/>
        <v>String counterpart2AccTypeFMT = client_bank_type;</v>
      </c>
    </row>
    <row r="5" spans="1:13" hidden="1" x14ac:dyDescent="0.25">
      <c r="A5" s="2" t="s">
        <v>487</v>
      </c>
      <c r="B5" s="2" t="s">
        <v>492</v>
      </c>
      <c r="C5" s="2"/>
      <c r="D5" s="2"/>
      <c r="E5" s="2" t="s">
        <v>41</v>
      </c>
      <c r="F5" s="2"/>
      <c r="G5" s="2"/>
      <c r="H5" s="2"/>
      <c r="M5" t="str">
        <f t="shared" si="0"/>
        <v>String counterpart3RefBIC = cpt3_ref2;</v>
      </c>
    </row>
    <row r="6" spans="1:13" hidden="1" x14ac:dyDescent="0.25">
      <c r="A6" s="2" t="s">
        <v>487</v>
      </c>
      <c r="B6" s="2" t="s">
        <v>493</v>
      </c>
      <c r="C6" s="2" t="s">
        <v>489</v>
      </c>
      <c r="D6" s="2"/>
      <c r="E6" s="2" t="s">
        <v>177</v>
      </c>
      <c r="F6" s="2"/>
      <c r="G6" s="2"/>
      <c r="H6" s="2"/>
      <c r="M6" t="str">
        <f t="shared" si="0"/>
        <v>String transitSecondFMT = cpt1_bank_type_2;</v>
      </c>
    </row>
    <row r="7" spans="1:13" hidden="1" x14ac:dyDescent="0.25">
      <c r="A7" s="2" t="s">
        <v>487</v>
      </c>
      <c r="B7" s="2" t="s">
        <v>494</v>
      </c>
      <c r="C7" s="2" t="s">
        <v>489</v>
      </c>
      <c r="D7" s="2"/>
      <c r="E7" s="2" t="s">
        <v>137</v>
      </c>
      <c r="F7" s="2"/>
      <c r="G7" s="2"/>
      <c r="H7" s="2"/>
      <c r="M7" t="str">
        <f t="shared" si="0"/>
        <v>String counterpart1CashAccFMT = company_bank_type;</v>
      </c>
    </row>
    <row r="8" spans="1:13" hidden="1" x14ac:dyDescent="0.25">
      <c r="A8" s="2" t="s">
        <v>487</v>
      </c>
      <c r="B8" s="2" t="s">
        <v>495</v>
      </c>
      <c r="C8" s="2" t="s">
        <v>489</v>
      </c>
      <c r="D8" s="2"/>
      <c r="E8" s="2" t="s">
        <v>174</v>
      </c>
      <c r="F8" s="2"/>
      <c r="G8" s="2"/>
      <c r="H8" s="2"/>
      <c r="M8" t="str">
        <f t="shared" si="0"/>
        <v>String transitSecond = cpt1_cash_account_2;</v>
      </c>
    </row>
    <row r="9" spans="1:13" hidden="1" x14ac:dyDescent="0.25">
      <c r="A9" s="2" t="s">
        <v>487</v>
      </c>
      <c r="B9" s="2" t="s">
        <v>496</v>
      </c>
      <c r="C9" s="2" t="s">
        <v>489</v>
      </c>
      <c r="D9" s="2"/>
      <c r="E9" s="2" t="s">
        <v>175</v>
      </c>
      <c r="F9" s="2"/>
      <c r="G9" s="2"/>
      <c r="H9" s="2"/>
      <c r="M9" t="str">
        <f t="shared" si="0"/>
        <v>String transitSecondBRH = cpt1_branch_code_2;</v>
      </c>
    </row>
    <row r="10" spans="1:13" hidden="1" x14ac:dyDescent="0.25">
      <c r="A10" s="2" t="s">
        <v>487</v>
      </c>
      <c r="B10" s="2" t="s">
        <v>497</v>
      </c>
      <c r="C10" s="2" t="s">
        <v>489</v>
      </c>
      <c r="D10" s="2"/>
      <c r="E10" s="2" t="s">
        <v>176</v>
      </c>
      <c r="F10" s="2"/>
      <c r="G10" s="2"/>
      <c r="H10" s="2"/>
      <c r="M10" t="str">
        <f t="shared" si="0"/>
        <v>String transitSecondCur = cpt1_cash_cur2;</v>
      </c>
    </row>
    <row r="11" spans="1:13" hidden="1" x14ac:dyDescent="0.25">
      <c r="A11" s="2" t="s">
        <v>487</v>
      </c>
      <c r="B11" s="2" t="s">
        <v>498</v>
      </c>
      <c r="C11" s="2"/>
      <c r="D11" s="2"/>
      <c r="E11" s="2" t="s">
        <v>161</v>
      </c>
      <c r="F11" s="2"/>
      <c r="G11" s="2"/>
      <c r="H11" s="2"/>
      <c r="M11" t="str">
        <f t="shared" si="0"/>
        <v>String counterpart2Ref3 = cpt2_ref3;</v>
      </c>
    </row>
    <row r="12" spans="1:13" hidden="1" x14ac:dyDescent="0.25">
      <c r="A12" s="2" t="s">
        <v>487</v>
      </c>
      <c r="B12" s="2" t="s">
        <v>499</v>
      </c>
      <c r="C12" s="2"/>
      <c r="D12" s="2"/>
      <c r="E12" s="2" t="s">
        <v>187</v>
      </c>
      <c r="F12" s="2"/>
      <c r="G12" s="2"/>
      <c r="H12" s="2"/>
      <c r="M12" t="str">
        <f t="shared" si="0"/>
        <v>String counterpart2CustCode = Cpt2_custcod;</v>
      </c>
    </row>
    <row r="13" spans="1:13" hidden="1" x14ac:dyDescent="0.25">
      <c r="A13" s="2" t="s">
        <v>487</v>
      </c>
      <c r="B13" s="2" t="s">
        <v>500</v>
      </c>
      <c r="C13" s="2"/>
      <c r="D13" s="2"/>
      <c r="E13" s="2" t="s">
        <v>183</v>
      </c>
      <c r="F13" s="2"/>
      <c r="G13" s="2"/>
      <c r="H13" s="2"/>
      <c r="M13" t="str">
        <f t="shared" si="0"/>
        <v>String counterpart2SecAccEff = Cpt2_sec_account;</v>
      </c>
    </row>
    <row r="14" spans="1:13" hidden="1" x14ac:dyDescent="0.25">
      <c r="A14" s="2" t="s">
        <v>487</v>
      </c>
      <c r="B14" s="2" t="s">
        <v>501</v>
      </c>
      <c r="C14" s="2"/>
      <c r="D14" s="2"/>
      <c r="E14" s="2" t="s">
        <v>179</v>
      </c>
      <c r="F14" s="2"/>
      <c r="G14" s="2"/>
      <c r="H14" s="2"/>
      <c r="M14" t="str">
        <f t="shared" si="0"/>
        <v>String counterpart3Name = Cpt3_name;</v>
      </c>
    </row>
    <row r="15" spans="1:13" hidden="1" x14ac:dyDescent="0.25">
      <c r="A15" s="2" t="s">
        <v>487</v>
      </c>
      <c r="B15" s="2" t="s">
        <v>502</v>
      </c>
      <c r="C15" s="2"/>
      <c r="D15" s="2"/>
      <c r="E15" s="2" t="s">
        <v>503</v>
      </c>
      <c r="F15" s="2"/>
      <c r="G15" s="2"/>
      <c r="H15" s="2"/>
      <c r="M15" t="str">
        <f t="shared" si="0"/>
        <v>String counterpart4ClCode = ((event_code == "AIL") | (event_code == "SAS") | (event_code == "SAU") | (event_code == "SLS") | (event_code == "SLU")) ? Cpt4_ref : "";</v>
      </c>
    </row>
    <row r="16" spans="1:13" hidden="1" x14ac:dyDescent="0.25">
      <c r="A16" s="2" t="s">
        <v>487</v>
      </c>
      <c r="B16" s="2" t="s">
        <v>504</v>
      </c>
      <c r="C16" s="2"/>
      <c r="D16" s="2"/>
      <c r="E16" s="2" t="s">
        <v>181</v>
      </c>
      <c r="F16" s="2"/>
      <c r="G16" s="2"/>
      <c r="H16" s="2"/>
      <c r="M16" t="str">
        <f t="shared" si="0"/>
        <v>String counterpart4Name = Cpt4_name;</v>
      </c>
    </row>
    <row r="17" spans="1:13" hidden="1" x14ac:dyDescent="0.25">
      <c r="A17" s="2" t="s">
        <v>487</v>
      </c>
      <c r="B17" s="2" t="s">
        <v>505</v>
      </c>
      <c r="C17" s="2"/>
      <c r="D17" s="2"/>
      <c r="E17" s="2" t="s">
        <v>186</v>
      </c>
      <c r="F17" s="2"/>
      <c r="G17" s="2"/>
      <c r="H17" s="2"/>
      <c r="M17" t="str">
        <f t="shared" si="0"/>
        <v>String couterpart1CustCode = Cpt1_custcod;</v>
      </c>
    </row>
    <row r="18" spans="1:13" hidden="1" x14ac:dyDescent="0.25">
      <c r="A18" s="2" t="s">
        <v>487</v>
      </c>
      <c r="B18" s="2" t="s">
        <v>506</v>
      </c>
      <c r="C18" s="2"/>
      <c r="D18" s="2"/>
      <c r="E18" s="2" t="s">
        <v>182</v>
      </c>
      <c r="F18" s="2"/>
      <c r="G18" s="2"/>
      <c r="H18" s="2"/>
      <c r="M18" t="str">
        <f t="shared" si="0"/>
        <v>String nettingTradeType = Netting_trade_type;</v>
      </c>
    </row>
    <row r="19" spans="1:13" hidden="1" x14ac:dyDescent="0.25">
      <c r="A19" s="2" t="s">
        <v>487</v>
      </c>
      <c r="B19" s="2" t="s">
        <v>507</v>
      </c>
      <c r="C19" s="2"/>
      <c r="D19" s="2"/>
      <c r="E19" s="2" t="s">
        <v>184</v>
      </c>
      <c r="F19" s="2"/>
      <c r="G19" s="2"/>
      <c r="H19" s="2"/>
      <c r="M19" t="str">
        <f t="shared" si="0"/>
        <v>String paymentKey = Payment_key;</v>
      </c>
    </row>
    <row r="20" spans="1:13" hidden="1" x14ac:dyDescent="0.25">
      <c r="A20" s="2" t="s">
        <v>487</v>
      </c>
      <c r="B20" s="2" t="s">
        <v>508</v>
      </c>
      <c r="C20" s="2"/>
      <c r="D20" s="2"/>
      <c r="E20" s="2" t="s">
        <v>178</v>
      </c>
      <c r="F20" s="2"/>
      <c r="G20" s="2"/>
      <c r="H20" s="2"/>
      <c r="M20" t="str">
        <f t="shared" si="0"/>
        <v>String retrocessionFlag = Retrocession_flag;</v>
      </c>
    </row>
    <row r="21" spans="1:13" hidden="1" x14ac:dyDescent="0.25">
      <c r="A21" s="2" t="s">
        <v>487</v>
      </c>
      <c r="B21" s="2" t="s">
        <v>509</v>
      </c>
      <c r="C21" s="2"/>
      <c r="D21" s="2"/>
      <c r="E21" s="2" t="s">
        <v>510</v>
      </c>
      <c r="F21" s="2"/>
      <c r="G21" s="2"/>
      <c r="H21" s="2"/>
      <c r="M21" t="str">
        <f t="shared" si="0"/>
        <v>String cancelFlag = cancel_flag=="Y"?"true":"false";</v>
      </c>
    </row>
    <row r="22" spans="1:13" hidden="1" x14ac:dyDescent="0.25">
      <c r="A22" s="2" t="s">
        <v>487</v>
      </c>
      <c r="B22" s="2" t="s">
        <v>511</v>
      </c>
      <c r="C22" s="2"/>
      <c r="D22" s="2"/>
      <c r="E22" s="2" t="s">
        <v>512</v>
      </c>
      <c r="F22" s="2"/>
      <c r="G22" s="2"/>
      <c r="H22" s="2"/>
      <c r="M22" t="str">
        <f t="shared" si="0"/>
        <v>String secCustody = ((event_code=="AIL" &amp; origin_ind=="C" )|(event_code=="AIC" &amp; origin_ind=="C" )|(event_code=="TRD" &amp; origin_ind=="C" )|
( event_code=="CRS"&amp; origin_ind=="C" &amp; Collateral_type=="STOCK" &amp; (client_type=="FDM"|client_type=="CUS"|client_type=="BNK"))|
( event_code=="CS"&amp; origin_ind=="C" &amp; Collateral_type=="STOCK" &amp; (client_type=="FDM"|client_type=="CUS"|client_type=="BNK"))|( event_code=="CU"&amp; origin_ind=="C" &amp; Collateral_type=="STOCK" &amp; (client_type=="FDM"|client_type=="CUS"|client_type=="BNK"))|( event_code=="CRU"&amp; origin_ind=="C" &amp; Collateral_type=="STOCK" &amp; (client_type=="FDM"|client_type=="CUS"|client_type=="BNK"))|( event_code=="CRS"&amp; origin_ind=="C" &amp; Collateral_type=="STOCK"&amp; stock_medium!="COLL_ALLOC" )|( event_code=="CS"&amp; origin_ind=="C" &amp; Collateral_type=="STOCK" &amp; stock_medium!="COLL_ALLOC" )|( event_code=="CU"&amp; origin_ind=="C" &amp; Collateral_type=="STOCK" &amp; stock_medium!="COLL_ALLOC" )|( event_code=="CRU"&amp; origin_ind=="C" &amp; Collateral_type=="STOCK" &amp; stock_medium!="COLL_ALLOC" ) | (event_code=="RV") | (event_code=="RUV")| (event_code=="RS")| (event_code=="RUS")| (event_code=="LV")| (event_code=="LUV")| (event_code=="LSS")| (event_code=="LUS")|((event_code=="CS"|event_code=="CU"|event_code=="CRS"|event_code=="CRU")&amp; (Collateral_type=="STOCK")&amp;(stock_medium!="COLL_ALLOC") &amp; origin_ind=="O"))?"I":"O";</v>
      </c>
    </row>
    <row r="23" spans="1:13" hidden="1" x14ac:dyDescent="0.25">
      <c r="A23" s="2" t="s">
        <v>487</v>
      </c>
      <c r="B23" s="2" t="s">
        <v>513</v>
      </c>
      <c r="C23" s="2"/>
      <c r="D23" s="2"/>
      <c r="E23" s="2" t="s">
        <v>66</v>
      </c>
      <c r="F23" s="2"/>
      <c r="G23" s="2"/>
      <c r="H23" s="2"/>
      <c r="M23" t="str">
        <f t="shared" si="0"/>
        <v>String mdmLoanId = loan_id;</v>
      </c>
    </row>
    <row r="24" spans="1:13" hidden="1" x14ac:dyDescent="0.25">
      <c r="A24" s="2" t="s">
        <v>487</v>
      </c>
      <c r="B24" s="2" t="s">
        <v>514</v>
      </c>
      <c r="C24" s="2"/>
      <c r="D24" s="2"/>
      <c r="E24" s="2" t="s">
        <v>62</v>
      </c>
      <c r="F24" s="2"/>
      <c r="G24" s="2"/>
      <c r="H24" s="2"/>
      <c r="M24" t="str">
        <f t="shared" si="0"/>
        <v>String labCashRef4 = internal_narrative;</v>
      </c>
    </row>
    <row r="25" spans="1:13" hidden="1" x14ac:dyDescent="0.25">
      <c r="A25" s="2" t="s">
        <v>487</v>
      </c>
      <c r="B25" s="2" t="s">
        <v>515</v>
      </c>
      <c r="C25" s="2"/>
      <c r="D25" s="2" t="s">
        <v>516</v>
      </c>
      <c r="E25" s="2" t="s">
        <v>4</v>
      </c>
      <c r="F25" s="2"/>
      <c r="G25" s="2"/>
      <c r="H25" s="2"/>
      <c r="M25" t="str">
        <f t="shared" si="0"/>
        <v>String settlementDate = agreed_sett_date;</v>
      </c>
    </row>
    <row r="26" spans="1:13" hidden="1" x14ac:dyDescent="0.25">
      <c r="A26" s="2" t="s">
        <v>487</v>
      </c>
      <c r="B26" s="2" t="s">
        <v>517</v>
      </c>
      <c r="C26" s="2"/>
      <c r="D26" s="2"/>
      <c r="E26" s="2" t="s">
        <v>23</v>
      </c>
      <c r="F26" s="2"/>
      <c r="G26" s="2"/>
      <c r="H26" s="2"/>
      <c r="M26" t="str">
        <f t="shared" si="0"/>
        <v>String counterpart2CashAcctCurr = clt_bk_account_cur;</v>
      </c>
    </row>
    <row r="27" spans="1:13" hidden="1" x14ac:dyDescent="0.25">
      <c r="A27" s="2" t="s">
        <v>487</v>
      </c>
      <c r="B27" s="2" t="s">
        <v>518</v>
      </c>
      <c r="C27" s="2"/>
      <c r="D27" s="2"/>
      <c r="E27" s="2" t="s">
        <v>48</v>
      </c>
      <c r="F27" s="2"/>
      <c r="G27" s="2"/>
      <c r="H27" s="2"/>
      <c r="M27" t="str">
        <f t="shared" si="0"/>
        <v>String payCashWay = direction;</v>
      </c>
    </row>
    <row r="28" spans="1:13" hidden="1" x14ac:dyDescent="0.25">
      <c r="A28" s="2" t="s">
        <v>487</v>
      </c>
      <c r="B28" s="2" t="s">
        <v>519</v>
      </c>
      <c r="C28" s="2"/>
      <c r="D28" s="2"/>
      <c r="E28" s="2" t="s">
        <v>520</v>
      </c>
      <c r="F28" s="2"/>
      <c r="G28" s="2"/>
      <c r="H28" s="2"/>
      <c r="M28" t="str">
        <f t="shared" si="0"/>
        <v>String payCashDecimal = dec_sett_ccy==null?0:dec_sett_ccy;</v>
      </c>
    </row>
    <row r="29" spans="1:13" hidden="1" x14ac:dyDescent="0.25">
      <c r="A29" s="2" t="s">
        <v>487</v>
      </c>
      <c r="B29" s="2" t="s">
        <v>521</v>
      </c>
      <c r="C29" s="2"/>
      <c r="D29" s="2"/>
      <c r="E29" s="2" t="s">
        <v>520</v>
      </c>
      <c r="F29" s="2"/>
      <c r="G29" s="2"/>
      <c r="H29" s="2"/>
      <c r="M29" t="str">
        <f t="shared" si="0"/>
        <v>String loanFeeRetroAmtDecimal = dec_sett_ccy==null?0:dec_sett_ccy;</v>
      </c>
    </row>
    <row r="30" spans="1:13" hidden="1" x14ac:dyDescent="0.25">
      <c r="A30" s="2" t="s">
        <v>487</v>
      </c>
      <c r="B30" s="2" t="s">
        <v>522</v>
      </c>
      <c r="C30" s="2"/>
      <c r="D30" s="2"/>
      <c r="E30" s="2" t="s">
        <v>520</v>
      </c>
      <c r="F30" s="2"/>
      <c r="G30" s="2"/>
      <c r="H30" s="2"/>
      <c r="M30" t="str">
        <f t="shared" si="0"/>
        <v>String loanDividendAmtDecimal = dec_sett_ccy==null?0:dec_sett_ccy;</v>
      </c>
    </row>
    <row r="31" spans="1:13" hidden="1" x14ac:dyDescent="0.25">
      <c r="A31" s="2" t="s">
        <v>487</v>
      </c>
      <c r="B31" s="2" t="s">
        <v>523</v>
      </c>
      <c r="C31" s="2"/>
      <c r="D31" s="2"/>
      <c r="E31" s="2" t="s">
        <v>520</v>
      </c>
      <c r="F31" s="2"/>
      <c r="G31" s="2"/>
      <c r="H31" s="2"/>
      <c r="M31" t="str">
        <f t="shared" si="0"/>
        <v>String loanAdjAmtDecimal = dec_sett_ccy==null?0:dec_sett_ccy;</v>
      </c>
    </row>
    <row r="32" spans="1:13" hidden="1" x14ac:dyDescent="0.25">
      <c r="A32" s="2" t="s">
        <v>487</v>
      </c>
      <c r="B32" s="2" t="s">
        <v>524</v>
      </c>
      <c r="C32" s="2"/>
      <c r="D32" s="2"/>
      <c r="E32" s="2" t="s">
        <v>520</v>
      </c>
      <c r="F32" s="2"/>
      <c r="G32" s="2"/>
      <c r="H32" s="2"/>
      <c r="M32" t="str">
        <f t="shared" si="0"/>
        <v>String loanAccrualIntAmtDecimal = dec_sett_ccy==null?0:dec_sett_ccy;</v>
      </c>
    </row>
    <row r="33" spans="1:13" hidden="1" x14ac:dyDescent="0.25">
      <c r="A33" s="2" t="s">
        <v>487</v>
      </c>
      <c r="B33" s="2" t="s">
        <v>525</v>
      </c>
      <c r="C33" s="2"/>
      <c r="D33" s="2"/>
      <c r="E33" s="2" t="s">
        <v>526</v>
      </c>
      <c r="F33" s="2"/>
      <c r="G33" s="2"/>
      <c r="H33" s="2"/>
      <c r="M33" t="str">
        <f t="shared" si="0"/>
        <v>String feesBillingAmtDecimal = dec_sett_ccy == null?0:dec_sett_ccy;</v>
      </c>
    </row>
    <row r="34" spans="1:13" hidden="1" x14ac:dyDescent="0.25">
      <c r="A34" s="2" t="s">
        <v>487</v>
      </c>
      <c r="B34" s="2" t="s">
        <v>527</v>
      </c>
      <c r="C34" s="2"/>
      <c r="D34" s="2"/>
      <c r="E34" s="2" t="s">
        <v>520</v>
      </c>
      <c r="F34" s="2"/>
      <c r="G34" s="2"/>
      <c r="H34" s="2"/>
      <c r="M34" t="str">
        <f t="shared" si="0"/>
        <v>String collatTotalAccAmtDecimal = dec_sett_ccy==null?0:dec_sett_ccy;</v>
      </c>
    </row>
    <row r="35" spans="1:13" hidden="1" x14ac:dyDescent="0.25">
      <c r="A35" s="2" t="s">
        <v>487</v>
      </c>
      <c r="B35" s="2" t="s">
        <v>528</v>
      </c>
      <c r="C35" s="2"/>
      <c r="D35" s="2"/>
      <c r="E35" s="2" t="s">
        <v>520</v>
      </c>
      <c r="F35" s="2"/>
      <c r="G35" s="2"/>
      <c r="H35" s="2"/>
      <c r="M35" t="str">
        <f t="shared" si="0"/>
        <v>String collatAccrualAmtDecimal = dec_sett_ccy==null?0:dec_sett_ccy;</v>
      </c>
    </row>
    <row r="36" spans="1:13" hidden="1" x14ac:dyDescent="0.25">
      <c r="A36" s="2" t="s">
        <v>487</v>
      </c>
      <c r="B36" s="2" t="s">
        <v>529</v>
      </c>
      <c r="C36" s="2"/>
      <c r="D36" s="2"/>
      <c r="E36" s="2" t="s">
        <v>47</v>
      </c>
      <c r="F36" s="2"/>
      <c r="G36" s="2"/>
      <c r="H36" s="2"/>
      <c r="M36" t="str">
        <f t="shared" si="0"/>
        <v>String collatAccIntTotalAmtDecimal = dec_sett_ccy;</v>
      </c>
    </row>
    <row r="37" spans="1:13" hidden="1" x14ac:dyDescent="0.25">
      <c r="A37" s="2" t="s">
        <v>487</v>
      </c>
      <c r="B37" s="2" t="s">
        <v>530</v>
      </c>
      <c r="C37" s="2"/>
      <c r="D37" s="2"/>
      <c r="E37" s="2" t="s">
        <v>520</v>
      </c>
      <c r="F37" s="2"/>
      <c r="G37" s="2"/>
      <c r="H37" s="2"/>
      <c r="M37" t="str">
        <f t="shared" si="0"/>
        <v>String cocaIntBillingAmtDecimal = dec_sett_ccy==null?0:dec_sett_ccy;</v>
      </c>
    </row>
    <row r="38" spans="1:13" hidden="1" x14ac:dyDescent="0.25">
      <c r="A38" s="2" t="s">
        <v>487</v>
      </c>
      <c r="B38" s="2" t="s">
        <v>531</v>
      </c>
      <c r="C38" s="2"/>
      <c r="D38" s="2"/>
      <c r="E38" s="2" t="s">
        <v>520</v>
      </c>
      <c r="F38" s="2"/>
      <c r="G38" s="2"/>
      <c r="H38" s="2"/>
      <c r="M38" t="str">
        <f t="shared" si="0"/>
        <v>String cocaAmtDecimal = dec_sett_ccy==null?0:dec_sett_ccy;</v>
      </c>
    </row>
    <row r="39" spans="1:13" hidden="1" x14ac:dyDescent="0.25">
      <c r="A39" s="2" t="s">
        <v>487</v>
      </c>
      <c r="B39" s="2" t="s">
        <v>532</v>
      </c>
      <c r="C39" s="2"/>
      <c r="D39" s="2"/>
      <c r="E39" s="2" t="s">
        <v>49</v>
      </c>
      <c r="F39" s="2"/>
      <c r="G39" s="2"/>
      <c r="H39" s="2"/>
      <c r="M39" t="str">
        <f t="shared" si="0"/>
        <v>String loanDividendAmtWay = div_direction;</v>
      </c>
    </row>
    <row r="40" spans="1:13" hidden="1" x14ac:dyDescent="0.25">
      <c r="A40" s="2" t="s">
        <v>487</v>
      </c>
      <c r="B40" s="2" t="s">
        <v>533</v>
      </c>
      <c r="C40" s="2"/>
      <c r="D40" s="2" t="s">
        <v>534</v>
      </c>
      <c r="E40" s="2" t="s">
        <v>535</v>
      </c>
      <c r="F40" s="2"/>
      <c r="G40" s="2"/>
      <c r="H40" s="2"/>
      <c r="M40" t="str">
        <f t="shared" si="0"/>
        <v>String loanDividendAmt = dividend_value==null?0:dividend_value;</v>
      </c>
    </row>
    <row r="41" spans="1:13" hidden="1" x14ac:dyDescent="0.25">
      <c r="A41" s="2" t="s">
        <v>487</v>
      </c>
      <c r="B41" s="2" t="s">
        <v>536</v>
      </c>
      <c r="C41" s="2"/>
      <c r="D41" s="2"/>
      <c r="E41" s="2" t="s">
        <v>54</v>
      </c>
      <c r="F41" s="2"/>
      <c r="G41" s="2"/>
      <c r="H41" s="2"/>
      <c r="M41" t="str">
        <f t="shared" si="0"/>
        <v>String extEventId = ext_event_id;</v>
      </c>
    </row>
    <row r="42" spans="1:13" hidden="1" x14ac:dyDescent="0.25">
      <c r="A42" s="2" t="s">
        <v>487</v>
      </c>
      <c r="B42" s="2" t="s">
        <v>537</v>
      </c>
      <c r="C42" s="2"/>
      <c r="D42" s="2"/>
      <c r="E42" s="2" t="s">
        <v>538</v>
      </c>
      <c r="F42" s="2"/>
      <c r="G42" s="2"/>
      <c r="H42" s="2"/>
      <c r="M42" t="str">
        <f t="shared" si="0"/>
        <v>String eventType = event_code =="SBS" ? "SAS" :(event_code =="SBU" ? "SAU" :(event_code!=null? (((event_code=="CS"|event_code=="CRS"|event_code=="CU"|event_code=="CRU") &amp; ( Collateral_type=="STOCK" &amp; stock_medium=="COLL_ALLOC"))?TranscoManager.transco("Code_Evenement","4SF_Event","Coaty_Titre", event_code):event_code):" "));</v>
      </c>
    </row>
    <row r="43" spans="1:13" hidden="1" x14ac:dyDescent="0.25">
      <c r="A43" s="2" t="s">
        <v>487</v>
      </c>
      <c r="B43" s="2" t="s">
        <v>539</v>
      </c>
      <c r="C43" s="2"/>
      <c r="D43" s="2" t="s">
        <v>516</v>
      </c>
      <c r="E43" s="2" t="s">
        <v>59</v>
      </c>
      <c r="F43" s="2"/>
      <c r="G43" s="2"/>
      <c r="H43" s="2"/>
      <c r="M43" t="str">
        <f t="shared" si="0"/>
        <v>String transactionDate = input_date;</v>
      </c>
    </row>
    <row r="44" spans="1:13" x14ac:dyDescent="0.25">
      <c r="A44" s="2" t="s">
        <v>487</v>
      </c>
      <c r="B44" s="2" t="s">
        <v>540</v>
      </c>
      <c r="C44" s="2"/>
      <c r="D44" s="2"/>
      <c r="E44" s="2" t="s">
        <v>541</v>
      </c>
      <c r="F44" s="2"/>
      <c r="G44" s="2"/>
      <c r="H44" s="2"/>
      <c r="M44" t="str">
        <f t="shared" si="0"/>
        <v>String secPriceCur = loan_currency_code==null?instrument_currency_code:loan_currency_code;</v>
      </c>
    </row>
    <row r="45" spans="1:13" hidden="1" x14ac:dyDescent="0.25">
      <c r="A45" s="2" t="s">
        <v>487</v>
      </c>
      <c r="B45" s="2" t="s">
        <v>542</v>
      </c>
      <c r="C45" s="2"/>
      <c r="D45" s="2" t="s">
        <v>534</v>
      </c>
      <c r="E45" s="2" t="s">
        <v>543</v>
      </c>
      <c r="F45" s="2"/>
      <c r="G45" s="2"/>
      <c r="H45" s="2"/>
      <c r="M45" t="str">
        <f t="shared" si="0"/>
        <v>String secHaircut = haircut==null?0:haircut;</v>
      </c>
    </row>
    <row r="46" spans="1:13" hidden="1" x14ac:dyDescent="0.25">
      <c r="A46" s="2" t="s">
        <v>487</v>
      </c>
      <c r="B46" s="2" t="s">
        <v>544</v>
      </c>
      <c r="C46" s="2"/>
      <c r="D46" s="2"/>
      <c r="E46" s="2" t="s">
        <v>68</v>
      </c>
      <c r="F46" s="2"/>
      <c r="G46" s="2"/>
      <c r="H46" s="2"/>
      <c r="M46" t="str">
        <f t="shared" si="0"/>
        <v>String secBondInd = main_sec_type;</v>
      </c>
    </row>
    <row r="47" spans="1:13" hidden="1" x14ac:dyDescent="0.25">
      <c r="A47" s="2" t="s">
        <v>487</v>
      </c>
      <c r="B47" s="2" t="s">
        <v>545</v>
      </c>
      <c r="C47" s="2"/>
      <c r="D47" s="2"/>
      <c r="E47" s="2" t="s">
        <v>546</v>
      </c>
      <c r="F47" s="2"/>
      <c r="G47" s="2"/>
      <c r="H47" s="2"/>
      <c r="M47" t="str">
        <f t="shared" si="0"/>
        <v>String payCashPOF = (Send_instruction_flag=="Y"?true:false);</v>
      </c>
    </row>
    <row r="48" spans="1:13" hidden="1" x14ac:dyDescent="0.25">
      <c r="A48" s="2" t="s">
        <v>487</v>
      </c>
      <c r="B48" s="2" t="s">
        <v>547</v>
      </c>
      <c r="C48" s="2"/>
      <c r="D48" s="2"/>
      <c r="E48" s="2" t="s">
        <v>60</v>
      </c>
      <c r="F48" s="2"/>
      <c r="G48" s="2"/>
      <c r="H48" s="2"/>
      <c r="M48" t="str">
        <f t="shared" si="0"/>
        <v>String mtmLoanPdgAmtCur = instrument_currency_code;</v>
      </c>
    </row>
    <row r="49" spans="1:13" hidden="1" x14ac:dyDescent="0.25">
      <c r="A49" s="2" t="s">
        <v>487</v>
      </c>
      <c r="B49" s="2" t="s">
        <v>548</v>
      </c>
      <c r="C49" s="2"/>
      <c r="D49" s="2"/>
      <c r="E49" s="2" t="s">
        <v>60</v>
      </c>
      <c r="F49" s="2"/>
      <c r="G49" s="2"/>
      <c r="H49" s="2"/>
      <c r="M49" t="str">
        <f t="shared" si="0"/>
        <v>String mtmLoanCovTotAmtCur = instrument_currency_code;</v>
      </c>
    </row>
    <row r="50" spans="1:13" hidden="1" x14ac:dyDescent="0.25">
      <c r="A50" s="2" t="s">
        <v>487</v>
      </c>
      <c r="B50" s="2" t="s">
        <v>549</v>
      </c>
      <c r="C50" s="2"/>
      <c r="D50" s="2"/>
      <c r="E50" s="2" t="s">
        <v>77</v>
      </c>
      <c r="F50" s="2"/>
      <c r="G50" s="2"/>
      <c r="H50" s="2"/>
      <c r="M50" t="str">
        <f t="shared" si="0"/>
        <v>String mtmLoanCovCSAmtWay = mnt_loan_direction;</v>
      </c>
    </row>
    <row r="51" spans="1:13" hidden="1" x14ac:dyDescent="0.25">
      <c r="A51" s="2" t="s">
        <v>487</v>
      </c>
      <c r="B51" s="2" t="s">
        <v>550</v>
      </c>
      <c r="C51" s="2"/>
      <c r="D51" s="2"/>
      <c r="E51" s="2" t="s">
        <v>551</v>
      </c>
      <c r="F51" s="2"/>
      <c r="G51" s="2"/>
      <c r="H51" s="2"/>
      <c r="M51" t="str">
        <f t="shared" si="0"/>
        <v>String mtmLoanCovCSAmtDecimal = dec_instrument_ccy==null?0:dec_instrument_ccy;</v>
      </c>
    </row>
    <row r="52" spans="1:13" hidden="1" x14ac:dyDescent="0.25">
      <c r="A52" s="2" t="s">
        <v>487</v>
      </c>
      <c r="B52" s="2" t="s">
        <v>552</v>
      </c>
      <c r="C52" s="2"/>
      <c r="D52" s="2"/>
      <c r="E52" s="2" t="s">
        <v>60</v>
      </c>
      <c r="F52" s="2"/>
      <c r="G52" s="2"/>
      <c r="H52" s="2"/>
      <c r="M52" t="str">
        <f t="shared" si="0"/>
        <v>String mtmLoanCovCSAmtCur = instrument_currency_code;</v>
      </c>
    </row>
    <row r="53" spans="1:13" hidden="1" x14ac:dyDescent="0.25">
      <c r="A53" s="2" t="s">
        <v>487</v>
      </c>
      <c r="B53" s="2" t="s">
        <v>553</v>
      </c>
      <c r="C53" s="2"/>
      <c r="D53" s="2"/>
      <c r="E53" s="2" t="s">
        <v>77</v>
      </c>
      <c r="F53" s="2"/>
      <c r="G53" s="2"/>
      <c r="H53" s="2"/>
      <c r="M53" t="str">
        <f t="shared" si="0"/>
        <v>String mtmLoanCovCCAmtWay = mnt_loan_direction;</v>
      </c>
    </row>
    <row r="54" spans="1:13" hidden="1" x14ac:dyDescent="0.25">
      <c r="A54" s="2" t="s">
        <v>487</v>
      </c>
      <c r="B54" s="2" t="s">
        <v>554</v>
      </c>
      <c r="C54" s="2"/>
      <c r="D54" s="2"/>
      <c r="E54" s="2" t="s">
        <v>60</v>
      </c>
      <c r="F54" s="2"/>
      <c r="G54" s="2"/>
      <c r="H54" s="2"/>
      <c r="M54" t="str">
        <f t="shared" si="0"/>
        <v>String mtmLoanCovCCAmtCur = instrument_currency_code;</v>
      </c>
    </row>
    <row r="55" spans="1:13" hidden="1" x14ac:dyDescent="0.25">
      <c r="A55" s="2" t="s">
        <v>487</v>
      </c>
      <c r="B55" s="2" t="s">
        <v>555</v>
      </c>
      <c r="C55" s="2"/>
      <c r="D55" s="2" t="s">
        <v>534</v>
      </c>
      <c r="E55" s="2" t="s">
        <v>556</v>
      </c>
      <c r="F55" s="2"/>
      <c r="G55" s="2"/>
      <c r="H55" s="2"/>
      <c r="M55" t="str">
        <f t="shared" si="0"/>
        <v>String mtmLoanCovCCAmt = mnt_cash_collateral==null?0:mnt_cash_collateral;</v>
      </c>
    </row>
    <row r="56" spans="1:13" hidden="1" x14ac:dyDescent="0.25">
      <c r="A56" s="2" t="s">
        <v>487</v>
      </c>
      <c r="B56" s="2" t="s">
        <v>557</v>
      </c>
      <c r="C56" s="2"/>
      <c r="D56" s="2"/>
      <c r="E56" s="2" t="s">
        <v>77</v>
      </c>
      <c r="F56" s="2"/>
      <c r="G56" s="2"/>
      <c r="H56" s="2"/>
      <c r="M56" t="str">
        <f t="shared" si="0"/>
        <v>String mtmLoanAmtWay = mnt_loan_direction;</v>
      </c>
    </row>
    <row r="57" spans="1:13" hidden="1" x14ac:dyDescent="0.25">
      <c r="A57" s="2" t="s">
        <v>487</v>
      </c>
      <c r="B57" s="2" t="s">
        <v>558</v>
      </c>
      <c r="C57" s="2"/>
      <c r="D57" s="2"/>
      <c r="E57" s="2" t="s">
        <v>60</v>
      </c>
      <c r="F57" s="2"/>
      <c r="G57" s="2"/>
      <c r="H57" s="2"/>
      <c r="M57" t="str">
        <f t="shared" si="0"/>
        <v>String mtmLoanAmtCur = instrument_currency_code;</v>
      </c>
    </row>
    <row r="58" spans="1:13" hidden="1" x14ac:dyDescent="0.25">
      <c r="A58" s="2" t="s">
        <v>487</v>
      </c>
      <c r="B58" s="2" t="s">
        <v>559</v>
      </c>
      <c r="C58" s="2"/>
      <c r="D58" s="2" t="s">
        <v>516</v>
      </c>
      <c r="E58" s="2" t="s">
        <v>560</v>
      </c>
      <c r="F58" s="2"/>
      <c r="G58" s="2"/>
      <c r="H58" s="2"/>
      <c r="M58" t="str">
        <f t="shared" si="0"/>
        <v>String maturityDate = (event_code=="CDS"|event_code=="CDU"|event_code=="CBS"|event_code=="CBU")?ex_date:Maturity_date;</v>
      </c>
    </row>
    <row r="59" spans="1:13" hidden="1" x14ac:dyDescent="0.25">
      <c r="A59" s="2" t="s">
        <v>487</v>
      </c>
      <c r="B59" s="2" t="s">
        <v>561</v>
      </c>
      <c r="C59" s="2"/>
      <c r="D59" s="2"/>
      <c r="E59" s="2" t="s">
        <v>67</v>
      </c>
      <c r="F59" s="2"/>
      <c r="G59" s="2"/>
      <c r="H59" s="2"/>
      <c r="M59" t="str">
        <f t="shared" si="0"/>
        <v>String loanType = loan_type;</v>
      </c>
    </row>
    <row r="60" spans="1:13" hidden="1" x14ac:dyDescent="0.25">
      <c r="A60" s="2" t="s">
        <v>487</v>
      </c>
      <c r="B60" s="2" t="s">
        <v>562</v>
      </c>
      <c r="C60" s="2"/>
      <c r="D60" s="2" t="s">
        <v>534</v>
      </c>
      <c r="E60" s="2" t="s">
        <v>563</v>
      </c>
      <c r="F60" s="2"/>
      <c r="G60" s="2"/>
      <c r="H60" s="2"/>
      <c r="M60" t="str">
        <f t="shared" si="0"/>
        <v>String loanPctCCCov = mnt_cash_coll_per==null?0:mnt_cash_coll_per;</v>
      </c>
    </row>
    <row r="61" spans="1:13" hidden="1" x14ac:dyDescent="0.25">
      <c r="A61" s="2" t="s">
        <v>487</v>
      </c>
      <c r="B61" s="2" t="s">
        <v>564</v>
      </c>
      <c r="C61" s="2"/>
      <c r="D61" s="2"/>
      <c r="E61" s="2" t="s">
        <v>62</v>
      </c>
      <c r="F61" s="2"/>
      <c r="G61" s="2"/>
      <c r="H61" s="2"/>
      <c r="M61" t="str">
        <f t="shared" si="0"/>
        <v>String labCashRef3 = internal_narrative;</v>
      </c>
    </row>
    <row r="62" spans="1:13" hidden="1" x14ac:dyDescent="0.25">
      <c r="A62" s="2" t="s">
        <v>487</v>
      </c>
      <c r="B62" s="2" t="s">
        <v>565</v>
      </c>
      <c r="C62" s="2"/>
      <c r="D62" s="2"/>
      <c r="E62" s="2" t="s">
        <v>63</v>
      </c>
      <c r="F62" s="2"/>
      <c r="G62" s="2"/>
      <c r="H62" s="2"/>
      <c r="M62" t="str">
        <f t="shared" si="0"/>
        <v>String secIsinCode = isin_code;</v>
      </c>
    </row>
    <row r="63" spans="1:13" hidden="1" x14ac:dyDescent="0.25">
      <c r="A63" s="2" t="s">
        <v>487</v>
      </c>
      <c r="B63" s="2" t="s">
        <v>566</v>
      </c>
      <c r="C63" s="2"/>
      <c r="D63" s="2"/>
      <c r="E63" s="2" t="s">
        <v>75</v>
      </c>
      <c r="F63" s="2"/>
      <c r="G63" s="2"/>
      <c r="H63" s="2"/>
      <c r="M63" t="str">
        <f t="shared" si="0"/>
        <v>String coseAmtWay = mnt_collateral_direction;</v>
      </c>
    </row>
    <row r="64" spans="1:13" hidden="1" x14ac:dyDescent="0.25">
      <c r="A64" s="2" t="s">
        <v>487</v>
      </c>
      <c r="B64" s="2" t="s">
        <v>567</v>
      </c>
      <c r="C64" s="2"/>
      <c r="D64" s="2"/>
      <c r="E64" s="2" t="s">
        <v>60</v>
      </c>
      <c r="F64" s="2"/>
      <c r="G64" s="2"/>
      <c r="H64" s="2"/>
      <c r="M64" t="str">
        <f t="shared" si="0"/>
        <v>String coseAmtCurr = instrument_currency_code;</v>
      </c>
    </row>
    <row r="65" spans="1:13" hidden="1" x14ac:dyDescent="0.25">
      <c r="A65" s="2" t="s">
        <v>487</v>
      </c>
      <c r="B65" s="2" t="s">
        <v>568</v>
      </c>
      <c r="C65" s="2"/>
      <c r="D65" s="2"/>
      <c r="E65" s="2" t="s">
        <v>569</v>
      </c>
      <c r="F65" s="2"/>
      <c r="G65" s="2"/>
      <c r="H65" s="2"/>
      <c r="M65" t="str">
        <f t="shared" si="0"/>
        <v>String cocaIntBillingAmtWay = (event_code=="SCS" |event_code=="SCU")? settlement_direction : mnt_collateral_direction;</v>
      </c>
    </row>
    <row r="66" spans="1:13" hidden="1" x14ac:dyDescent="0.25">
      <c r="A66" s="2" t="s">
        <v>487</v>
      </c>
      <c r="B66" s="2" t="s">
        <v>570</v>
      </c>
      <c r="C66" s="2"/>
      <c r="D66" s="2"/>
      <c r="E66" s="2" t="s">
        <v>75</v>
      </c>
      <c r="F66" s="2"/>
      <c r="G66" s="2"/>
      <c r="H66" s="2"/>
      <c r="M66" t="str">
        <f t="shared" ref="M66:M129" si="1">CONCATENATE("String ",B66," = ",E66,";")</f>
        <v>String cocaAmtWay = mnt_collateral_direction;</v>
      </c>
    </row>
    <row r="67" spans="1:13" hidden="1" x14ac:dyDescent="0.25">
      <c r="A67" s="2" t="s">
        <v>487</v>
      </c>
      <c r="B67" s="2" t="s">
        <v>571</v>
      </c>
      <c r="C67" s="2"/>
      <c r="D67" s="2"/>
      <c r="E67" s="2" t="s">
        <v>79</v>
      </c>
      <c r="F67" s="2"/>
      <c r="G67" s="2"/>
      <c r="H67" s="2"/>
      <c r="M67" t="str">
        <f t="shared" si="1"/>
        <v>String mtmLoanPdgAmtWay = mnt_loan_pend_direction;</v>
      </c>
    </row>
    <row r="68" spans="1:13" hidden="1" x14ac:dyDescent="0.25">
      <c r="A68" s="2" t="s">
        <v>487</v>
      </c>
      <c r="B68" s="2" t="s">
        <v>572</v>
      </c>
      <c r="C68" s="2"/>
      <c r="D68" s="2" t="s">
        <v>534</v>
      </c>
      <c r="E68" s="2" t="s">
        <v>573</v>
      </c>
      <c r="F68" s="2"/>
      <c r="G68" s="2"/>
      <c r="H68" s="2"/>
      <c r="M68" t="str">
        <f t="shared" si="1"/>
        <v>String mtmLoanPdgAmt = mnt_pending_value==null?0:mnt_pending_value;</v>
      </c>
    </row>
    <row r="69" spans="1:13" hidden="1" x14ac:dyDescent="0.25">
      <c r="A69" s="2" t="s">
        <v>487</v>
      </c>
      <c r="B69" s="2" t="s">
        <v>574</v>
      </c>
      <c r="C69" s="2"/>
      <c r="D69" s="2"/>
      <c r="E69" s="2" t="s">
        <v>77</v>
      </c>
      <c r="F69" s="2"/>
      <c r="G69" s="2"/>
      <c r="H69" s="2"/>
      <c r="M69" t="str">
        <f t="shared" si="1"/>
        <v>String mtmLoanCovTotAmtWay = mnt_loan_direction;</v>
      </c>
    </row>
    <row r="70" spans="1:13" hidden="1" x14ac:dyDescent="0.25">
      <c r="A70" s="2" t="s">
        <v>487</v>
      </c>
      <c r="B70" s="2" t="s">
        <v>575</v>
      </c>
      <c r="C70" s="2"/>
      <c r="D70" s="2" t="s">
        <v>534</v>
      </c>
      <c r="E70" s="2" t="s">
        <v>576</v>
      </c>
      <c r="F70" s="2"/>
      <c r="G70" s="2"/>
      <c r="H70" s="2"/>
      <c r="M70" t="str">
        <f t="shared" si="1"/>
        <v>String mtmLoanAmnt = mnt_settled_value==null?0:mnt_settled_value;</v>
      </c>
    </row>
    <row r="71" spans="1:13" hidden="1" x14ac:dyDescent="0.25">
      <c r="A71" s="2" t="s">
        <v>487</v>
      </c>
      <c r="B71" s="2" t="s">
        <v>577</v>
      </c>
      <c r="C71" s="2"/>
      <c r="D71" s="2" t="s">
        <v>534</v>
      </c>
      <c r="E71" s="2" t="s">
        <v>578</v>
      </c>
      <c r="F71" s="2"/>
      <c r="G71" s="2"/>
      <c r="H71" s="2"/>
      <c r="M71" t="str">
        <f t="shared" si="1"/>
        <v>String loanPctCSCov = mnt_stock_coll_per==null?0:mnt_stock_coll_per;</v>
      </c>
    </row>
    <row r="72" spans="1:13" hidden="1" x14ac:dyDescent="0.25">
      <c r="A72" s="2" t="s">
        <v>487</v>
      </c>
      <c r="B72" s="2" t="s">
        <v>579</v>
      </c>
      <c r="C72" s="2"/>
      <c r="D72" s="2" t="s">
        <v>534</v>
      </c>
      <c r="E72" s="2" t="s">
        <v>580</v>
      </c>
      <c r="F72" s="2"/>
      <c r="G72" s="2"/>
      <c r="H72" s="2"/>
      <c r="M72" t="str">
        <f t="shared" si="1"/>
        <v>String payCashAmt = mnt_value==null?0:mnt_value;</v>
      </c>
    </row>
    <row r="73" spans="1:13" hidden="1" x14ac:dyDescent="0.25">
      <c r="A73" s="2" t="s">
        <v>487</v>
      </c>
      <c r="B73" s="2" t="s">
        <v>581</v>
      </c>
      <c r="C73" s="2"/>
      <c r="D73" s="2"/>
      <c r="E73" s="2" t="s">
        <v>582</v>
      </c>
      <c r="F73" s="2"/>
      <c r="G73" s="2"/>
      <c r="H73" s="2"/>
      <c r="M73" t="str">
        <f t="shared" si="1"/>
        <v>String mtmLoanCovTotAmt = 0;</v>
      </c>
    </row>
    <row r="74" spans="1:13" hidden="1" x14ac:dyDescent="0.25">
      <c r="A74" s="2" t="s">
        <v>487</v>
      </c>
      <c r="B74" s="2" t="s">
        <v>583</v>
      </c>
      <c r="C74" s="2"/>
      <c r="D74" s="2" t="s">
        <v>534</v>
      </c>
      <c r="E74" s="2" t="s">
        <v>584</v>
      </c>
      <c r="F74" s="2"/>
      <c r="G74" s="2"/>
      <c r="H74" s="2"/>
      <c r="M74" t="str">
        <f t="shared" si="1"/>
        <v>String mtmLoanCovCSAmount = mnt_stock_collateral==null?0:mnt_stock_collateral;</v>
      </c>
    </row>
    <row r="75" spans="1:13" hidden="1" x14ac:dyDescent="0.25">
      <c r="A75" s="2" t="s">
        <v>487</v>
      </c>
      <c r="B75" s="2" t="s">
        <v>585</v>
      </c>
      <c r="C75" s="2"/>
      <c r="D75" s="2" t="s">
        <v>534</v>
      </c>
      <c r="E75" s="2" t="s">
        <v>586</v>
      </c>
      <c r="F75" s="2"/>
      <c r="G75" s="2"/>
      <c r="H75" s="2"/>
      <c r="M75" t="str">
        <f t="shared" si="1"/>
        <v>String loanPctCovTot = mnt_tot_coll_per==null?0:mnt_tot_coll_per;</v>
      </c>
    </row>
    <row r="76" spans="1:13" hidden="1" x14ac:dyDescent="0.25">
      <c r="A76" s="2" t="s">
        <v>487</v>
      </c>
      <c r="B76" s="2" t="s">
        <v>587</v>
      </c>
      <c r="C76" s="2"/>
      <c r="D76" s="2" t="s">
        <v>534</v>
      </c>
      <c r="E76" s="2" t="s">
        <v>580</v>
      </c>
      <c r="F76" s="2"/>
      <c r="G76" s="2"/>
      <c r="H76" s="2"/>
      <c r="M76" t="str">
        <f t="shared" si="1"/>
        <v>String loanFeeRetroAmt = mnt_value==null?0:mnt_value;</v>
      </c>
    </row>
    <row r="77" spans="1:13" hidden="1" x14ac:dyDescent="0.25">
      <c r="A77" s="2" t="s">
        <v>487</v>
      </c>
      <c r="B77" s="2" t="s">
        <v>588</v>
      </c>
      <c r="C77" s="2"/>
      <c r="D77" s="2" t="s">
        <v>534</v>
      </c>
      <c r="E77" s="2" t="s">
        <v>580</v>
      </c>
      <c r="F77" s="2"/>
      <c r="G77" s="2"/>
      <c r="H77" s="2"/>
      <c r="M77" t="str">
        <f t="shared" si="1"/>
        <v>String loanAdjAmt = mnt_value==null?0:mnt_value;</v>
      </c>
    </row>
    <row r="78" spans="1:13" hidden="1" x14ac:dyDescent="0.25">
      <c r="A78" s="2" t="s">
        <v>487</v>
      </c>
      <c r="B78" s="2" t="s">
        <v>589</v>
      </c>
      <c r="C78" s="2"/>
      <c r="D78" s="2"/>
      <c r="E78" s="2" t="s">
        <v>85</v>
      </c>
      <c r="F78" s="2"/>
      <c r="G78" s="2"/>
      <c r="H78" s="2"/>
      <c r="M78" t="str">
        <f t="shared" si="1"/>
        <v>String labCashRef2 = narrative;</v>
      </c>
    </row>
    <row r="79" spans="1:13" hidden="1" x14ac:dyDescent="0.25">
      <c r="A79" s="2" t="s">
        <v>487</v>
      </c>
      <c r="B79" s="2" t="s">
        <v>590</v>
      </c>
      <c r="C79" s="2"/>
      <c r="D79" s="2" t="s">
        <v>534</v>
      </c>
      <c r="E79" s="2" t="s">
        <v>580</v>
      </c>
      <c r="F79" s="2"/>
      <c r="G79" s="2"/>
      <c r="H79" s="2"/>
      <c r="M79" t="str">
        <f t="shared" si="1"/>
        <v>String feesBillingAmt = mnt_value==null?0:mnt_value;</v>
      </c>
    </row>
    <row r="80" spans="1:13" hidden="1" x14ac:dyDescent="0.25">
      <c r="A80" s="2" t="s">
        <v>487</v>
      </c>
      <c r="B80" s="2" t="s">
        <v>591</v>
      </c>
      <c r="C80" s="2"/>
      <c r="D80" s="2" t="s">
        <v>534</v>
      </c>
      <c r="E80" s="2" t="s">
        <v>580</v>
      </c>
      <c r="F80" s="2"/>
      <c r="G80" s="2"/>
      <c r="H80" s="2"/>
      <c r="M80" t="str">
        <f t="shared" si="1"/>
        <v>String coseAmt = mnt_value==null?0:mnt_value;</v>
      </c>
    </row>
    <row r="81" spans="1:13" hidden="1" x14ac:dyDescent="0.25">
      <c r="A81" s="2" t="s">
        <v>487</v>
      </c>
      <c r="B81" s="2" t="s">
        <v>592</v>
      </c>
      <c r="C81" s="2"/>
      <c r="D81" s="2" t="s">
        <v>534</v>
      </c>
      <c r="E81" s="2" t="s">
        <v>580</v>
      </c>
      <c r="F81" s="2"/>
      <c r="G81" s="2"/>
      <c r="H81" s="2"/>
      <c r="M81" t="str">
        <f t="shared" si="1"/>
        <v>String cocaIntBillingAmt = mnt_value==null?0:mnt_value;</v>
      </c>
    </row>
    <row r="82" spans="1:13" hidden="1" x14ac:dyDescent="0.25">
      <c r="A82" s="2" t="s">
        <v>487</v>
      </c>
      <c r="B82" s="2" t="s">
        <v>593</v>
      </c>
      <c r="C82" s="2"/>
      <c r="D82" s="2" t="s">
        <v>534</v>
      </c>
      <c r="E82" s="2" t="s">
        <v>580</v>
      </c>
      <c r="F82" s="2"/>
      <c r="G82" s="2"/>
      <c r="H82" s="2"/>
      <c r="M82" t="str">
        <f t="shared" si="1"/>
        <v>String cocaAmt = mnt_value==null?0:mnt_value;</v>
      </c>
    </row>
    <row r="83" spans="1:13" hidden="1" x14ac:dyDescent="0.25">
      <c r="A83" s="2" t="s">
        <v>487</v>
      </c>
      <c r="B83" s="2" t="s">
        <v>594</v>
      </c>
      <c r="C83" s="2"/>
      <c r="D83" s="2"/>
      <c r="E83" s="2" t="s">
        <v>100</v>
      </c>
      <c r="F83" s="2"/>
      <c r="G83" s="2"/>
      <c r="H83" s="2"/>
      <c r="M83" t="str">
        <f t="shared" si="1"/>
        <v>String poolType = pool_type;</v>
      </c>
    </row>
    <row r="84" spans="1:13" hidden="1" x14ac:dyDescent="0.25">
      <c r="A84" s="2" t="s">
        <v>487</v>
      </c>
      <c r="B84" s="2" t="s">
        <v>595</v>
      </c>
      <c r="C84" s="2"/>
      <c r="D84" s="2"/>
      <c r="E84" s="2" t="s">
        <v>99</v>
      </c>
      <c r="F84" s="2"/>
      <c r="G84" s="2"/>
      <c r="H84" s="2"/>
      <c r="M84" t="str">
        <f t="shared" si="1"/>
        <v>String poolId = pool_id;</v>
      </c>
    </row>
    <row r="85" spans="1:13" hidden="1" x14ac:dyDescent="0.25">
      <c r="A85" s="2" t="s">
        <v>487</v>
      </c>
      <c r="B85" s="2" t="s">
        <v>596</v>
      </c>
      <c r="C85" s="2"/>
      <c r="D85" s="2"/>
      <c r="E85" s="2" t="s">
        <v>597</v>
      </c>
      <c r="F85" s="2"/>
      <c r="G85" s="2"/>
      <c r="H85" s="2"/>
      <c r="M85" t="str">
        <f t="shared" si="1"/>
        <v>String payCashNet = netting_ind=="Y"?true:false;</v>
      </c>
    </row>
    <row r="86" spans="1:13" hidden="1" x14ac:dyDescent="0.25">
      <c r="A86" s="2" t="s">
        <v>487</v>
      </c>
      <c r="B86" s="2" t="s">
        <v>598</v>
      </c>
      <c r="C86" s="2"/>
      <c r="D86" s="2"/>
      <c r="E86" s="2" t="s">
        <v>599</v>
      </c>
      <c r="F86" s="2"/>
      <c r="G86" s="2"/>
      <c r="H86" s="2"/>
      <c r="M86" t="str">
        <f t="shared" si="1"/>
        <v>String payCashDVP = payment_type!=null &amp; payment_type=="DVP"?true:false;</v>
      </c>
    </row>
    <row r="87" spans="1:13" hidden="1" x14ac:dyDescent="0.25">
      <c r="A87" s="2" t="s">
        <v>487</v>
      </c>
      <c r="B87" s="2" t="s">
        <v>600</v>
      </c>
      <c r="C87" s="2"/>
      <c r="D87" s="2"/>
      <c r="E87" s="2" t="s">
        <v>90</v>
      </c>
      <c r="F87" s="2"/>
      <c r="G87" s="2"/>
      <c r="H87" s="2"/>
      <c r="M87" t="str">
        <f t="shared" si="1"/>
        <v>String nonCashCollId = non_cash_collateral_id;</v>
      </c>
    </row>
    <row r="88" spans="1:13" hidden="1" x14ac:dyDescent="0.25">
      <c r="A88" s="2" t="s">
        <v>487</v>
      </c>
      <c r="B88" s="2" t="s">
        <v>601</v>
      </c>
      <c r="C88" s="2"/>
      <c r="D88" s="2"/>
      <c r="E88" s="2" t="s">
        <v>87</v>
      </c>
      <c r="F88" s="2"/>
      <c r="G88" s="2"/>
      <c r="H88" s="2"/>
      <c r="M88" t="str">
        <f t="shared" si="1"/>
        <v>String netRefId = net_ref;</v>
      </c>
    </row>
    <row r="89" spans="1:13" hidden="1" x14ac:dyDescent="0.25">
      <c r="A89" s="2" t="s">
        <v>487</v>
      </c>
      <c r="B89" s="2" t="s">
        <v>602</v>
      </c>
      <c r="C89" s="2"/>
      <c r="D89" s="2"/>
      <c r="E89" s="2" t="s">
        <v>98</v>
      </c>
      <c r="F89" s="2"/>
      <c r="G89" s="2"/>
      <c r="H89" s="2"/>
      <c r="M89" t="str">
        <f t="shared" si="1"/>
        <v>String loanFeeRetroAmtWay = pnl_direction;</v>
      </c>
    </row>
    <row r="90" spans="1:13" hidden="1" x14ac:dyDescent="0.25">
      <c r="A90" s="2" t="s">
        <v>487</v>
      </c>
      <c r="B90" s="2" t="s">
        <v>603</v>
      </c>
      <c r="C90" s="2"/>
      <c r="D90" s="2"/>
      <c r="E90" s="2" t="s">
        <v>98</v>
      </c>
      <c r="F90" s="2"/>
      <c r="G90" s="2"/>
      <c r="H90" s="2"/>
      <c r="M90" t="str">
        <f t="shared" si="1"/>
        <v>String loanAdjAmtWay = pnl_direction;</v>
      </c>
    </row>
    <row r="91" spans="1:13" hidden="1" x14ac:dyDescent="0.25">
      <c r="A91" s="2" t="s">
        <v>487</v>
      </c>
      <c r="B91" s="2" t="s">
        <v>604</v>
      </c>
      <c r="C91" s="2"/>
      <c r="D91" s="2"/>
      <c r="E91" s="2" t="s">
        <v>98</v>
      </c>
      <c r="F91" s="2"/>
      <c r="G91" s="2"/>
      <c r="H91" s="2"/>
      <c r="M91" t="str">
        <f t="shared" si="1"/>
        <v>String loanAccrualInterestAmtWay = pnl_direction;</v>
      </c>
    </row>
    <row r="92" spans="1:13" hidden="1" x14ac:dyDescent="0.25">
      <c r="A92" s="2" t="s">
        <v>487</v>
      </c>
      <c r="B92" s="2" t="s">
        <v>605</v>
      </c>
      <c r="C92" s="2"/>
      <c r="D92" s="2"/>
      <c r="E92" s="2" t="s">
        <v>89</v>
      </c>
      <c r="F92" s="2"/>
      <c r="G92" s="2"/>
      <c r="H92" s="2"/>
      <c r="M92" t="str">
        <f t="shared" si="1"/>
        <v>String labCashRef1 = netting_narrative;</v>
      </c>
    </row>
    <row r="93" spans="1:13" hidden="1" x14ac:dyDescent="0.25">
      <c r="A93" s="2" t="s">
        <v>487</v>
      </c>
      <c r="B93" s="2" t="s">
        <v>606</v>
      </c>
      <c r="C93" s="2"/>
      <c r="D93" s="2"/>
      <c r="E93" s="2" t="s">
        <v>98</v>
      </c>
      <c r="F93" s="2"/>
      <c r="G93" s="2"/>
      <c r="H93" s="2"/>
      <c r="M93" t="str">
        <f t="shared" si="1"/>
        <v>String feesBillingAmtWay = pnl_direction;</v>
      </c>
    </row>
    <row r="94" spans="1:13" hidden="1" x14ac:dyDescent="0.25">
      <c r="A94" s="2" t="s">
        <v>487</v>
      </c>
      <c r="B94" s="2" t="s">
        <v>607</v>
      </c>
      <c r="C94" s="2"/>
      <c r="D94" s="2"/>
      <c r="E94" s="2" t="s">
        <v>98</v>
      </c>
      <c r="F94" s="2"/>
      <c r="G94" s="2"/>
      <c r="H94" s="2"/>
      <c r="M94" t="str">
        <f t="shared" si="1"/>
        <v>String collatTotalAccAmtWay = pnl_direction;</v>
      </c>
    </row>
    <row r="95" spans="1:13" hidden="1" x14ac:dyDescent="0.25">
      <c r="A95" s="2" t="s">
        <v>487</v>
      </c>
      <c r="B95" s="2" t="s">
        <v>608</v>
      </c>
      <c r="C95" s="2"/>
      <c r="D95" s="2"/>
      <c r="E95" s="2" t="s">
        <v>98</v>
      </c>
      <c r="F95" s="2"/>
      <c r="G95" s="2"/>
      <c r="H95" s="2"/>
      <c r="M95" t="str">
        <f t="shared" si="1"/>
        <v>String collatAccrualIntTotalAmtWay = pnl_direction;</v>
      </c>
    </row>
    <row r="96" spans="1:13" hidden="1" x14ac:dyDescent="0.25">
      <c r="A96" s="2" t="s">
        <v>487</v>
      </c>
      <c r="B96" s="2" t="s">
        <v>609</v>
      </c>
      <c r="C96" s="2"/>
      <c r="D96" s="2"/>
      <c r="E96" s="2" t="s">
        <v>98</v>
      </c>
      <c r="F96" s="2"/>
      <c r="G96" s="2"/>
      <c r="H96" s="2"/>
      <c r="M96" t="str">
        <f t="shared" si="1"/>
        <v>String collatAccrualAmtWay = pnl_direction;</v>
      </c>
    </row>
    <row r="97" spans="1:13" x14ac:dyDescent="0.25">
      <c r="A97" s="2" t="s">
        <v>487</v>
      </c>
      <c r="B97" s="2" t="s">
        <v>610</v>
      </c>
      <c r="C97" s="2"/>
      <c r="D97" s="2" t="s">
        <v>534</v>
      </c>
      <c r="E97" s="2" t="s">
        <v>611</v>
      </c>
      <c r="F97" s="2"/>
      <c r="G97" s="2"/>
      <c r="H97" s="2"/>
      <c r="M97" t="str">
        <f t="shared" si="1"/>
        <v>String secPrice = price==null?0:price;</v>
      </c>
    </row>
    <row r="98" spans="1:13" hidden="1" x14ac:dyDescent="0.25">
      <c r="A98" s="2" t="s">
        <v>487</v>
      </c>
      <c r="B98" s="2" t="s">
        <v>612</v>
      </c>
      <c r="C98" s="2"/>
      <c r="D98" s="2"/>
      <c r="E98" s="2" t="s">
        <v>105</v>
      </c>
      <c r="F98" s="2"/>
      <c r="G98" s="2"/>
      <c r="H98" s="2"/>
      <c r="M98" t="str">
        <f t="shared" si="1"/>
        <v>String profitCenter = profit_centre_mnemonic;</v>
      </c>
    </row>
    <row r="99" spans="1:13" hidden="1" x14ac:dyDescent="0.25">
      <c r="A99" s="2" t="s">
        <v>487</v>
      </c>
      <c r="B99" s="2" t="s">
        <v>613</v>
      </c>
      <c r="C99" s="2"/>
      <c r="D99" s="2"/>
      <c r="E99" s="2"/>
      <c r="F99" s="2" t="s">
        <v>614</v>
      </c>
      <c r="G99" s="2" t="s">
        <v>615</v>
      </c>
      <c r="H99" s="2"/>
      <c r="M99" t="str">
        <f t="shared" si="1"/>
        <v>String feeRate = ;</v>
      </c>
    </row>
    <row r="100" spans="1:13" hidden="1" x14ac:dyDescent="0.25">
      <c r="A100" s="2" t="s">
        <v>487</v>
      </c>
      <c r="B100" s="2" t="s">
        <v>616</v>
      </c>
      <c r="C100" s="2"/>
      <c r="D100" s="2"/>
      <c r="E100" s="2" t="s">
        <v>110</v>
      </c>
      <c r="F100" s="2"/>
      <c r="G100" s="2"/>
      <c r="H100" s="2"/>
      <c r="M100" t="str">
        <f t="shared" si="1"/>
        <v>String counterpart2RefCode = ref_company_code;</v>
      </c>
    </row>
    <row r="101" spans="1:13" hidden="1" x14ac:dyDescent="0.25">
      <c r="A101" s="2" t="s">
        <v>487</v>
      </c>
      <c r="B101" s="2" t="s">
        <v>617</v>
      </c>
      <c r="C101" s="2"/>
      <c r="D101" s="2"/>
      <c r="E101" s="2" t="s">
        <v>110</v>
      </c>
      <c r="F101" s="2"/>
      <c r="G101" s="2"/>
      <c r="H101" s="2"/>
      <c r="M101" t="str">
        <f t="shared" si="1"/>
        <v>String counterpart1RefCode = ref_company_code;</v>
      </c>
    </row>
    <row r="102" spans="1:13" hidden="1" x14ac:dyDescent="0.25">
      <c r="A102" s="2" t="s">
        <v>487</v>
      </c>
      <c r="B102" s="2" t="s">
        <v>618</v>
      </c>
      <c r="C102" s="2"/>
      <c r="D102" s="2" t="s">
        <v>516</v>
      </c>
      <c r="E102" s="2" t="s">
        <v>124</v>
      </c>
      <c r="F102" s="2"/>
      <c r="G102" s="2"/>
      <c r="H102" s="2"/>
      <c r="M102" t="str">
        <f t="shared" si="1"/>
        <v>String tradeDate = trade_date;</v>
      </c>
    </row>
    <row r="103" spans="1:13" hidden="1" x14ac:dyDescent="0.25">
      <c r="A103" s="2" t="s">
        <v>487</v>
      </c>
      <c r="B103" s="2" t="s">
        <v>619</v>
      </c>
      <c r="C103" s="2"/>
      <c r="D103" s="2" t="s">
        <v>534</v>
      </c>
      <c r="E103" s="2" t="s">
        <v>620</v>
      </c>
      <c r="F103" s="2"/>
      <c r="G103" s="2"/>
      <c r="H103" s="2"/>
      <c r="M103" t="str">
        <f t="shared" si="1"/>
        <v>String sec2Quantity = underlying_quantity==null?0:underlying_quantity;</v>
      </c>
    </row>
    <row r="104" spans="1:13" hidden="1" x14ac:dyDescent="0.25">
      <c r="A104" s="2" t="s">
        <v>487</v>
      </c>
      <c r="B104" s="2" t="s">
        <v>621</v>
      </c>
      <c r="C104" s="2"/>
      <c r="D104" s="2"/>
      <c r="E104" s="2" t="s">
        <v>129</v>
      </c>
      <c r="F104" s="2"/>
      <c r="G104" s="2"/>
      <c r="H104" s="2"/>
      <c r="M104" t="str">
        <f t="shared" si="1"/>
        <v>String sec2ShortIsinCode = underlying_name;</v>
      </c>
    </row>
    <row r="105" spans="1:13" hidden="1" x14ac:dyDescent="0.25">
      <c r="A105" s="2" t="s">
        <v>487</v>
      </c>
      <c r="B105" s="2" t="s">
        <v>622</v>
      </c>
      <c r="C105" s="2"/>
      <c r="D105" s="2"/>
      <c r="E105" s="2" t="s">
        <v>128</v>
      </c>
      <c r="F105" s="2"/>
      <c r="G105" s="2"/>
      <c r="H105" s="2"/>
      <c r="M105" t="str">
        <f t="shared" si="1"/>
        <v>String sec2IsinCode = underlying_Isin;</v>
      </c>
    </row>
    <row r="106" spans="1:13" hidden="1" x14ac:dyDescent="0.25">
      <c r="A106" s="2" t="s">
        <v>487</v>
      </c>
      <c r="B106" s="2" t="s">
        <v>623</v>
      </c>
      <c r="C106" s="2"/>
      <c r="D106" s="2"/>
      <c r="E106" s="2" t="s">
        <v>127</v>
      </c>
      <c r="F106" s="2"/>
      <c r="G106" s="2"/>
      <c r="H106" s="2"/>
      <c r="M106" t="str">
        <f t="shared" si="1"/>
        <v>String sec2Cur = underlying_currency;</v>
      </c>
    </row>
    <row r="107" spans="1:13" hidden="1" x14ac:dyDescent="0.25">
      <c r="A107" s="2" t="s">
        <v>487</v>
      </c>
      <c r="B107" s="2" t="s">
        <v>624</v>
      </c>
      <c r="C107" s="2"/>
      <c r="D107" s="2"/>
      <c r="E107" s="2" t="s">
        <v>126</v>
      </c>
      <c r="F107" s="2"/>
      <c r="G107" s="2"/>
      <c r="H107" s="2"/>
      <c r="M107" t="str">
        <f t="shared" si="1"/>
        <v>String sec2BondInd = underling_sec_type;</v>
      </c>
    </row>
    <row r="108" spans="1:13" hidden="1" x14ac:dyDescent="0.25">
      <c r="A108" s="2" t="s">
        <v>487</v>
      </c>
      <c r="B108" s="2" t="s">
        <v>625</v>
      </c>
      <c r="C108" s="2"/>
      <c r="D108" s="2"/>
      <c r="E108" s="2" t="s">
        <v>120</v>
      </c>
      <c r="F108" s="2"/>
      <c r="G108" s="2"/>
      <c r="H108" s="2"/>
      <c r="M108" t="str">
        <f t="shared" si="1"/>
        <v>String loanStatus = status;</v>
      </c>
    </row>
    <row r="109" spans="1:13" hidden="1" x14ac:dyDescent="0.25">
      <c r="A109" s="2" t="s">
        <v>487</v>
      </c>
      <c r="B109" s="2" t="s">
        <v>626</v>
      </c>
      <c r="C109" s="2"/>
      <c r="D109" s="2" t="s">
        <v>534</v>
      </c>
      <c r="E109" s="2" t="s">
        <v>627</v>
      </c>
      <c r="F109" s="2"/>
      <c r="G109" s="2"/>
      <c r="H109" s="2"/>
      <c r="M109" t="str">
        <f t="shared" si="1"/>
        <v>String collatTotalAccAmt = total_ai==null?0:total_ai;</v>
      </c>
    </row>
    <row r="110" spans="1:13" hidden="1" x14ac:dyDescent="0.25">
      <c r="A110" s="2" t="s">
        <v>487</v>
      </c>
      <c r="B110" s="2" t="s">
        <v>628</v>
      </c>
      <c r="C110" s="2"/>
      <c r="D110" s="2" t="s">
        <v>534</v>
      </c>
      <c r="E110" s="2" t="s">
        <v>627</v>
      </c>
      <c r="F110" s="2"/>
      <c r="G110" s="2"/>
      <c r="H110" s="2"/>
      <c r="M110" t="str">
        <f t="shared" si="1"/>
        <v>String collatAccIntTotalAmt = total_ai==null?0:total_ai;</v>
      </c>
    </row>
    <row r="111" spans="1:13" hidden="1" x14ac:dyDescent="0.25">
      <c r="A111" s="2" t="s">
        <v>487</v>
      </c>
      <c r="B111" s="2" t="s">
        <v>629</v>
      </c>
      <c r="C111" s="2"/>
      <c r="D111" s="2" t="s">
        <v>630</v>
      </c>
      <c r="E111" s="2" t="s">
        <v>134</v>
      </c>
      <c r="F111" s="2"/>
      <c r="G111" s="2"/>
      <c r="H111" s="2"/>
      <c r="M111" t="str">
        <f t="shared" si="1"/>
        <v>String valueDate = value_date;</v>
      </c>
    </row>
    <row r="112" spans="1:13" hidden="1" x14ac:dyDescent="0.25">
      <c r="A112" s="2" t="s">
        <v>487</v>
      </c>
      <c r="B112" s="2" t="s">
        <v>631</v>
      </c>
      <c r="C112" s="2"/>
      <c r="D112" s="2"/>
      <c r="E112" s="2" t="s">
        <v>133</v>
      </c>
      <c r="F112" s="2"/>
      <c r="G112" s="2"/>
      <c r="H112" s="2"/>
      <c r="M112" t="str">
        <f t="shared" si="1"/>
        <v>String opeValidatorUser = user_validation;</v>
      </c>
    </row>
    <row r="113" spans="1:13" hidden="1" x14ac:dyDescent="0.25">
      <c r="A113" s="2" t="s">
        <v>487</v>
      </c>
      <c r="B113" s="2" t="s">
        <v>632</v>
      </c>
      <c r="C113" s="2"/>
      <c r="D113" s="2"/>
      <c r="E113" s="2" t="s">
        <v>132</v>
      </c>
      <c r="F113" s="2"/>
      <c r="G113" s="2"/>
      <c r="H113" s="2"/>
      <c r="M113" t="str">
        <f t="shared" si="1"/>
        <v>String opeCreatorUser = user_code;</v>
      </c>
    </row>
    <row r="114" spans="1:13" hidden="1" x14ac:dyDescent="0.25">
      <c r="A114" s="2" t="s">
        <v>487</v>
      </c>
      <c r="B114" s="2" t="s">
        <v>633</v>
      </c>
      <c r="C114" s="2"/>
      <c r="D114" s="2" t="s">
        <v>534</v>
      </c>
      <c r="E114" s="2" t="s">
        <v>634</v>
      </c>
      <c r="F114" s="2"/>
      <c r="G114" s="2"/>
      <c r="H114" s="2"/>
      <c r="M114" t="str">
        <f t="shared" si="1"/>
        <v>String loanAccrualInterestAmt = unpaid_ai==null?0:unpaid_ai;</v>
      </c>
    </row>
    <row r="115" spans="1:13" hidden="1" x14ac:dyDescent="0.25">
      <c r="A115" s="2" t="s">
        <v>487</v>
      </c>
      <c r="B115" s="2" t="s">
        <v>635</v>
      </c>
      <c r="C115" s="2"/>
      <c r="D115" s="2" t="s">
        <v>534</v>
      </c>
      <c r="E115" s="2" t="s">
        <v>634</v>
      </c>
      <c r="F115" s="2"/>
      <c r="G115" s="2"/>
      <c r="H115" s="2"/>
      <c r="M115" t="str">
        <f t="shared" si="1"/>
        <v>String collatAccrualAmt = unpaid_ai==null?0:unpaid_ai;</v>
      </c>
    </row>
    <row r="116" spans="1:13" hidden="1" x14ac:dyDescent="0.25">
      <c r="A116" s="2" t="s">
        <v>487</v>
      </c>
      <c r="B116" s="2" t="s">
        <v>636</v>
      </c>
      <c r="C116" s="2"/>
      <c r="D116" s="2"/>
      <c r="E116" s="2" t="s">
        <v>637</v>
      </c>
      <c r="F116" s="2"/>
      <c r="G116" s="2"/>
      <c r="H116" s="2"/>
      <c r="M116" t="str">
        <f t="shared" si="1"/>
        <v>String feeRateDec = rate!=null?"8":"0";</v>
      </c>
    </row>
    <row r="117" spans="1:13" hidden="1" x14ac:dyDescent="0.25">
      <c r="A117" s="2" t="s">
        <v>487</v>
      </c>
      <c r="B117" s="2" t="s">
        <v>638</v>
      </c>
      <c r="C117" s="2"/>
      <c r="D117" s="2"/>
      <c r="E117" s="2" t="s">
        <v>639</v>
      </c>
      <c r="F117" s="2"/>
      <c r="G117" s="2"/>
      <c r="H117" s="2"/>
      <c r="M117" t="str">
        <f t="shared" si="1"/>
        <v>String secQuantityDecimal = quantity==null?0:"2";</v>
      </c>
    </row>
    <row r="118" spans="1:13" hidden="1" x14ac:dyDescent="0.25">
      <c r="A118" s="2" t="s">
        <v>487</v>
      </c>
      <c r="B118" s="2" t="s">
        <v>640</v>
      </c>
      <c r="C118" s="2"/>
      <c r="D118" s="2"/>
      <c r="E118" s="2" t="s">
        <v>641</v>
      </c>
      <c r="F118" s="2"/>
      <c r="G118" s="2"/>
      <c r="H118" s="2"/>
      <c r="M118" t="str">
        <f t="shared" si="1"/>
        <v>String sec2QuantityDec = underlying_quantity==null?0:"2";</v>
      </c>
    </row>
    <row r="119" spans="1:13" hidden="1" x14ac:dyDescent="0.25">
      <c r="A119" s="2" t="s">
        <v>487</v>
      </c>
      <c r="B119" s="2" t="s">
        <v>642</v>
      </c>
      <c r="C119" s="2"/>
      <c r="D119" s="2"/>
      <c r="E119" s="2" t="s">
        <v>551</v>
      </c>
      <c r="F119" s="2"/>
      <c r="G119" s="2"/>
      <c r="H119" s="2"/>
      <c r="M119" t="str">
        <f t="shared" si="1"/>
        <v>String mtmLoanAmtDecimal = dec_instrument_ccy==null?0:dec_instrument_ccy;</v>
      </c>
    </row>
    <row r="120" spans="1:13" hidden="1" x14ac:dyDescent="0.25">
      <c r="A120" s="2" t="s">
        <v>487</v>
      </c>
      <c r="B120" s="2" t="s">
        <v>643</v>
      </c>
      <c r="C120" s="2"/>
      <c r="D120" s="2"/>
      <c r="E120" s="2" t="s">
        <v>551</v>
      </c>
      <c r="F120" s="2"/>
      <c r="G120" s="2"/>
      <c r="H120" s="2"/>
      <c r="M120" t="str">
        <f t="shared" si="1"/>
        <v>String mtmLoanPdgAmtDec = dec_instrument_ccy==null?0:dec_instrument_ccy;</v>
      </c>
    </row>
    <row r="121" spans="1:13" hidden="1" x14ac:dyDescent="0.25">
      <c r="A121" s="2" t="s">
        <v>487</v>
      </c>
      <c r="B121" s="2" t="s">
        <v>644</v>
      </c>
      <c r="C121" s="2"/>
      <c r="D121" s="2"/>
      <c r="E121" s="2" t="s">
        <v>64</v>
      </c>
      <c r="F121" s="2"/>
      <c r="G121" s="2"/>
      <c r="H121" s="2"/>
      <c r="M121" t="str">
        <f t="shared" si="1"/>
        <v>String secShortIsinCode = ISIN_name;</v>
      </c>
    </row>
    <row r="122" spans="1:13" hidden="1" x14ac:dyDescent="0.25">
      <c r="A122" s="2" t="s">
        <v>487</v>
      </c>
      <c r="B122" s="2" t="s">
        <v>645</v>
      </c>
      <c r="C122" s="2"/>
      <c r="D122" s="2"/>
      <c r="E122" s="2" t="s">
        <v>116</v>
      </c>
      <c r="F122" s="2"/>
      <c r="G122" s="2"/>
      <c r="H122" s="2"/>
      <c r="M122" t="str">
        <f t="shared" si="1"/>
        <v>String sttlId = settlement_id;</v>
      </c>
    </row>
    <row r="123" spans="1:13" hidden="1" x14ac:dyDescent="0.25">
      <c r="A123" s="2" t="s">
        <v>487</v>
      </c>
      <c r="B123" s="2" t="s">
        <v>646</v>
      </c>
      <c r="C123" s="2"/>
      <c r="D123" s="2"/>
      <c r="E123" s="2" t="s">
        <v>118</v>
      </c>
      <c r="F123" s="2"/>
      <c r="G123" s="2"/>
      <c r="H123" s="2"/>
      <c r="M123" t="str">
        <f t="shared" si="1"/>
        <v>String stmtId = statement_id;</v>
      </c>
    </row>
    <row r="124" spans="1:13" hidden="1" x14ac:dyDescent="0.25">
      <c r="A124" s="2" t="s">
        <v>487</v>
      </c>
      <c r="B124" s="2" t="s">
        <v>647</v>
      </c>
      <c r="C124" s="2"/>
      <c r="D124" s="2"/>
      <c r="E124" s="2" t="s">
        <v>648</v>
      </c>
      <c r="F124" s="2"/>
      <c r="G124" s="2"/>
      <c r="H124" s="2"/>
      <c r="M124" t="str">
        <f t="shared" si="1"/>
        <v>String reversalFlag = reversal_flag=="Y"?"true":"false";</v>
      </c>
    </row>
    <row r="125" spans="1:13" hidden="1" x14ac:dyDescent="0.25">
      <c r="A125" s="2" t="s">
        <v>487</v>
      </c>
      <c r="B125" s="2" t="s">
        <v>649</v>
      </c>
      <c r="C125" s="2"/>
      <c r="D125" s="2"/>
      <c r="E125" s="2" t="s">
        <v>114</v>
      </c>
      <c r="F125" s="2"/>
      <c r="G125" s="2"/>
      <c r="H125" s="2"/>
      <c r="M125" t="str">
        <f t="shared" si="1"/>
        <v>String payCashCurr = sett_currency_code;</v>
      </c>
    </row>
    <row r="126" spans="1:13" hidden="1" x14ac:dyDescent="0.25">
      <c r="A126" s="2" t="s">
        <v>487</v>
      </c>
      <c r="B126" s="2" t="s">
        <v>650</v>
      </c>
      <c r="C126" s="2"/>
      <c r="D126" s="2"/>
      <c r="E126" s="2" t="s">
        <v>114</v>
      </c>
      <c r="F126" s="2"/>
      <c r="G126" s="2"/>
      <c r="H126" s="2"/>
      <c r="M126" t="str">
        <f t="shared" si="1"/>
        <v>String loanFeeRetroAmtCurr = sett_currency_code;</v>
      </c>
    </row>
    <row r="127" spans="1:13" hidden="1" x14ac:dyDescent="0.25">
      <c r="A127" s="2" t="s">
        <v>487</v>
      </c>
      <c r="B127" s="2" t="s">
        <v>651</v>
      </c>
      <c r="C127" s="2"/>
      <c r="D127" s="2"/>
      <c r="E127" s="2" t="s">
        <v>114</v>
      </c>
      <c r="F127" s="2"/>
      <c r="G127" s="2"/>
      <c r="H127" s="2"/>
      <c r="M127" t="str">
        <f t="shared" si="1"/>
        <v>String loanDividendAmtCurr = sett_currency_code;</v>
      </c>
    </row>
    <row r="128" spans="1:13" hidden="1" x14ac:dyDescent="0.25">
      <c r="A128" s="2" t="s">
        <v>487</v>
      </c>
      <c r="B128" s="2" t="s">
        <v>652</v>
      </c>
      <c r="C128" s="2"/>
      <c r="D128" s="2"/>
      <c r="E128" s="2" t="s">
        <v>114</v>
      </c>
      <c r="F128" s="2"/>
      <c r="G128" s="2"/>
      <c r="H128" s="2"/>
      <c r="M128" t="str">
        <f t="shared" si="1"/>
        <v>String loanAdjAmtCurr = sett_currency_code;</v>
      </c>
    </row>
    <row r="129" spans="1:13" hidden="1" x14ac:dyDescent="0.25">
      <c r="A129" s="2" t="s">
        <v>487</v>
      </c>
      <c r="B129" s="2" t="s">
        <v>653</v>
      </c>
      <c r="C129" s="2"/>
      <c r="D129" s="2"/>
      <c r="E129" s="2" t="s">
        <v>114</v>
      </c>
      <c r="F129" s="2"/>
      <c r="G129" s="2"/>
      <c r="H129" s="2"/>
      <c r="M129" t="str">
        <f t="shared" si="1"/>
        <v>String loanAccrualIntAmtCurr = sett_currency_code;</v>
      </c>
    </row>
    <row r="130" spans="1:13" hidden="1" x14ac:dyDescent="0.25">
      <c r="A130" s="2" t="s">
        <v>487</v>
      </c>
      <c r="B130" s="2" t="s">
        <v>654</v>
      </c>
      <c r="C130" s="2"/>
      <c r="D130" s="2"/>
      <c r="E130" s="2" t="s">
        <v>114</v>
      </c>
      <c r="F130" s="2"/>
      <c r="G130" s="2"/>
      <c r="H130" s="2"/>
      <c r="M130" t="str">
        <f t="shared" ref="M130:M193" si="2">CONCATENATE("String ",B130," = ",E130,";")</f>
        <v>String feesBillingAmtCurr = sett_currency_code;</v>
      </c>
    </row>
    <row r="131" spans="1:13" hidden="1" x14ac:dyDescent="0.25">
      <c r="A131" s="2" t="s">
        <v>487</v>
      </c>
      <c r="B131" s="2" t="s">
        <v>655</v>
      </c>
      <c r="C131" s="2"/>
      <c r="D131" s="2"/>
      <c r="E131" s="2" t="s">
        <v>111</v>
      </c>
      <c r="F131" s="2"/>
      <c r="G131" s="2"/>
      <c r="H131" s="2"/>
      <c r="M131" t="str">
        <f t="shared" si="2"/>
        <v>String extEventIdOrg = ref_origin;</v>
      </c>
    </row>
    <row r="132" spans="1:13" hidden="1" x14ac:dyDescent="0.25">
      <c r="A132" s="2" t="s">
        <v>487</v>
      </c>
      <c r="B132" s="2" t="s">
        <v>656</v>
      </c>
      <c r="C132" s="2"/>
      <c r="D132" s="2"/>
      <c r="E132" s="2" t="s">
        <v>114</v>
      </c>
      <c r="F132" s="2"/>
      <c r="G132" s="2"/>
      <c r="H132" s="2"/>
      <c r="M132" t="str">
        <f t="shared" si="2"/>
        <v>String collatcashAmtCurr = sett_currency_code;</v>
      </c>
    </row>
    <row r="133" spans="1:13" hidden="1" x14ac:dyDescent="0.25">
      <c r="A133" s="2" t="s">
        <v>487</v>
      </c>
      <c r="B133" s="2" t="s">
        <v>657</v>
      </c>
      <c r="C133" s="2"/>
      <c r="D133" s="2"/>
      <c r="E133" s="2" t="s">
        <v>114</v>
      </c>
      <c r="F133" s="2"/>
      <c r="G133" s="2"/>
      <c r="H133" s="2"/>
      <c r="M133" t="str">
        <f t="shared" si="2"/>
        <v>String collatTotalAccAmtCurr = sett_currency_code;</v>
      </c>
    </row>
    <row r="134" spans="1:13" hidden="1" x14ac:dyDescent="0.25">
      <c r="A134" s="2" t="s">
        <v>487</v>
      </c>
      <c r="B134" s="2" t="s">
        <v>658</v>
      </c>
      <c r="C134" s="2"/>
      <c r="D134" s="2"/>
      <c r="E134" s="2" t="s">
        <v>114</v>
      </c>
      <c r="F134" s="2"/>
      <c r="G134" s="2"/>
      <c r="H134" s="2"/>
      <c r="M134" t="str">
        <f t="shared" si="2"/>
        <v>String collatAccrualAmtCurr = sett_currency_code;</v>
      </c>
    </row>
    <row r="135" spans="1:13" hidden="1" x14ac:dyDescent="0.25">
      <c r="A135" s="2" t="s">
        <v>487</v>
      </c>
      <c r="B135" s="2" t="s">
        <v>659</v>
      </c>
      <c r="C135" s="2"/>
      <c r="D135" s="2"/>
      <c r="E135" s="2" t="s">
        <v>114</v>
      </c>
      <c r="F135" s="2"/>
      <c r="G135" s="2"/>
      <c r="H135" s="2"/>
      <c r="M135" t="str">
        <f t="shared" si="2"/>
        <v>String collatAccIntTotalAmtCurr = sett_currency_code;</v>
      </c>
    </row>
    <row r="136" spans="1:13" hidden="1" x14ac:dyDescent="0.25">
      <c r="A136" s="2" t="s">
        <v>487</v>
      </c>
      <c r="B136" s="2" t="s">
        <v>660</v>
      </c>
      <c r="C136" s="2"/>
      <c r="D136" s="2"/>
      <c r="E136" s="2" t="s">
        <v>114</v>
      </c>
      <c r="F136" s="2"/>
      <c r="G136" s="2"/>
      <c r="H136" s="2"/>
      <c r="M136" t="str">
        <f t="shared" si="2"/>
        <v>String cocaIntBillingAmtCurr = sett_currency_code;</v>
      </c>
    </row>
    <row r="137" spans="1:13" hidden="1" x14ac:dyDescent="0.25">
      <c r="A137" s="2" t="s">
        <v>487</v>
      </c>
      <c r="B137" s="2" t="s">
        <v>661</v>
      </c>
      <c r="C137" s="2"/>
      <c r="D137" s="2"/>
      <c r="E137" s="2" t="s">
        <v>662</v>
      </c>
      <c r="F137" s="2"/>
      <c r="G137" s="2"/>
      <c r="H137" s="2"/>
      <c r="M137" t="str">
        <f t="shared" si="2"/>
        <v>String loanPctCSCovDecimal = mnt_cash_coll_per==null?0:"8";</v>
      </c>
    </row>
    <row r="138" spans="1:13" hidden="1" x14ac:dyDescent="0.25">
      <c r="A138" s="2" t="s">
        <v>487</v>
      </c>
      <c r="B138" s="2" t="s">
        <v>663</v>
      </c>
      <c r="C138" s="2"/>
      <c r="D138" s="2"/>
      <c r="E138" s="2" t="s">
        <v>662</v>
      </c>
      <c r="F138" s="2"/>
      <c r="G138" s="2"/>
      <c r="H138" s="2"/>
      <c r="M138" t="str">
        <f t="shared" si="2"/>
        <v>String loanPctCCCovDecimal = mnt_cash_coll_per==null?0:"8";</v>
      </c>
    </row>
    <row r="139" spans="1:13" hidden="1" x14ac:dyDescent="0.25">
      <c r="A139" s="2" t="s">
        <v>487</v>
      </c>
      <c r="B139" s="2" t="s">
        <v>664</v>
      </c>
      <c r="C139" s="2"/>
      <c r="D139" s="2"/>
      <c r="E139" s="2" t="s">
        <v>665</v>
      </c>
      <c r="F139" s="2"/>
      <c r="G139" s="2"/>
      <c r="H139" s="2"/>
      <c r="M139" t="str">
        <f t="shared" si="2"/>
        <v>String loanPctCovTotDec = mnt_tot_coll_per==null?0:"8";</v>
      </c>
    </row>
    <row r="140" spans="1:13" hidden="1" x14ac:dyDescent="0.25">
      <c r="A140" s="2" t="s">
        <v>487</v>
      </c>
      <c r="B140" s="2" t="s">
        <v>666</v>
      </c>
      <c r="C140" s="2"/>
      <c r="D140" s="2"/>
      <c r="E140" s="2" t="s">
        <v>2</v>
      </c>
      <c r="F140" s="2"/>
      <c r="G140" s="2"/>
      <c r="H140" s="2"/>
      <c r="M140" t="str">
        <f t="shared" si="2"/>
        <v>String activityId = activity_id;</v>
      </c>
    </row>
    <row r="141" spans="1:13" hidden="1" x14ac:dyDescent="0.25">
      <c r="A141" s="2" t="s">
        <v>487</v>
      </c>
      <c r="B141" s="2" t="s">
        <v>667</v>
      </c>
      <c r="C141" s="2"/>
      <c r="D141" s="2" t="s">
        <v>534</v>
      </c>
      <c r="E141" s="2" t="s">
        <v>668</v>
      </c>
      <c r="F141" s="2"/>
      <c r="G141" s="2"/>
      <c r="H141" s="2"/>
      <c r="M141" t="str">
        <f t="shared" si="2"/>
        <v>String secQuantity = quantity==null?0:quantity;</v>
      </c>
    </row>
    <row r="142" spans="1:13" hidden="1" x14ac:dyDescent="0.25">
      <c r="A142" s="2" t="s">
        <v>487</v>
      </c>
      <c r="B142" s="2" t="s">
        <v>669</v>
      </c>
      <c r="C142" s="2"/>
      <c r="D142" s="2"/>
      <c r="E142" s="2" t="s">
        <v>670</v>
      </c>
      <c r="F142" s="2"/>
      <c r="G142" s="2"/>
      <c r="H142" s="2"/>
      <c r="M142" t="str">
        <f t="shared" si="2"/>
        <v>String secMaginDec = margin==null?0:"8";</v>
      </c>
    </row>
    <row r="143" spans="1:13" hidden="1" x14ac:dyDescent="0.25">
      <c r="A143" s="2" t="s">
        <v>487</v>
      </c>
      <c r="B143" s="2" t="s">
        <v>671</v>
      </c>
      <c r="C143" s="2"/>
      <c r="D143" s="2"/>
      <c r="E143" s="2"/>
      <c r="F143" s="2" t="s">
        <v>672</v>
      </c>
      <c r="G143" s="2" t="s">
        <v>673</v>
      </c>
      <c r="H143" s="2"/>
      <c r="M143" t="str">
        <f t="shared" si="2"/>
        <v>String counterpart1CashAcc = ;</v>
      </c>
    </row>
    <row r="144" spans="1:13" hidden="1" x14ac:dyDescent="0.25">
      <c r="A144" s="2" t="s">
        <v>487</v>
      </c>
      <c r="B144" s="2" t="s">
        <v>674</v>
      </c>
      <c r="C144" s="2"/>
      <c r="D144" s="2"/>
      <c r="E144" s="2" t="s">
        <v>91</v>
      </c>
      <c r="F144" s="2"/>
      <c r="G144" s="2"/>
      <c r="H144" s="2"/>
      <c r="M144" t="str">
        <f t="shared" si="2"/>
        <v>String opeOriginalFlag = origin_ind;</v>
      </c>
    </row>
    <row r="145" spans="1:13" hidden="1" x14ac:dyDescent="0.25">
      <c r="A145" s="2" t="s">
        <v>487</v>
      </c>
      <c r="B145" s="2" t="s">
        <v>675</v>
      </c>
      <c r="C145" s="2"/>
      <c r="D145" s="2"/>
      <c r="E145" s="2" t="s">
        <v>7</v>
      </c>
      <c r="F145" s="2"/>
      <c r="G145" s="2"/>
      <c r="H145" s="2"/>
      <c r="M145" t="str">
        <f t="shared" si="2"/>
        <v>String corporateDescr = ca_description;</v>
      </c>
    </row>
    <row r="146" spans="1:13" hidden="1" x14ac:dyDescent="0.25">
      <c r="A146" s="2" t="s">
        <v>487</v>
      </c>
      <c r="B146" s="2" t="s">
        <v>676</v>
      </c>
      <c r="C146" s="2"/>
      <c r="D146" s="2"/>
      <c r="E146" s="2" t="s">
        <v>21</v>
      </c>
      <c r="F146" s="2"/>
      <c r="G146" s="2"/>
      <c r="H146" s="2"/>
      <c r="M146" t="str">
        <f t="shared" si="2"/>
        <v>String counterpart2Type = client_type;</v>
      </c>
    </row>
    <row r="147" spans="1:13" hidden="1" x14ac:dyDescent="0.25">
      <c r="A147" s="2" t="s">
        <v>487</v>
      </c>
      <c r="B147" s="2" t="s">
        <v>677</v>
      </c>
      <c r="C147" s="2"/>
      <c r="D147" s="2"/>
      <c r="E147" s="2" t="s">
        <v>678</v>
      </c>
      <c r="F147" s="2"/>
      <c r="G147" s="2"/>
      <c r="H147" s="2"/>
      <c r="M147" t="str">
        <f t="shared" si="2"/>
        <v>String counterpart2SecAcct = (ref_company_code =="CBLP"| ref_company_code =="AMIA")?client_code:Cpt2_sec_account;</v>
      </c>
    </row>
    <row r="148" spans="1:13" hidden="1" x14ac:dyDescent="0.25">
      <c r="A148" s="2" t="s">
        <v>487</v>
      </c>
      <c r="B148" s="2" t="s">
        <v>679</v>
      </c>
      <c r="C148" s="2"/>
      <c r="D148" s="2"/>
      <c r="E148" s="2"/>
      <c r="F148" s="2" t="s">
        <v>680</v>
      </c>
      <c r="G148" s="2" t="s">
        <v>681</v>
      </c>
      <c r="H148" s="2"/>
      <c r="M148" t="str">
        <f t="shared" si="2"/>
        <v>String counterpart2CashAcct = ;</v>
      </c>
    </row>
    <row r="149" spans="1:13" hidden="1" x14ac:dyDescent="0.25">
      <c r="A149" s="2" t="s">
        <v>487</v>
      </c>
      <c r="B149" s="2" t="s">
        <v>682</v>
      </c>
      <c r="C149" s="2"/>
      <c r="D149" s="2"/>
      <c r="E149" s="2" t="s">
        <v>24</v>
      </c>
      <c r="F149" s="2"/>
      <c r="G149" s="2"/>
      <c r="H149" s="2"/>
      <c r="M149" t="str">
        <f t="shared" si="2"/>
        <v>String collMvtId = collateral_movement_id;</v>
      </c>
    </row>
    <row r="150" spans="1:13" hidden="1" x14ac:dyDescent="0.25">
      <c r="A150" s="2" t="s">
        <v>487</v>
      </c>
      <c r="B150" s="2" t="s">
        <v>683</v>
      </c>
      <c r="C150" s="2"/>
      <c r="D150" s="2"/>
      <c r="E150" s="2" t="s">
        <v>33</v>
      </c>
      <c r="F150" s="2"/>
      <c r="G150" s="2"/>
      <c r="H150" s="2"/>
      <c r="M150" t="str">
        <f t="shared" si="2"/>
        <v>String counterpart1Type = cpt1_type;</v>
      </c>
    </row>
    <row r="151" spans="1:13" hidden="1" x14ac:dyDescent="0.25">
      <c r="A151" s="2" t="s">
        <v>487</v>
      </c>
      <c r="B151" s="2" t="s">
        <v>684</v>
      </c>
      <c r="C151" s="2"/>
      <c r="D151" s="2"/>
      <c r="E151" s="2" t="s">
        <v>31</v>
      </c>
      <c r="F151" s="2"/>
      <c r="G151" s="2"/>
      <c r="H151" s="2"/>
      <c r="M151" t="str">
        <f t="shared" si="2"/>
        <v>String counterpart1Ref2 = cpt1_ref2;</v>
      </c>
    </row>
    <row r="152" spans="1:13" hidden="1" x14ac:dyDescent="0.25">
      <c r="A152" s="2" t="s">
        <v>487</v>
      </c>
      <c r="B152" s="2" t="s">
        <v>685</v>
      </c>
      <c r="C152" s="2"/>
      <c r="D152" s="2"/>
      <c r="E152" s="2" t="s">
        <v>29</v>
      </c>
      <c r="F152" s="2"/>
      <c r="G152" s="2"/>
      <c r="H152" s="2"/>
      <c r="M152" t="str">
        <f t="shared" si="2"/>
        <v>String counterpart1CashAccCur = cpt1_cash_cur;</v>
      </c>
    </row>
    <row r="153" spans="1:13" hidden="1" x14ac:dyDescent="0.25">
      <c r="A153" s="2" t="s">
        <v>487</v>
      </c>
      <c r="B153" s="2" t="s">
        <v>686</v>
      </c>
      <c r="C153" s="2"/>
      <c r="D153" s="2"/>
      <c r="E153" s="2" t="s">
        <v>11</v>
      </c>
      <c r="F153" s="2"/>
      <c r="G153" s="2"/>
      <c r="H153" s="2"/>
      <c r="M153" t="str">
        <f t="shared" si="2"/>
        <v>String mirrCashInd = cash_mirror_ind;</v>
      </c>
    </row>
    <row r="154" spans="1:13" hidden="1" x14ac:dyDescent="0.25">
      <c r="A154" s="2" t="s">
        <v>487</v>
      </c>
      <c r="B154" s="2" t="s">
        <v>687</v>
      </c>
      <c r="C154" s="2"/>
      <c r="D154" s="2"/>
      <c r="E154" s="2" t="s">
        <v>9</v>
      </c>
      <c r="F154" s="2"/>
      <c r="G154" s="2"/>
      <c r="H154" s="2"/>
      <c r="M154" t="str">
        <f t="shared" si="2"/>
        <v>String cashCollId = cash_collateral_id;</v>
      </c>
    </row>
    <row r="155" spans="1:13" hidden="1" x14ac:dyDescent="0.25">
      <c r="A155" s="2" t="s">
        <v>487</v>
      </c>
      <c r="B155" s="2" t="s">
        <v>688</v>
      </c>
      <c r="C155" s="2"/>
      <c r="D155" s="2" t="s">
        <v>516</v>
      </c>
      <c r="E155" s="2" t="s">
        <v>0</v>
      </c>
      <c r="F155" s="2"/>
      <c r="G155" s="2"/>
      <c r="H155" s="2"/>
      <c r="M155" t="str">
        <f t="shared" si="2"/>
        <v>String accountingDate = Accounting_date;</v>
      </c>
    </row>
    <row r="156" spans="1:13" hidden="1" x14ac:dyDescent="0.25">
      <c r="A156" s="2" t="s">
        <v>487</v>
      </c>
      <c r="B156" s="2" t="s">
        <v>689</v>
      </c>
      <c r="C156" s="2"/>
      <c r="D156" s="2"/>
      <c r="E156" s="2" t="s">
        <v>14</v>
      </c>
      <c r="F156" s="2"/>
      <c r="G156" s="2"/>
      <c r="H156" s="2"/>
      <c r="M156" t="str">
        <f t="shared" si="2"/>
        <v>String interestRateType = cash_rate_type;</v>
      </c>
    </row>
    <row r="157" spans="1:13" hidden="1" x14ac:dyDescent="0.25">
      <c r="A157" s="2" t="s">
        <v>487</v>
      </c>
      <c r="B157" s="2" t="s">
        <v>690</v>
      </c>
      <c r="C157" s="2"/>
      <c r="D157" s="2"/>
      <c r="E157" s="2"/>
      <c r="F157" s="2" t="s">
        <v>691</v>
      </c>
      <c r="G157" s="2" t="s">
        <v>692</v>
      </c>
      <c r="H157" s="2"/>
      <c r="M157" t="str">
        <f t="shared" si="2"/>
        <v>String interestRate = ;</v>
      </c>
    </row>
    <row r="158" spans="1:13" hidden="1" x14ac:dyDescent="0.25">
      <c r="A158" s="2" t="s">
        <v>487</v>
      </c>
      <c r="B158" s="2" t="s">
        <v>693</v>
      </c>
      <c r="C158" s="2"/>
      <c r="D158" s="2"/>
      <c r="E158" s="2" t="s">
        <v>27</v>
      </c>
      <c r="F158" s="2"/>
      <c r="G158" s="2"/>
      <c r="H158" s="2"/>
      <c r="M158" t="str">
        <f t="shared" si="2"/>
        <v>String counterpart1Branch = cpt1_branch_code;</v>
      </c>
    </row>
    <row r="159" spans="1:13" hidden="1" x14ac:dyDescent="0.25">
      <c r="A159" s="2" t="s">
        <v>487</v>
      </c>
      <c r="B159" s="2" t="s">
        <v>694</v>
      </c>
      <c r="C159" s="2"/>
      <c r="D159" s="2"/>
      <c r="E159" s="2" t="s">
        <v>30</v>
      </c>
      <c r="F159" s="2"/>
      <c r="G159" s="2"/>
      <c r="H159" s="2"/>
      <c r="M159" t="str">
        <f t="shared" si="2"/>
        <v>String counterpart1 = cpt1_REF;</v>
      </c>
    </row>
    <row r="160" spans="1:13" hidden="1" x14ac:dyDescent="0.25">
      <c r="A160" s="2" t="s">
        <v>487</v>
      </c>
      <c r="B160" s="2" t="s">
        <v>695</v>
      </c>
      <c r="C160" s="2"/>
      <c r="D160" s="2"/>
      <c r="E160" s="2" t="s">
        <v>26</v>
      </c>
      <c r="F160" s="2"/>
      <c r="G160" s="2"/>
      <c r="H160" s="2"/>
      <c r="M160" t="str">
        <f t="shared" si="2"/>
        <v>String corporateActionType = corporate_action_type;</v>
      </c>
    </row>
    <row r="161" spans="1:13" hidden="1" x14ac:dyDescent="0.25">
      <c r="A161" s="2" t="s">
        <v>487</v>
      </c>
      <c r="B161" s="2" t="s">
        <v>696</v>
      </c>
      <c r="C161" s="2"/>
      <c r="D161" s="2"/>
      <c r="E161" s="2" t="s">
        <v>697</v>
      </c>
      <c r="F161" s="2"/>
      <c r="G161" s="2"/>
      <c r="H161" s="2"/>
      <c r="M161" t="str">
        <f t="shared" si="2"/>
        <v>String counterpart3SecAcct = (Collateral_type == "STOCK" &amp; triparty_flag != "Y")?Cpy_sec_acct_coll_entt:cpt3_sec_account;</v>
      </c>
    </row>
    <row r="162" spans="1:13" hidden="1" x14ac:dyDescent="0.25">
      <c r="A162" s="2" t="s">
        <v>487</v>
      </c>
      <c r="B162" s="2" t="s">
        <v>698</v>
      </c>
      <c r="C162" s="2"/>
      <c r="D162" s="2"/>
      <c r="E162" s="2"/>
      <c r="F162" s="2" t="s">
        <v>699</v>
      </c>
      <c r="G162" s="2" t="s">
        <v>700</v>
      </c>
      <c r="H162" s="2"/>
      <c r="M162" t="str">
        <f t="shared" si="2"/>
        <v>String counterpart3CashAcct = ;</v>
      </c>
    </row>
    <row r="163" spans="1:13" hidden="1" x14ac:dyDescent="0.25">
      <c r="A163" s="2" t="s">
        <v>487</v>
      </c>
      <c r="B163" s="2" t="s">
        <v>701</v>
      </c>
      <c r="C163" s="2"/>
      <c r="D163" s="2"/>
      <c r="E163" s="2" t="s">
        <v>702</v>
      </c>
      <c r="F163" s="2"/>
      <c r="G163" s="2"/>
      <c r="H163" s="2"/>
      <c r="M163" t="str">
        <f t="shared" si="2"/>
        <v>String counterpart3Branch = dealing_capacity=="PR"?cpt3_branch_code: cpt1_branch_code_2;</v>
      </c>
    </row>
    <row r="164" spans="1:13" hidden="1" x14ac:dyDescent="0.25">
      <c r="A164" s="2" t="s">
        <v>487</v>
      </c>
      <c r="B164" s="2" t="s">
        <v>703</v>
      </c>
      <c r="C164" s="2"/>
      <c r="D164" s="2"/>
      <c r="E164" s="2"/>
      <c r="F164" s="2" t="s">
        <v>704</v>
      </c>
      <c r="G164" s="2" t="s">
        <v>705</v>
      </c>
      <c r="H164" s="2"/>
      <c r="M164" t="str">
        <f t="shared" si="2"/>
        <v>String counterpart3 = ;</v>
      </c>
    </row>
    <row r="165" spans="1:13" hidden="1" x14ac:dyDescent="0.25">
      <c r="A165" s="2" t="s">
        <v>487</v>
      </c>
      <c r="B165" s="2" t="s">
        <v>706</v>
      </c>
      <c r="C165" s="2"/>
      <c r="D165" s="2"/>
      <c r="E165" s="2" t="s">
        <v>36</v>
      </c>
      <c r="F165" s="2"/>
      <c r="G165" s="2"/>
      <c r="H165" s="2"/>
      <c r="M165" t="str">
        <f t="shared" si="2"/>
        <v>String counterpart2Ref2 = cpt2_ref2;</v>
      </c>
    </row>
    <row r="166" spans="1:13" hidden="1" x14ac:dyDescent="0.25">
      <c r="A166" s="2" t="s">
        <v>487</v>
      </c>
      <c r="B166" s="2" t="s">
        <v>707</v>
      </c>
      <c r="C166" s="2"/>
      <c r="D166" s="2"/>
      <c r="E166" s="2" t="s">
        <v>34</v>
      </c>
      <c r="F166" s="2"/>
      <c r="G166" s="2"/>
      <c r="H166" s="2"/>
      <c r="M166" t="str">
        <f t="shared" si="2"/>
        <v>String counterpart2Branch = cpt2_branch_code;</v>
      </c>
    </row>
    <row r="167" spans="1:13" hidden="1" x14ac:dyDescent="0.25">
      <c r="A167" s="2" t="s">
        <v>487</v>
      </c>
      <c r="B167" s="2" t="s">
        <v>708</v>
      </c>
      <c r="C167" s="2"/>
      <c r="D167" s="2"/>
      <c r="E167" s="2" t="s">
        <v>35</v>
      </c>
      <c r="F167" s="2"/>
      <c r="G167" s="2"/>
      <c r="H167" s="2"/>
      <c r="M167" t="str">
        <f t="shared" si="2"/>
        <v>String counterpart2 = cpt2_ref1;</v>
      </c>
    </row>
    <row r="168" spans="1:13" hidden="1" x14ac:dyDescent="0.25">
      <c r="A168" s="2" t="s">
        <v>487</v>
      </c>
      <c r="B168" s="2" t="s">
        <v>709</v>
      </c>
      <c r="C168" s="2"/>
      <c r="D168" s="2"/>
      <c r="E168" s="2" t="s">
        <v>43</v>
      </c>
      <c r="F168" s="2"/>
      <c r="G168" s="2"/>
      <c r="H168" s="2"/>
      <c r="M168" t="str">
        <f t="shared" si="2"/>
        <v>String counterpart3Type = cpt3_type;</v>
      </c>
    </row>
    <row r="169" spans="1:13" hidden="1" x14ac:dyDescent="0.25">
      <c r="A169" s="2" t="s">
        <v>487</v>
      </c>
      <c r="B169" s="2" t="s">
        <v>710</v>
      </c>
      <c r="C169" s="2"/>
      <c r="D169" s="2"/>
      <c r="E169" s="2" t="s">
        <v>110</v>
      </c>
      <c r="F169" s="2"/>
      <c r="G169" s="2"/>
      <c r="H169" s="2"/>
      <c r="M169" t="str">
        <f t="shared" si="2"/>
        <v>String counterpart3RefCode = ref_company_code;</v>
      </c>
    </row>
    <row r="170" spans="1:13" hidden="1" x14ac:dyDescent="0.25">
      <c r="A170" s="2" t="s">
        <v>487</v>
      </c>
      <c r="B170" s="2" t="s">
        <v>711</v>
      </c>
      <c r="C170" s="2"/>
      <c r="D170" s="2"/>
      <c r="E170" s="2" t="s">
        <v>44</v>
      </c>
      <c r="F170" s="2"/>
      <c r="G170" s="2"/>
      <c r="H170" s="2"/>
      <c r="M170" t="str">
        <f t="shared" si="2"/>
        <v>String dealCapacity = dealing_capacity;</v>
      </c>
    </row>
    <row r="171" spans="1:13" hidden="1" x14ac:dyDescent="0.25">
      <c r="A171" s="2" t="s">
        <v>487</v>
      </c>
      <c r="B171" s="2" t="s">
        <v>712</v>
      </c>
      <c r="C171" s="2"/>
      <c r="D171" s="2"/>
      <c r="E171" s="2" t="s">
        <v>713</v>
      </c>
      <c r="F171" s="2"/>
      <c r="G171" s="2"/>
      <c r="H171" s="2"/>
      <c r="M171" t="str">
        <f t="shared" si="2"/>
        <v>String secHaircutDec = haircut==null?0:"8";</v>
      </c>
    </row>
    <row r="172" spans="1:13" hidden="1" x14ac:dyDescent="0.25">
      <c r="A172" s="2" t="s">
        <v>487</v>
      </c>
      <c r="B172" s="2" t="s">
        <v>714</v>
      </c>
      <c r="C172" s="2"/>
      <c r="D172" s="2"/>
      <c r="E172" s="2" t="s">
        <v>551</v>
      </c>
      <c r="F172" s="2"/>
      <c r="G172" s="2"/>
      <c r="H172" s="2"/>
      <c r="M172" t="str">
        <f t="shared" si="2"/>
        <v>String mtmLoanCovTotAmtDec = dec_instrument_ccy==null?0:dec_instrument_ccy;</v>
      </c>
    </row>
    <row r="173" spans="1:13" hidden="1" x14ac:dyDescent="0.25">
      <c r="A173" s="2" t="s">
        <v>487</v>
      </c>
      <c r="B173" s="2" t="s">
        <v>715</v>
      </c>
      <c r="C173" s="2"/>
      <c r="D173" s="2"/>
      <c r="E173" s="2" t="s">
        <v>716</v>
      </c>
      <c r="F173" s="2"/>
      <c r="G173" s="2"/>
      <c r="H173" s="2"/>
      <c r="M173" t="str">
        <f t="shared" si="2"/>
        <v>String mtmLoanCovCCAmtDecimal = dec_instrument_ccy== null?0:dec_instrument_ccy;</v>
      </c>
    </row>
    <row r="174" spans="1:13" hidden="1" x14ac:dyDescent="0.25">
      <c r="A174" s="2" t="s">
        <v>487</v>
      </c>
      <c r="B174" s="2" t="s">
        <v>717</v>
      </c>
      <c r="C174" s="2"/>
      <c r="D174" s="2"/>
      <c r="E174" s="2" t="s">
        <v>718</v>
      </c>
      <c r="F174" s="2"/>
      <c r="G174" s="2"/>
      <c r="H174" s="2"/>
      <c r="M174" t="str">
        <f t="shared" si="2"/>
        <v>String interestRateDecimal = cash_rate==null?"0":"8";</v>
      </c>
    </row>
    <row r="175" spans="1:13" hidden="1" x14ac:dyDescent="0.25">
      <c r="A175" s="2" t="s">
        <v>487</v>
      </c>
      <c r="B175" s="2" t="s">
        <v>719</v>
      </c>
      <c r="C175" s="2"/>
      <c r="D175" s="2"/>
      <c r="E175" s="2" t="s">
        <v>551</v>
      </c>
      <c r="F175" s="2"/>
      <c r="G175" s="2"/>
      <c r="H175" s="2"/>
      <c r="M175" t="str">
        <f t="shared" si="2"/>
        <v>String coseAmtDecimal = dec_instrument_ccy==null?0:dec_instrument_ccy;</v>
      </c>
    </row>
    <row r="176" spans="1:13" x14ac:dyDescent="0.25">
      <c r="A176" s="2" t="s">
        <v>487</v>
      </c>
      <c r="B176" s="2" t="s">
        <v>720</v>
      </c>
      <c r="C176" s="2"/>
      <c r="D176" s="2"/>
      <c r="E176" s="2"/>
      <c r="F176" s="2" t="s">
        <v>721</v>
      </c>
      <c r="G176" s="2" t="s">
        <v>722</v>
      </c>
      <c r="H176" s="2"/>
      <c r="M176" t="str">
        <f t="shared" si="2"/>
        <v>String secPriceDec = ;</v>
      </c>
    </row>
    <row r="177" spans="1:13" hidden="1" x14ac:dyDescent="0.25">
      <c r="A177" s="2" t="s">
        <v>487</v>
      </c>
      <c r="B177" s="2" t="s">
        <v>723</v>
      </c>
      <c r="C177" s="2"/>
      <c r="D177" s="2"/>
      <c r="E177" s="2" t="s">
        <v>111</v>
      </c>
      <c r="F177" s="2"/>
      <c r="G177" s="2"/>
      <c r="H177" s="2"/>
      <c r="M177" t="str">
        <f t="shared" si="2"/>
        <v>String cancelledReference = ref_origin;</v>
      </c>
    </row>
    <row r="178" spans="1:13" hidden="1" x14ac:dyDescent="0.25">
      <c r="A178" s="2" t="s">
        <v>487</v>
      </c>
      <c r="B178" s="2" t="s">
        <v>724</v>
      </c>
      <c r="C178" s="2"/>
      <c r="D178" s="2"/>
      <c r="E178" s="2" t="s">
        <v>54</v>
      </c>
      <c r="F178" s="2"/>
      <c r="G178" s="2"/>
      <c r="H178" s="2"/>
      <c r="M178" t="str">
        <f t="shared" si="2"/>
        <v>String businessReference = ext_event_id;</v>
      </c>
    </row>
    <row r="179" spans="1:13" hidden="1" x14ac:dyDescent="0.25">
      <c r="A179" s="2" t="s">
        <v>487</v>
      </c>
      <c r="B179" s="2" t="s">
        <v>725</v>
      </c>
      <c r="C179" s="2"/>
      <c r="D179" s="2"/>
      <c r="E179" s="2" t="s">
        <v>60</v>
      </c>
      <c r="F179" s="2"/>
      <c r="G179" s="2"/>
      <c r="H179" s="2"/>
      <c r="M179" t="str">
        <f t="shared" si="2"/>
        <v>String secCur = instrument_currency_code;</v>
      </c>
    </row>
    <row r="180" spans="1:13" hidden="1" x14ac:dyDescent="0.25">
      <c r="A180" s="2" t="s">
        <v>487</v>
      </c>
      <c r="B180" s="2" t="s">
        <v>726</v>
      </c>
      <c r="C180" s="2"/>
      <c r="D180" s="2"/>
      <c r="E180" s="2" t="s">
        <v>727</v>
      </c>
      <c r="F180" s="2"/>
      <c r="G180" s="2"/>
      <c r="H180" s="2"/>
      <c r="M180" t="str">
        <f t="shared" si="2"/>
        <v>String intSpreadDec = spread==null?0:"8";</v>
      </c>
    </row>
    <row r="181" spans="1:13" hidden="1" x14ac:dyDescent="0.25">
      <c r="A181" s="2" t="s">
        <v>487</v>
      </c>
      <c r="B181" s="2" t="s">
        <v>728</v>
      </c>
      <c r="C181" s="2"/>
      <c r="D181" s="2"/>
      <c r="E181" s="2" t="s">
        <v>729</v>
      </c>
      <c r="F181" s="2"/>
      <c r="G181" s="2"/>
      <c r="H181" s="2"/>
      <c r="M181" t="str">
        <f t="shared" si="2"/>
        <v>String secRateDivDec = dividend_rate==null?0:"8";</v>
      </c>
    </row>
    <row r="182" spans="1:13" hidden="1" x14ac:dyDescent="0.25">
      <c r="A182" s="2" t="s">
        <v>487</v>
      </c>
      <c r="B182" s="2" t="s">
        <v>730</v>
      </c>
      <c r="C182" s="2"/>
      <c r="D182" s="2"/>
      <c r="E182" s="2"/>
      <c r="F182" s="2" t="s">
        <v>731</v>
      </c>
      <c r="G182" s="2" t="s">
        <v>732</v>
      </c>
      <c r="H182" s="2"/>
      <c r="M182" t="str">
        <f t="shared" si="2"/>
        <v>String secIntPriceDec = ;</v>
      </c>
    </row>
    <row r="183" spans="1:13" hidden="1" x14ac:dyDescent="0.25">
      <c r="A183" s="2" t="s">
        <v>487</v>
      </c>
      <c r="B183" s="2" t="s">
        <v>733</v>
      </c>
      <c r="C183" s="2"/>
      <c r="D183" s="2"/>
      <c r="E183" s="2" t="s">
        <v>104</v>
      </c>
      <c r="F183" s="2"/>
      <c r="G183" s="2"/>
      <c r="H183" s="2"/>
      <c r="M183" t="str">
        <f t="shared" si="2"/>
        <v>String productType = product_type;</v>
      </c>
    </row>
    <row r="184" spans="1:13" hidden="1" x14ac:dyDescent="0.25">
      <c r="A184" s="2" t="s">
        <v>487</v>
      </c>
      <c r="B184" s="2" t="s">
        <v>734</v>
      </c>
      <c r="C184" s="2"/>
      <c r="D184" s="2"/>
      <c r="E184" s="2" t="s">
        <v>123</v>
      </c>
      <c r="F184" s="2"/>
      <c r="G184" s="2"/>
      <c r="H184" s="2"/>
      <c r="M184" t="str">
        <f t="shared" si="2"/>
        <v>String globalBusinessRef = trade_Acc_Ref;</v>
      </c>
    </row>
    <row r="185" spans="1:13" hidden="1" x14ac:dyDescent="0.25">
      <c r="A185" s="2" t="s">
        <v>487</v>
      </c>
      <c r="B185" s="2" t="s">
        <v>735</v>
      </c>
      <c r="C185" s="2"/>
      <c r="D185" s="2"/>
      <c r="E185" s="2" t="s">
        <v>109</v>
      </c>
      <c r="F185" s="2"/>
      <c r="G185" s="2"/>
      <c r="H185" s="2"/>
      <c r="M185" t="str">
        <f t="shared" si="2"/>
        <v>String feeRateType = rate_type;</v>
      </c>
    </row>
    <row r="186" spans="1:13" hidden="1" x14ac:dyDescent="0.25">
      <c r="A186" s="2" t="s">
        <v>487</v>
      </c>
      <c r="B186" s="2" t="s">
        <v>736</v>
      </c>
      <c r="C186" s="2"/>
      <c r="D186" s="2" t="s">
        <v>534</v>
      </c>
      <c r="E186" s="2" t="s">
        <v>737</v>
      </c>
      <c r="F186" s="2"/>
      <c r="G186" s="2"/>
      <c r="H186" s="2"/>
      <c r="M186" t="str">
        <f t="shared" si="2"/>
        <v>String secRateDiv = dividend_rate==null?0:dividend_rate;</v>
      </c>
    </row>
    <row r="187" spans="1:13" hidden="1" x14ac:dyDescent="0.25">
      <c r="A187" s="2" t="s">
        <v>487</v>
      </c>
      <c r="B187" s="2" t="s">
        <v>738</v>
      </c>
      <c r="C187" s="2"/>
      <c r="D187" s="2" t="s">
        <v>534</v>
      </c>
      <c r="E187" s="2" t="s">
        <v>739</v>
      </c>
      <c r="F187" s="2"/>
      <c r="G187" s="2"/>
      <c r="H187" s="2"/>
      <c r="M187" t="str">
        <f t="shared" si="2"/>
        <v>String secMagin = margin==null?0:margin;</v>
      </c>
    </row>
    <row r="188" spans="1:13" hidden="1" x14ac:dyDescent="0.25">
      <c r="A188" s="2" t="s">
        <v>487</v>
      </c>
      <c r="B188" s="2" t="s">
        <v>740</v>
      </c>
      <c r="C188" s="2"/>
      <c r="D188" s="2" t="s">
        <v>534</v>
      </c>
      <c r="E188" s="2" t="s">
        <v>741</v>
      </c>
      <c r="F188" s="2"/>
      <c r="G188" s="2"/>
      <c r="H188" s="2"/>
      <c r="M188" t="str">
        <f t="shared" si="2"/>
        <v>String secIntPrice = initial_price==null?0:initial_price;</v>
      </c>
    </row>
    <row r="189" spans="1:13" hidden="1" x14ac:dyDescent="0.25">
      <c r="A189" s="2" t="s">
        <v>487</v>
      </c>
      <c r="B189" s="2" t="s">
        <v>742</v>
      </c>
      <c r="C189" s="2"/>
      <c r="D189" s="2"/>
      <c r="E189" s="2" t="s">
        <v>743</v>
      </c>
      <c r="F189" s="2"/>
      <c r="G189" s="2"/>
      <c r="H189" s="2"/>
      <c r="M189" t="str">
        <f t="shared" si="2"/>
        <v>String loanId = ((event_code=="CS" | event_code=="CRS"|event_code=="CU"|event_code=="CRU") &amp; Collateral_type=="STOCK" )?"C"+collateral_movement_id : loan_id;</v>
      </c>
    </row>
    <row r="190" spans="1:13" hidden="1" x14ac:dyDescent="0.25">
      <c r="A190" s="2" t="s">
        <v>487</v>
      </c>
      <c r="B190" s="2" t="s">
        <v>744</v>
      </c>
      <c r="C190" s="2"/>
      <c r="D190" s="2"/>
      <c r="E190" s="2"/>
      <c r="F190" s="2" t="s">
        <v>745</v>
      </c>
      <c r="G190" s="2" t="s">
        <v>746</v>
      </c>
      <c r="H190" s="2"/>
      <c r="M190" t="str">
        <f t="shared" si="2"/>
        <v>String intSpread = ;</v>
      </c>
    </row>
    <row r="191" spans="1:13" hidden="1" x14ac:dyDescent="0.25">
      <c r="A191" s="2" t="s">
        <v>487</v>
      </c>
      <c r="B191" s="2" t="s">
        <v>747</v>
      </c>
      <c r="C191" s="2"/>
      <c r="D191" s="2"/>
      <c r="E191" s="2" t="s">
        <v>48</v>
      </c>
      <c r="F191" s="2"/>
      <c r="G191" s="2"/>
      <c r="H191" s="2"/>
      <c r="M191" t="str">
        <f t="shared" si="2"/>
        <v>String wayCode = direction;</v>
      </c>
    </row>
    <row r="192" spans="1:13" x14ac:dyDescent="0.25">
      <c r="A192" s="2" t="s">
        <v>487</v>
      </c>
      <c r="B192" s="2" t="s">
        <v>748</v>
      </c>
      <c r="C192" s="2"/>
      <c r="D192" s="2"/>
      <c r="E192" s="2" t="s">
        <v>103</v>
      </c>
      <c r="F192" s="2"/>
      <c r="G192" s="2"/>
      <c r="H192" s="2"/>
      <c r="M192" t="str">
        <f t="shared" si="2"/>
        <v>String secPriceType = price_type;</v>
      </c>
    </row>
    <row r="193" spans="1:13" hidden="1" x14ac:dyDescent="0.25">
      <c r="A193" s="2" t="s">
        <v>487</v>
      </c>
      <c r="B193" s="2" t="s">
        <v>749</v>
      </c>
      <c r="C193" s="2"/>
      <c r="D193" s="2"/>
      <c r="E193" s="2" t="s">
        <v>71</v>
      </c>
      <c r="F193" s="2"/>
      <c r="G193" s="2"/>
      <c r="H193" s="2"/>
      <c r="M193" t="str">
        <f t="shared" si="2"/>
        <v>String intIndexCode = market_index_code;</v>
      </c>
    </row>
    <row r="194" spans="1:13" hidden="1" x14ac:dyDescent="0.25">
      <c r="A194" s="2" t="s">
        <v>487</v>
      </c>
      <c r="B194" s="2" t="s">
        <v>750</v>
      </c>
      <c r="C194" s="2"/>
      <c r="D194" s="2"/>
      <c r="E194" s="2" t="s">
        <v>751</v>
      </c>
      <c r="F194" s="2"/>
      <c r="G194" s="2"/>
      <c r="H194" s="2"/>
      <c r="M194" t="str">
        <f t="shared" ref="M194:M201" si="3">CONCATENATE("String ",B194," = ",E194,";")</f>
        <v>String counterpart1SecAcct = (Collateral_type == "STOCK" &amp; triparty_flag != "Y")?Cpy_sec_acct_coll_glob:cpt1_Sec_Account;</v>
      </c>
    </row>
    <row r="195" spans="1:13" hidden="1" x14ac:dyDescent="0.25">
      <c r="A195" s="2" t="s">
        <v>487</v>
      </c>
      <c r="B195" s="2" t="s">
        <v>752</v>
      </c>
      <c r="C195" s="2"/>
      <c r="D195" s="2"/>
      <c r="E195" s="2" t="s">
        <v>220</v>
      </c>
      <c r="F195" s="2"/>
      <c r="G195" s="2"/>
      <c r="H195" s="2"/>
      <c r="M195" t="str">
        <f t="shared" si="3"/>
        <v>String rptRefCashCli = csh_act_service_ind;</v>
      </c>
    </row>
    <row r="196" spans="1:13" hidden="1" x14ac:dyDescent="0.25">
      <c r="A196" s="2" t="s">
        <v>487</v>
      </c>
      <c r="B196" s="2" t="s">
        <v>753</v>
      </c>
      <c r="C196" s="2"/>
      <c r="D196" s="2"/>
      <c r="E196" s="2" t="s">
        <v>200</v>
      </c>
      <c r="F196" s="2"/>
      <c r="G196" s="2"/>
      <c r="H196" s="2"/>
      <c r="M196" t="str">
        <f t="shared" si="3"/>
        <v>String securityType = triparty_flag;</v>
      </c>
    </row>
    <row r="197" spans="1:13" hidden="1" x14ac:dyDescent="0.25">
      <c r="A197" s="2" t="s">
        <v>487</v>
      </c>
      <c r="B197" s="2" t="s">
        <v>754</v>
      </c>
      <c r="C197" s="2"/>
      <c r="D197" s="2"/>
      <c r="E197" s="2" t="s">
        <v>755</v>
      </c>
      <c r="F197" s="2"/>
      <c r="G197" s="2"/>
      <c r="H197" s="2"/>
      <c r="M197" t="str">
        <f t="shared" si="3"/>
        <v>String secNostroId = (Collateral_type == "STOCK" &amp; triparty_flag != "Y")?own_depot_ldd_code:"";</v>
      </c>
    </row>
    <row r="198" spans="1:13" hidden="1" x14ac:dyDescent="0.25">
      <c r="A198" s="2" t="s">
        <v>487</v>
      </c>
      <c r="B198" s="2" t="s">
        <v>756</v>
      </c>
      <c r="C198" s="2"/>
      <c r="D198" s="2"/>
      <c r="E198" s="2" t="s">
        <v>757</v>
      </c>
      <c r="F198" s="2"/>
      <c r="G198" s="2"/>
      <c r="H198" s="2"/>
      <c r="M198" t="str">
        <f t="shared" si="3"/>
        <v>String secNostroAcc = (Collateral_type == "STOCK" &amp; triparty_flag != "Y")?(Broker_PSET=="-NON-DISPO-" |Broker_PSET==""?secNostroAcc=="":own_depot_nostro_code):client_depot_nostro_code;</v>
      </c>
    </row>
    <row r="199" spans="1:13" hidden="1" x14ac:dyDescent="0.25">
      <c r="A199" s="2" t="s">
        <v>487</v>
      </c>
      <c r="B199" s="2" t="s">
        <v>758</v>
      </c>
      <c r="C199" s="2"/>
      <c r="D199" s="2"/>
      <c r="E199" s="2" t="s">
        <v>62</v>
      </c>
      <c r="F199" s="2"/>
      <c r="G199" s="2"/>
      <c r="H199" s="2"/>
      <c r="M199" t="str">
        <f t="shared" si="3"/>
        <v>String labCashRef5 = internal_narrative;</v>
      </c>
    </row>
    <row r="200" spans="1:13" hidden="1" x14ac:dyDescent="0.25">
      <c r="A200" s="2" t="s">
        <v>487</v>
      </c>
      <c r="B200" s="2" t="s">
        <v>759</v>
      </c>
      <c r="C200" s="2"/>
      <c r="D200" s="2"/>
      <c r="E200" s="2" t="s">
        <v>52</v>
      </c>
      <c r="F200" s="2"/>
      <c r="G200" s="2"/>
      <c r="H200" s="2"/>
      <c r="M200" t="str">
        <f t="shared" si="3"/>
        <v>String add1AmtCur = event_code;</v>
      </c>
    </row>
    <row r="201" spans="1:13" hidden="1" x14ac:dyDescent="0.25">
      <c r="A201" s="2" t="s">
        <v>487</v>
      </c>
      <c r="B201" s="2" t="s">
        <v>760</v>
      </c>
      <c r="C201" s="2"/>
      <c r="D201" s="2"/>
      <c r="E201" s="2" t="s">
        <v>185</v>
      </c>
      <c r="F201" s="2"/>
      <c r="G201" s="2"/>
      <c r="H201" s="2"/>
      <c r="M201" t="str">
        <f t="shared" si="3"/>
        <v>String add1Amt = Broker_PSET;</v>
      </c>
    </row>
  </sheetData>
  <autoFilter ref="A1:H201">
    <filterColumn colId="1">
      <filters>
        <filter val="secPrice"/>
        <filter val="secPriceCur"/>
        <filter val="secPriceDec"/>
        <filter val="secPriceType"/>
      </filters>
    </filterColumn>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232"/>
  <sheetViews>
    <sheetView topLeftCell="C1" workbookViewId="0">
      <selection activeCell="D163" sqref="D163"/>
    </sheetView>
  </sheetViews>
  <sheetFormatPr baseColWidth="10" defaultRowHeight="15" x14ac:dyDescent="0.25"/>
  <cols>
    <col min="1" max="1" width="17.28515625" bestFit="1" customWidth="1"/>
    <col min="2" max="2" width="59.7109375" bestFit="1" customWidth="1"/>
    <col min="3" max="3" width="59.7109375" customWidth="1"/>
    <col min="4" max="4" width="71" customWidth="1"/>
    <col min="5" max="5" width="8.5703125" bestFit="1" customWidth="1"/>
    <col min="6" max="6" width="8.85546875" bestFit="1" customWidth="1"/>
    <col min="7" max="7" width="209.7109375" bestFit="1" customWidth="1"/>
    <col min="8" max="8" width="22.140625" bestFit="1" customWidth="1"/>
    <col min="9" max="9" width="255.7109375" bestFit="1" customWidth="1"/>
    <col min="10" max="10" width="11.28515625" bestFit="1" customWidth="1"/>
  </cols>
  <sheetData>
    <row r="1" spans="1:10" x14ac:dyDescent="0.25">
      <c r="A1" s="1" t="s">
        <v>479</v>
      </c>
      <c r="B1" s="1" t="s">
        <v>480</v>
      </c>
      <c r="C1" s="1"/>
      <c r="D1" s="4" t="s">
        <v>1227</v>
      </c>
      <c r="E1" s="1" t="s">
        <v>481</v>
      </c>
      <c r="F1" s="1" t="s">
        <v>482</v>
      </c>
      <c r="G1" s="1" t="s">
        <v>483</v>
      </c>
      <c r="H1" s="1" t="s">
        <v>484</v>
      </c>
      <c r="I1" s="1" t="s">
        <v>485</v>
      </c>
      <c r="J1" s="1" t="s">
        <v>486</v>
      </c>
    </row>
    <row r="2" spans="1:10" hidden="1" x14ac:dyDescent="0.25">
      <c r="A2" s="2" t="s">
        <v>487</v>
      </c>
      <c r="B2" s="2" t="s">
        <v>761</v>
      </c>
      <c r="C2" s="2" t="str">
        <f>SUBSTITUTE(B2,"-","_")</f>
        <v>messageElement.C_TRANSIT_SECD_BRH.fieldValue.fieldValue</v>
      </c>
      <c r="D2" s="2" t="str">
        <f>CONCATENATE("public String ",C2,";")</f>
        <v>public String messageElement.C_TRANSIT_SECD_BRH.fieldValue.fieldValue;</v>
      </c>
      <c r="E2" s="2"/>
      <c r="F2" s="2"/>
      <c r="G2" s="2" t="s">
        <v>762</v>
      </c>
      <c r="H2" s="2"/>
      <c r="I2" s="2"/>
      <c r="J2" s="2"/>
    </row>
    <row r="3" spans="1:10" hidden="1" x14ac:dyDescent="0.25">
      <c r="A3" s="2" t="s">
        <v>487</v>
      </c>
      <c r="B3" s="2" t="s">
        <v>763</v>
      </c>
      <c r="C3" s="2" t="str">
        <f t="shared" ref="C3:C66" si="0">SUBSTITUTE(B3,"-","_")</f>
        <v>messageElement.C_TRANSIT_SECD.fieldValue.fieldValue</v>
      </c>
      <c r="D3" s="2" t="str">
        <f t="shared" ref="D3:D66" si="1">CONCATENATE("public String ",C3,";")</f>
        <v>public String messageElement.C_TRANSIT_SECD.fieldValue.fieldValue;</v>
      </c>
      <c r="E3" s="2"/>
      <c r="F3" s="2"/>
      <c r="G3" s="2" t="s">
        <v>764</v>
      </c>
      <c r="H3" s="2"/>
      <c r="I3" s="2"/>
      <c r="J3" s="2"/>
    </row>
    <row r="4" spans="1:10" hidden="1" x14ac:dyDescent="0.25">
      <c r="A4" s="2" t="s">
        <v>487</v>
      </c>
      <c r="B4" s="2" t="s">
        <v>765</v>
      </c>
      <c r="C4" s="2" t="str">
        <f t="shared" si="0"/>
        <v>messageElement.C_TRANSIT_SECD_CUR.fieldValue.fieldValue</v>
      </c>
      <c r="D4" s="2" t="str">
        <f t="shared" si="1"/>
        <v>public String messageElement.C_TRANSIT_SECD_CUR.fieldValue.fieldValue;</v>
      </c>
      <c r="E4" s="2"/>
      <c r="F4" s="2"/>
      <c r="G4" s="2" t="s">
        <v>766</v>
      </c>
      <c r="H4" s="2"/>
      <c r="I4" s="2"/>
      <c r="J4" s="2"/>
    </row>
    <row r="5" spans="1:10" hidden="1" x14ac:dyDescent="0.25">
      <c r="A5" s="2" t="s">
        <v>487</v>
      </c>
      <c r="B5" s="2" t="s">
        <v>767</v>
      </c>
      <c r="C5" s="2" t="str">
        <f t="shared" si="0"/>
        <v>messageElement.I_RETRO_FLAG.fieldValue.fieldValue</v>
      </c>
      <c r="D5" s="2" t="str">
        <f t="shared" si="1"/>
        <v>public String messageElement.I_RETRO_FLAG.fieldValue.fieldValue;</v>
      </c>
      <c r="E5" s="2"/>
      <c r="F5" s="2"/>
      <c r="G5" s="2" t="s">
        <v>768</v>
      </c>
      <c r="H5" s="2"/>
      <c r="I5" s="2"/>
      <c r="J5" s="2"/>
    </row>
    <row r="6" spans="1:10" hidden="1" x14ac:dyDescent="0.25">
      <c r="A6" s="2" t="s">
        <v>487</v>
      </c>
      <c r="B6" s="2" t="s">
        <v>769</v>
      </c>
      <c r="C6" s="2" t="str">
        <f t="shared" si="0"/>
        <v>messageElement.C_TRANSIT_SECD_FMT.fieldValue.fieldValue</v>
      </c>
      <c r="D6" s="2" t="str">
        <f t="shared" si="1"/>
        <v>public String messageElement.C_TRANSIT_SECD_FMT.fieldValue.fieldValue;</v>
      </c>
      <c r="E6" s="2"/>
      <c r="F6" s="2"/>
      <c r="G6" s="2"/>
      <c r="H6" s="2" t="s">
        <v>770</v>
      </c>
      <c r="I6" s="2" t="s">
        <v>771</v>
      </c>
      <c r="J6" s="2"/>
    </row>
    <row r="7" spans="1:10" hidden="1" x14ac:dyDescent="0.25">
      <c r="A7" s="2" t="s">
        <v>487</v>
      </c>
      <c r="B7" s="2" t="s">
        <v>772</v>
      </c>
      <c r="C7" s="2" t="str">
        <f t="shared" si="0"/>
        <v>messageElement.C_CPTY1_CSHACC_FMT.fieldValue.fieldValue</v>
      </c>
      <c r="D7" s="2" t="str">
        <f t="shared" si="1"/>
        <v>public String messageElement.C_CPTY1_CSHACC_FMT.fieldValue.fieldValue;</v>
      </c>
      <c r="E7" s="2"/>
      <c r="F7" s="2"/>
      <c r="G7" s="2"/>
      <c r="H7" s="2" t="s">
        <v>773</v>
      </c>
      <c r="I7" s="2" t="s">
        <v>774</v>
      </c>
      <c r="J7" s="2"/>
    </row>
    <row r="8" spans="1:10" hidden="1" x14ac:dyDescent="0.25">
      <c r="A8" s="2" t="s">
        <v>487</v>
      </c>
      <c r="B8" s="2" t="s">
        <v>775</v>
      </c>
      <c r="C8" s="2" t="str">
        <f t="shared" si="0"/>
        <v>messageElement.C_CPTY2_ACCTYP_FMT.fieldValue.fieldValue</v>
      </c>
      <c r="D8" s="2" t="str">
        <f t="shared" si="1"/>
        <v>public String messageElement.C_CPTY2_ACCTYP_FMT.fieldValue.fieldValue;</v>
      </c>
      <c r="E8" s="2"/>
      <c r="F8" s="2"/>
      <c r="G8" s="2"/>
      <c r="H8" s="2" t="s">
        <v>776</v>
      </c>
      <c r="I8" s="2" t="s">
        <v>777</v>
      </c>
      <c r="J8" s="2"/>
    </row>
    <row r="9" spans="1:10" hidden="1" x14ac:dyDescent="0.25">
      <c r="A9" s="2" t="s">
        <v>487</v>
      </c>
      <c r="B9" s="2" t="s">
        <v>778</v>
      </c>
      <c r="C9" s="2" t="str">
        <f t="shared" si="0"/>
        <v>messageElement.C_CPTY2_SECACC_EFF.fieldValue.fieldValue</v>
      </c>
      <c r="D9" s="2" t="str">
        <f t="shared" si="1"/>
        <v>public String messageElement.C_CPTY2_SECACC_EFF.fieldValue.fieldValue;</v>
      </c>
      <c r="E9" s="2"/>
      <c r="F9" s="2"/>
      <c r="G9" s="2" t="s">
        <v>779</v>
      </c>
      <c r="H9" s="2"/>
      <c r="I9" s="2"/>
      <c r="J9" s="2"/>
    </row>
    <row r="10" spans="1:10" hidden="1" x14ac:dyDescent="0.25">
      <c r="A10" s="2" t="s">
        <v>487</v>
      </c>
      <c r="B10" s="2" t="s">
        <v>780</v>
      </c>
      <c r="C10" s="2" t="str">
        <f t="shared" si="0"/>
        <v>messageElement.C_CPTY4_CL_CODE.fieldValue.fieldValue</v>
      </c>
      <c r="D10" s="2" t="str">
        <f t="shared" si="1"/>
        <v>public String messageElement.C_CPTY4_CL_CODE.fieldValue.fieldValue;</v>
      </c>
      <c r="E10" s="2"/>
      <c r="F10" s="2"/>
      <c r="G10" s="2" t="s">
        <v>781</v>
      </c>
      <c r="H10" s="2"/>
      <c r="I10" s="2"/>
      <c r="J10" s="2"/>
    </row>
    <row r="11" spans="1:10" hidden="1" x14ac:dyDescent="0.25">
      <c r="A11" s="2" t="s">
        <v>487</v>
      </c>
      <c r="B11" s="2" t="s">
        <v>782</v>
      </c>
      <c r="C11" s="2" t="str">
        <f t="shared" si="0"/>
        <v>messageElement.C_CPTY1_CUSTCOD.fieldValue.fieldValue</v>
      </c>
      <c r="D11" s="2" t="str">
        <f t="shared" si="1"/>
        <v>public String messageElement.C_CPTY1_CUSTCOD.fieldValue.fieldValue;</v>
      </c>
      <c r="E11" s="2"/>
      <c r="F11" s="2"/>
      <c r="G11" s="2" t="s">
        <v>783</v>
      </c>
      <c r="H11" s="2"/>
      <c r="I11" s="2"/>
      <c r="J11" s="2"/>
    </row>
    <row r="12" spans="1:10" hidden="1" x14ac:dyDescent="0.25">
      <c r="A12" s="2" t="s">
        <v>487</v>
      </c>
      <c r="B12" s="2" t="s">
        <v>784</v>
      </c>
      <c r="C12" s="2" t="str">
        <f t="shared" si="0"/>
        <v>messageElement.C_CPTY2_CUSTCOD.fieldValue.fieldValue</v>
      </c>
      <c r="D12" s="2" t="str">
        <f t="shared" si="1"/>
        <v>public String messageElement.C_CPTY2_CUSTCOD.fieldValue.fieldValue;</v>
      </c>
      <c r="E12" s="2"/>
      <c r="F12" s="2"/>
      <c r="G12" s="2" t="s">
        <v>785</v>
      </c>
      <c r="H12" s="2"/>
      <c r="I12" s="2"/>
      <c r="J12" s="2"/>
    </row>
    <row r="13" spans="1:10" hidden="1" x14ac:dyDescent="0.25">
      <c r="A13" s="2" t="s">
        <v>487</v>
      </c>
      <c r="B13" s="2" t="s">
        <v>786</v>
      </c>
      <c r="C13" s="2" t="str">
        <f t="shared" si="0"/>
        <v>messageElement.L_CPTY3_NAME.fieldValue.fieldValue</v>
      </c>
      <c r="D13" s="2" t="str">
        <f t="shared" si="1"/>
        <v>public String messageElement.L_CPTY3_NAME.fieldValue.fieldValue;</v>
      </c>
      <c r="E13" s="2"/>
      <c r="F13" s="2"/>
      <c r="G13" s="2" t="s">
        <v>787</v>
      </c>
      <c r="H13" s="2"/>
      <c r="I13" s="2"/>
      <c r="J13" s="2"/>
    </row>
    <row r="14" spans="1:10" hidden="1" x14ac:dyDescent="0.25">
      <c r="A14" s="2" t="s">
        <v>487</v>
      </c>
      <c r="B14" s="2" t="s">
        <v>788</v>
      </c>
      <c r="C14" s="2" t="str">
        <f t="shared" si="0"/>
        <v>messageElement.L_CPTY4_NAME.fieldValue.fieldValue</v>
      </c>
      <c r="D14" s="2" t="str">
        <f t="shared" si="1"/>
        <v>public String messageElement.L_CPTY4_NAME.fieldValue.fieldValue;</v>
      </c>
      <c r="E14" s="2"/>
      <c r="F14" s="2"/>
      <c r="G14" s="2" t="s">
        <v>789</v>
      </c>
      <c r="H14" s="2"/>
      <c r="I14" s="2"/>
      <c r="J14" s="2"/>
    </row>
    <row r="15" spans="1:10" hidden="1" x14ac:dyDescent="0.25">
      <c r="A15" s="2" t="s">
        <v>487</v>
      </c>
      <c r="B15" s="2" t="s">
        <v>790</v>
      </c>
      <c r="C15" s="2" t="str">
        <f t="shared" si="0"/>
        <v>messageElement.C_CPTY2_XREF_3.fieldValue.fieldValue</v>
      </c>
      <c r="D15" s="2" t="str">
        <f t="shared" si="1"/>
        <v>public String messageElement.C_CPTY2_XREF_3.fieldValue.fieldValue;</v>
      </c>
      <c r="E15" s="2"/>
      <c r="F15" s="2"/>
      <c r="G15" s="2" t="s">
        <v>791</v>
      </c>
      <c r="H15" s="2"/>
      <c r="I15" s="2"/>
      <c r="J15" s="2"/>
    </row>
    <row r="16" spans="1:10" hidden="1" x14ac:dyDescent="0.25">
      <c r="A16" s="2" t="s">
        <v>487</v>
      </c>
      <c r="B16" s="2" t="s">
        <v>792</v>
      </c>
      <c r="C16" s="2" t="str">
        <f t="shared" si="0"/>
        <v>messageElement.C_CPTY3_XREF_BIC.fieldValue.fieldValue</v>
      </c>
      <c r="D16" s="2" t="str">
        <f t="shared" si="1"/>
        <v>public String messageElement.C_CPTY3_XREF_BIC.fieldValue.fieldValue;</v>
      </c>
      <c r="E16" s="2"/>
      <c r="F16" s="2"/>
      <c r="G16" s="2" t="s">
        <v>793</v>
      </c>
      <c r="H16" s="2"/>
      <c r="I16" s="2"/>
      <c r="J16" s="2"/>
    </row>
    <row r="17" spans="1:10" hidden="1" x14ac:dyDescent="0.25">
      <c r="A17" s="2" t="s">
        <v>487</v>
      </c>
      <c r="B17" s="2" t="s">
        <v>794</v>
      </c>
      <c r="C17" s="2" t="str">
        <f t="shared" si="0"/>
        <v>messageElement.C_NETT_TRADE_TYPE.fieldValue.fieldValue</v>
      </c>
      <c r="D17" s="2" t="str">
        <f t="shared" si="1"/>
        <v>public String messageElement.C_NETT_TRADE_TYPE.fieldValue.fieldValue;</v>
      </c>
      <c r="E17" s="2"/>
      <c r="F17" s="2"/>
      <c r="G17" s="2" t="s">
        <v>795</v>
      </c>
      <c r="H17" s="2"/>
      <c r="I17" s="2"/>
      <c r="J17" s="2"/>
    </row>
    <row r="18" spans="1:10" hidden="1" x14ac:dyDescent="0.25">
      <c r="A18" s="2" t="s">
        <v>487</v>
      </c>
      <c r="B18" s="2" t="s">
        <v>796</v>
      </c>
      <c r="C18" s="2" t="str">
        <f t="shared" si="0"/>
        <v>messageElement.C_PAYMT_KEY.fieldValue.fieldValue</v>
      </c>
      <c r="D18" s="2" t="str">
        <f t="shared" si="1"/>
        <v>public String messageElement.C_PAYMT_KEY.fieldValue.fieldValue;</v>
      </c>
      <c r="E18" s="2"/>
      <c r="F18" s="2"/>
      <c r="G18" s="2" t="s">
        <v>797</v>
      </c>
      <c r="H18" s="2"/>
      <c r="I18" s="2"/>
      <c r="J18" s="2"/>
    </row>
    <row r="19" spans="1:10" hidden="1" x14ac:dyDescent="0.25">
      <c r="A19" s="2" t="s">
        <v>487</v>
      </c>
      <c r="B19" s="2" t="s">
        <v>798</v>
      </c>
      <c r="C19" s="2" t="str">
        <f t="shared" si="0"/>
        <v>messageElement.C_RESERVE_65.fieldValue.fieldValue</v>
      </c>
      <c r="D19" s="2" t="str">
        <f t="shared" si="1"/>
        <v>public String messageElement.C_RESERVE_65.fieldValue.fieldValue;</v>
      </c>
      <c r="E19" s="2"/>
      <c r="F19" s="2"/>
      <c r="G19" s="2" t="s">
        <v>799</v>
      </c>
      <c r="H19" s="2"/>
      <c r="I19" s="2"/>
      <c r="J19" s="2"/>
    </row>
    <row r="20" spans="1:10" hidden="1" x14ac:dyDescent="0.25">
      <c r="A20" s="2" t="s">
        <v>487</v>
      </c>
      <c r="B20" s="2" t="s">
        <v>800</v>
      </c>
      <c r="C20" s="2" t="str">
        <f t="shared" si="0"/>
        <v>messageElement.C_SEC_RESTRIC_ACC.fieldValue.fieldValue</v>
      </c>
      <c r="D20" s="2" t="str">
        <f t="shared" si="1"/>
        <v>public String messageElement.C_SEC_RESTRIC_ACC.fieldValue.fieldValue;</v>
      </c>
      <c r="E20" s="2"/>
      <c r="F20" s="2"/>
      <c r="G20" s="2" t="s">
        <v>801</v>
      </c>
      <c r="H20" s="2"/>
      <c r="I20" s="2"/>
      <c r="J20" s="2"/>
    </row>
    <row r="21" spans="1:10" hidden="1" x14ac:dyDescent="0.25">
      <c r="A21" s="2" t="s">
        <v>487</v>
      </c>
      <c r="B21" s="2" t="s">
        <v>802</v>
      </c>
      <c r="C21" s="2" t="str">
        <f t="shared" si="0"/>
        <v>messageElement.A_CC_ACCR_FEE_TOT_AMT.fieldValue.fieldValue</v>
      </c>
      <c r="D21" s="2" t="str">
        <f t="shared" si="1"/>
        <v>public String messageElement.A_CC_ACCR_FEE_TOT_AMT.fieldValue.fieldValue;</v>
      </c>
      <c r="E21" s="2"/>
      <c r="F21" s="2"/>
      <c r="G21" s="2" t="s">
        <v>803</v>
      </c>
      <c r="H21" s="2"/>
      <c r="I21" s="2"/>
      <c r="J21" s="2"/>
    </row>
    <row r="22" spans="1:10" hidden="1" x14ac:dyDescent="0.25">
      <c r="A22" s="2" t="s">
        <v>487</v>
      </c>
      <c r="B22" s="2" t="s">
        <v>804</v>
      </c>
      <c r="C22" s="2" t="str">
        <f t="shared" si="0"/>
        <v>messageElement.C_CC_ACCR_FEE_TOT_AMTCUR.fieldValue.fieldValue</v>
      </c>
      <c r="D22" s="2" t="str">
        <f t="shared" si="1"/>
        <v>public String messageElement.C_CC_ACCR_FEE_TOT_AMTCUR.fieldValue.fieldValue;</v>
      </c>
      <c r="E22" s="2"/>
      <c r="F22" s="2"/>
      <c r="G22" s="2" t="s">
        <v>805</v>
      </c>
      <c r="H22" s="2"/>
      <c r="I22" s="2"/>
      <c r="J22" s="2"/>
    </row>
    <row r="23" spans="1:10" hidden="1" x14ac:dyDescent="0.25">
      <c r="A23" s="2" t="s">
        <v>487</v>
      </c>
      <c r="B23" s="2" t="s">
        <v>806</v>
      </c>
      <c r="C23" s="2" t="str">
        <f t="shared" si="0"/>
        <v>messageElement.N_CC_ACCR_FEE_TOT_AMTDEC.fieldValue.fieldValue</v>
      </c>
      <c r="D23" s="2" t="str">
        <f t="shared" si="1"/>
        <v>public String messageElement.N_CC_ACCR_FEE_TOT_AMTDEC.fieldValue.fieldValue;</v>
      </c>
      <c r="E23" s="2"/>
      <c r="F23" s="2"/>
      <c r="G23" s="2" t="s">
        <v>807</v>
      </c>
      <c r="H23" s="2"/>
      <c r="I23" s="2"/>
      <c r="J23" s="2"/>
    </row>
    <row r="24" spans="1:10" hidden="1" x14ac:dyDescent="0.25">
      <c r="A24" s="2" t="s">
        <v>487</v>
      </c>
      <c r="B24" s="2" t="s">
        <v>808</v>
      </c>
      <c r="C24" s="2" t="str">
        <f t="shared" si="0"/>
        <v>messageElement.C_CC_ACCR_FEE_TOT_AMT_WAY.fieldValue.fieldValue</v>
      </c>
      <c r="D24" s="2" t="str">
        <f t="shared" si="1"/>
        <v>public String messageElement.C_CC_ACCR_FEE_TOT_AMT_WAY.fieldValue.fieldValue;</v>
      </c>
      <c r="E24" s="2"/>
      <c r="F24" s="2"/>
      <c r="G24" s="2" t="s">
        <v>809</v>
      </c>
      <c r="H24" s="2"/>
      <c r="I24" s="2"/>
      <c r="J24" s="2"/>
    </row>
    <row r="25" spans="1:10" hidden="1" x14ac:dyDescent="0.25">
      <c r="A25" s="2" t="s">
        <v>487</v>
      </c>
      <c r="B25" s="2" t="s">
        <v>810</v>
      </c>
      <c r="C25" s="2" t="str">
        <f t="shared" si="0"/>
        <v>messageElement.A_CC_ACCRINT_TOT_AMT.fieldValue.fieldValue</v>
      </c>
      <c r="D25" s="2" t="str">
        <f t="shared" si="1"/>
        <v>public String messageElement.A_CC_ACCRINT_TOT_AMT.fieldValue.fieldValue;</v>
      </c>
      <c r="E25" s="2"/>
      <c r="F25" s="2"/>
      <c r="G25" s="2" t="s">
        <v>811</v>
      </c>
      <c r="H25" s="2"/>
      <c r="I25" s="2"/>
      <c r="J25" s="2"/>
    </row>
    <row r="26" spans="1:10" hidden="1" x14ac:dyDescent="0.25">
      <c r="A26" s="2" t="s">
        <v>487</v>
      </c>
      <c r="B26" s="2" t="s">
        <v>812</v>
      </c>
      <c r="C26" s="2" t="str">
        <f t="shared" si="0"/>
        <v>messageElement.C_CC_ACCRINT_TOT_AMTCUR.fieldValue.fieldValue</v>
      </c>
      <c r="D26" s="2" t="str">
        <f t="shared" si="1"/>
        <v>public String messageElement.C_CC_ACCRINT_TOT_AMTCUR.fieldValue.fieldValue;</v>
      </c>
      <c r="E26" s="2"/>
      <c r="F26" s="2"/>
      <c r="G26" s="2" t="s">
        <v>813</v>
      </c>
      <c r="H26" s="2"/>
      <c r="I26" s="2"/>
      <c r="J26" s="2"/>
    </row>
    <row r="27" spans="1:10" hidden="1" x14ac:dyDescent="0.25">
      <c r="A27" s="2" t="s">
        <v>487</v>
      </c>
      <c r="B27" s="2" t="s">
        <v>814</v>
      </c>
      <c r="C27" s="2" t="str">
        <f t="shared" si="0"/>
        <v>messageElement.N_CC_ACCRINT_TOT_AMTDEC.fieldValue.fieldValue</v>
      </c>
      <c r="D27" s="2" t="str">
        <f t="shared" si="1"/>
        <v>public String messageElement.N_CC_ACCRINT_TOT_AMTDEC.fieldValue.fieldValue;</v>
      </c>
      <c r="E27" s="2"/>
      <c r="F27" s="2"/>
      <c r="G27" s="2" t="s">
        <v>815</v>
      </c>
      <c r="H27" s="2"/>
      <c r="I27" s="2"/>
      <c r="J27" s="2"/>
    </row>
    <row r="28" spans="1:10" hidden="1" x14ac:dyDescent="0.25">
      <c r="A28" s="2" t="s">
        <v>487</v>
      </c>
      <c r="B28" s="2" t="s">
        <v>816</v>
      </c>
      <c r="C28" s="2" t="str">
        <f t="shared" si="0"/>
        <v>messageElement.C_CC_ACCRINT_TOT_AMT_WAY.fieldValue.fieldValue</v>
      </c>
      <c r="D28" s="2" t="str">
        <f t="shared" si="1"/>
        <v>public String messageElement.C_CC_ACCRINT_TOT_AMT_WAY.fieldValue.fieldValue;</v>
      </c>
      <c r="E28" s="2"/>
      <c r="F28" s="2"/>
      <c r="G28" s="2" t="s">
        <v>817</v>
      </c>
      <c r="H28" s="2"/>
      <c r="I28" s="2"/>
      <c r="J28" s="2"/>
    </row>
    <row r="29" spans="1:10" hidden="1" x14ac:dyDescent="0.25">
      <c r="A29" s="2" t="s">
        <v>487</v>
      </c>
      <c r="B29" s="2" t="s">
        <v>818</v>
      </c>
      <c r="C29" s="2" t="str">
        <f t="shared" si="0"/>
        <v>messageElement.A_PAYCASH_AMT.fieldValue.fieldValue</v>
      </c>
      <c r="D29" s="2" t="str">
        <f t="shared" si="1"/>
        <v>public String messageElement.A_PAYCASH_AMT.fieldValue.fieldValue;</v>
      </c>
      <c r="E29" s="2"/>
      <c r="F29" s="2"/>
      <c r="G29" s="2" t="s">
        <v>819</v>
      </c>
      <c r="H29" s="2"/>
      <c r="I29" s="2"/>
      <c r="J29" s="2"/>
    </row>
    <row r="30" spans="1:10" hidden="1" x14ac:dyDescent="0.25">
      <c r="A30" s="2" t="s">
        <v>487</v>
      </c>
      <c r="B30" s="2" t="s">
        <v>820</v>
      </c>
      <c r="C30" s="2" t="str">
        <f t="shared" si="0"/>
        <v>messageElement.C_PAYCASH_CUR.fieldValue.fieldValue</v>
      </c>
      <c r="D30" s="2" t="str">
        <f t="shared" si="1"/>
        <v>public String messageElement.C_PAYCASH_CUR.fieldValue.fieldValue;</v>
      </c>
      <c r="E30" s="2"/>
      <c r="F30" s="2"/>
      <c r="G30" s="2" t="s">
        <v>821</v>
      </c>
      <c r="H30" s="2"/>
      <c r="I30" s="2"/>
      <c r="J30" s="2"/>
    </row>
    <row r="31" spans="1:10" hidden="1" x14ac:dyDescent="0.25">
      <c r="A31" s="2" t="s">
        <v>487</v>
      </c>
      <c r="B31" s="2" t="s">
        <v>822</v>
      </c>
      <c r="C31" s="2" t="str">
        <f t="shared" si="0"/>
        <v>messageElement.N_PAYCASH_DEC.fieldValue.fieldValue</v>
      </c>
      <c r="D31" s="2" t="str">
        <f t="shared" si="1"/>
        <v>public String messageElement.N_PAYCASH_DEC.fieldValue.fieldValue;</v>
      </c>
      <c r="E31" s="2"/>
      <c r="F31" s="2"/>
      <c r="G31" s="2" t="s">
        <v>823</v>
      </c>
      <c r="H31" s="2"/>
      <c r="I31" s="2"/>
      <c r="J31" s="2"/>
    </row>
    <row r="32" spans="1:10" hidden="1" x14ac:dyDescent="0.25">
      <c r="A32" s="2" t="s">
        <v>487</v>
      </c>
      <c r="B32" s="2" t="s">
        <v>824</v>
      </c>
      <c r="C32" s="2" t="str">
        <f t="shared" si="0"/>
        <v>messageElement.C_PAYCASH_AMT_WAY.fieldValue.fieldValue</v>
      </c>
      <c r="D32" s="2" t="str">
        <f t="shared" si="1"/>
        <v>public String messageElement.C_PAYCASH_AMT_WAY.fieldValue.fieldValue;</v>
      </c>
      <c r="E32" s="2"/>
      <c r="F32" s="2"/>
      <c r="G32" s="2" t="s">
        <v>825</v>
      </c>
      <c r="H32" s="2"/>
      <c r="I32" s="2"/>
      <c r="J32" s="2"/>
    </row>
    <row r="33" spans="1:10" hidden="1" x14ac:dyDescent="0.25">
      <c r="A33" s="2" t="s">
        <v>487</v>
      </c>
      <c r="B33" s="2" t="s">
        <v>826</v>
      </c>
      <c r="C33" s="2" t="str">
        <f t="shared" si="0"/>
        <v>messageElement.RPT_REF_CASH_CLI.fieldValue.fieldValue</v>
      </c>
      <c r="D33" s="2" t="str">
        <f t="shared" si="1"/>
        <v>public String messageElement.RPT_REF_CASH_CLI.fieldValue.fieldValue;</v>
      </c>
      <c r="E33" s="2"/>
      <c r="F33" s="2"/>
      <c r="G33" s="2" t="s">
        <v>827</v>
      </c>
      <c r="H33" s="2"/>
      <c r="I33" s="2"/>
      <c r="J33" s="2"/>
    </row>
    <row r="34" spans="1:10" hidden="1" x14ac:dyDescent="0.25">
      <c r="A34" s="2" t="s">
        <v>487</v>
      </c>
      <c r="B34" s="2" t="s">
        <v>828</v>
      </c>
      <c r="C34" s="2" t="str">
        <f t="shared" si="0"/>
        <v>messageElement.RPT_REF_CASH_BK.fieldValue.fieldValue</v>
      </c>
      <c r="D34" s="2" t="str">
        <f t="shared" si="1"/>
        <v>public String messageElement.RPT_REF_CASH_BK.fieldValue.fieldValue;</v>
      </c>
      <c r="E34" s="2"/>
      <c r="F34" s="2"/>
      <c r="G34" s="2" t="s">
        <v>829</v>
      </c>
      <c r="H34" s="2"/>
      <c r="I34" s="2"/>
      <c r="J34" s="2"/>
    </row>
    <row r="35" spans="1:10" hidden="1" x14ac:dyDescent="0.25">
      <c r="A35" s="2" t="s">
        <v>487</v>
      </c>
      <c r="B35" s="2" t="s">
        <v>830</v>
      </c>
      <c r="C35" s="2" t="str">
        <f t="shared" si="0"/>
        <v>messageElement.RPT_LAB_SEC_REF1.fieldValue.fieldValue</v>
      </c>
      <c r="D35" s="2" t="str">
        <f t="shared" si="1"/>
        <v>public String messageElement.RPT_LAB_SEC_REF1.fieldValue.fieldValue;</v>
      </c>
      <c r="E35" s="2"/>
      <c r="F35" s="2"/>
      <c r="G35" s="2" t="s">
        <v>831</v>
      </c>
      <c r="H35" s="2"/>
      <c r="I35" s="2"/>
      <c r="J35" s="2"/>
    </row>
    <row r="36" spans="1:10" hidden="1" x14ac:dyDescent="0.25">
      <c r="A36" s="2" t="s">
        <v>487</v>
      </c>
      <c r="B36" s="2" t="s">
        <v>832</v>
      </c>
      <c r="C36" s="2" t="str">
        <f t="shared" si="0"/>
        <v>messageElement.RPT_SEC_REC_REF1.fieldValue.fieldValue</v>
      </c>
      <c r="D36" s="2" t="str">
        <f t="shared" si="1"/>
        <v>public String messageElement.RPT_SEC_REC_REF1.fieldValue.fieldValue;</v>
      </c>
      <c r="E36" s="2"/>
      <c r="F36" s="2"/>
      <c r="G36" s="2" t="s">
        <v>833</v>
      </c>
      <c r="H36" s="2"/>
      <c r="I36" s="2"/>
      <c r="J36" s="2"/>
    </row>
    <row r="37" spans="1:10" hidden="1" x14ac:dyDescent="0.25">
      <c r="A37" s="2" t="s">
        <v>487</v>
      </c>
      <c r="B37" s="2" t="s">
        <v>834</v>
      </c>
      <c r="C37" s="2" t="str">
        <f t="shared" si="0"/>
        <v>messageElement.A_LN_MTM_AMT.fieldValue.fieldValue</v>
      </c>
      <c r="D37" s="2" t="str">
        <f t="shared" si="1"/>
        <v>public String messageElement.A_LN_MTM_AMT.fieldValue.fieldValue;</v>
      </c>
      <c r="E37" s="2"/>
      <c r="F37" s="2"/>
      <c r="G37" s="2" t="s">
        <v>835</v>
      </c>
      <c r="H37" s="2"/>
      <c r="I37" s="2"/>
      <c r="J37" s="2"/>
    </row>
    <row r="38" spans="1:10" hidden="1" x14ac:dyDescent="0.25">
      <c r="A38" s="2" t="s">
        <v>487</v>
      </c>
      <c r="B38" s="2" t="s">
        <v>836</v>
      </c>
      <c r="C38" s="2" t="str">
        <f t="shared" si="0"/>
        <v>messageElement.C_LN_MTM_AMT_CUR.fieldValue.fieldValue</v>
      </c>
      <c r="D38" s="2" t="str">
        <f t="shared" si="1"/>
        <v>public String messageElement.C_LN_MTM_AMT_CUR.fieldValue.fieldValue;</v>
      </c>
      <c r="E38" s="2"/>
      <c r="F38" s="2"/>
      <c r="G38" s="2" t="s">
        <v>837</v>
      </c>
      <c r="H38" s="2"/>
      <c r="I38" s="2"/>
      <c r="J38" s="2"/>
    </row>
    <row r="39" spans="1:10" hidden="1" x14ac:dyDescent="0.25">
      <c r="A39" s="2" t="s">
        <v>487</v>
      </c>
      <c r="B39" s="2" t="s">
        <v>838</v>
      </c>
      <c r="C39" s="2" t="str">
        <f t="shared" si="0"/>
        <v>messageElement.N_LN_MTM_AMT_DEC.fieldValue.fieldValue</v>
      </c>
      <c r="D39" s="2" t="str">
        <f t="shared" si="1"/>
        <v>public String messageElement.N_LN_MTM_AMT_DEC.fieldValue.fieldValue;</v>
      </c>
      <c r="E39" s="2"/>
      <c r="F39" s="2"/>
      <c r="G39" s="2" t="s">
        <v>839</v>
      </c>
      <c r="H39" s="2"/>
      <c r="I39" s="2"/>
      <c r="J39" s="2"/>
    </row>
    <row r="40" spans="1:10" hidden="1" x14ac:dyDescent="0.25">
      <c r="A40" s="2" t="s">
        <v>487</v>
      </c>
      <c r="B40" s="2" t="s">
        <v>840</v>
      </c>
      <c r="C40" s="2" t="str">
        <f t="shared" si="0"/>
        <v>messageElement.C_LN_MTM_AMT_WAY.fieldValue.fieldValue</v>
      </c>
      <c r="D40" s="2" t="str">
        <f t="shared" si="1"/>
        <v>public String messageElement.C_LN_MTM_AMT_WAY.fieldValue.fieldValue;</v>
      </c>
      <c r="E40" s="2"/>
      <c r="F40" s="2"/>
      <c r="G40" s="2" t="s">
        <v>841</v>
      </c>
      <c r="H40" s="2"/>
      <c r="I40" s="2"/>
      <c r="J40" s="2"/>
    </row>
    <row r="41" spans="1:10" hidden="1" x14ac:dyDescent="0.25">
      <c r="A41" s="2" t="s">
        <v>487</v>
      </c>
      <c r="B41" s="2" t="s">
        <v>842</v>
      </c>
      <c r="C41" s="2" t="str">
        <f t="shared" si="0"/>
        <v>messageElement.A_LN_FEEBILL_AMT.fieldValue.fieldValue</v>
      </c>
      <c r="D41" s="2" t="str">
        <f t="shared" si="1"/>
        <v>public String messageElement.A_LN_FEEBILL_AMT.fieldValue.fieldValue;</v>
      </c>
      <c r="E41" s="2"/>
      <c r="F41" s="2"/>
      <c r="G41" s="2" t="s">
        <v>843</v>
      </c>
      <c r="H41" s="2"/>
      <c r="I41" s="2"/>
      <c r="J41" s="2"/>
    </row>
    <row r="42" spans="1:10" hidden="1" x14ac:dyDescent="0.25">
      <c r="A42" s="2" t="s">
        <v>487</v>
      </c>
      <c r="B42" s="2" t="s">
        <v>844</v>
      </c>
      <c r="C42" s="2" t="str">
        <f t="shared" si="0"/>
        <v>messageElement.A_CC_ACCR_AMT.fieldValue.fieldValue</v>
      </c>
      <c r="D42" s="2" t="str">
        <f t="shared" si="1"/>
        <v>public String messageElement.A_CC_ACCR_AMT.fieldValue.fieldValue;</v>
      </c>
      <c r="E42" s="2"/>
      <c r="F42" s="2"/>
      <c r="G42" s="2" t="s">
        <v>845</v>
      </c>
      <c r="H42" s="2"/>
      <c r="I42" s="2"/>
      <c r="J42" s="2"/>
    </row>
    <row r="43" spans="1:10" hidden="1" x14ac:dyDescent="0.25">
      <c r="A43" s="2" t="s">
        <v>487</v>
      </c>
      <c r="B43" s="2" t="s">
        <v>846</v>
      </c>
      <c r="C43" s="2" t="str">
        <f t="shared" si="0"/>
        <v>messageElement.C_CC_ACCR_AMT_CUR.fieldValue.fieldValue</v>
      </c>
      <c r="D43" s="2" t="str">
        <f t="shared" si="1"/>
        <v>public String messageElement.C_CC_ACCR_AMT_CUR.fieldValue.fieldValue;</v>
      </c>
      <c r="E43" s="2"/>
      <c r="F43" s="2"/>
      <c r="G43" s="2" t="s">
        <v>847</v>
      </c>
      <c r="H43" s="2"/>
      <c r="I43" s="2"/>
      <c r="J43" s="2"/>
    </row>
    <row r="44" spans="1:10" hidden="1" x14ac:dyDescent="0.25">
      <c r="A44" s="2" t="s">
        <v>487</v>
      </c>
      <c r="B44" s="2" t="s">
        <v>848</v>
      </c>
      <c r="C44" s="2" t="str">
        <f t="shared" si="0"/>
        <v>messageElement.N_CC_ACCR_AMT_DEC.fieldValue.fieldValue</v>
      </c>
      <c r="D44" s="2" t="str">
        <f t="shared" si="1"/>
        <v>public String messageElement.N_CC_ACCR_AMT_DEC.fieldValue.fieldValue;</v>
      </c>
      <c r="E44" s="2"/>
      <c r="F44" s="2"/>
      <c r="G44" s="2" t="s">
        <v>849</v>
      </c>
      <c r="H44" s="2"/>
      <c r="I44" s="2"/>
      <c r="J44" s="2"/>
    </row>
    <row r="45" spans="1:10" hidden="1" x14ac:dyDescent="0.25">
      <c r="A45" s="2" t="s">
        <v>487</v>
      </c>
      <c r="B45" s="2" t="s">
        <v>850</v>
      </c>
      <c r="C45" s="2" t="str">
        <f t="shared" si="0"/>
        <v>messageElement.D_TRN_DTE.fieldValue.fieldValue</v>
      </c>
      <c r="D45" s="2" t="str">
        <f t="shared" si="1"/>
        <v>public String messageElement.D_TRN_DTE.fieldValue.fieldValue;</v>
      </c>
      <c r="E45" s="2"/>
      <c r="F45" s="2"/>
      <c r="G45" s="2" t="s">
        <v>851</v>
      </c>
      <c r="H45" s="2"/>
      <c r="I45" s="2"/>
      <c r="J45" s="2"/>
    </row>
    <row r="46" spans="1:10" hidden="1" x14ac:dyDescent="0.25">
      <c r="A46" s="2" t="s">
        <v>487</v>
      </c>
      <c r="B46" s="2" t="s">
        <v>852</v>
      </c>
      <c r="C46" s="2" t="str">
        <f t="shared" si="0"/>
        <v>messageElement.C_CC_ACCR_AMT_WAY.fieldValue.fieldValue</v>
      </c>
      <c r="D46" s="2" t="str">
        <f t="shared" si="1"/>
        <v>public String messageElement.C_CC_ACCR_AMT_WAY.fieldValue.fieldValue;</v>
      </c>
      <c r="E46" s="2"/>
      <c r="F46" s="2"/>
      <c r="G46" s="2" t="s">
        <v>853</v>
      </c>
      <c r="H46" s="2"/>
      <c r="I46" s="2"/>
      <c r="J46" s="2"/>
    </row>
    <row r="47" spans="1:10" hidden="1" x14ac:dyDescent="0.25">
      <c r="A47" s="2" t="s">
        <v>487</v>
      </c>
      <c r="B47" s="2" t="s">
        <v>854</v>
      </c>
      <c r="C47" s="2" t="str">
        <f t="shared" si="0"/>
        <v>messageElement.RPT_REF_CASH_REF1.fieldValue.fieldValue</v>
      </c>
      <c r="D47" s="2" t="str">
        <f t="shared" si="1"/>
        <v>public String messageElement.RPT_REF_CASH_REF1.fieldValue.fieldValue;</v>
      </c>
      <c r="E47" s="2"/>
      <c r="F47" s="2"/>
      <c r="G47" s="2" t="s">
        <v>855</v>
      </c>
      <c r="H47" s="2"/>
      <c r="I47" s="2"/>
      <c r="J47" s="2"/>
    </row>
    <row r="48" spans="1:10" hidden="1" x14ac:dyDescent="0.25">
      <c r="A48" s="2" t="s">
        <v>487</v>
      </c>
      <c r="B48" s="2" t="s">
        <v>856</v>
      </c>
      <c r="C48" s="2" t="str">
        <f t="shared" si="0"/>
        <v>messageElement.D_MAT_DTE.fieldValue.fieldValue</v>
      </c>
      <c r="D48" s="2" t="str">
        <f t="shared" si="1"/>
        <v>public String messageElement.D_MAT_DTE.fieldValue.fieldValue;</v>
      </c>
      <c r="E48" s="2"/>
      <c r="F48" s="2"/>
      <c r="G48" s="2" t="s">
        <v>857</v>
      </c>
      <c r="H48" s="2"/>
      <c r="I48" s="2"/>
      <c r="J48" s="2"/>
    </row>
    <row r="49" spans="1:10" hidden="1" x14ac:dyDescent="0.25">
      <c r="A49" s="2" t="s">
        <v>487</v>
      </c>
      <c r="B49" s="2" t="s">
        <v>858</v>
      </c>
      <c r="C49" s="2" t="str">
        <f t="shared" si="0"/>
        <v>messageElement.Filler.fieldValue.fieldValue</v>
      </c>
      <c r="D49" s="2" t="str">
        <f t="shared" si="1"/>
        <v>public String messageElement.Filler.fieldValue.fieldValue;</v>
      </c>
      <c r="E49" s="2"/>
      <c r="F49" s="2"/>
      <c r="G49" s="2" t="s">
        <v>859</v>
      </c>
      <c r="H49" s="2"/>
      <c r="I49" s="2"/>
      <c r="J49" s="2"/>
    </row>
    <row r="50" spans="1:10" hidden="1" x14ac:dyDescent="0.25">
      <c r="A50" s="2" t="s">
        <v>487</v>
      </c>
      <c r="B50" s="2" t="s">
        <v>860</v>
      </c>
      <c r="C50" s="2" t="str">
        <f t="shared" si="0"/>
        <v>messageElement.C_LN_MTM_COV_TOT_AMT_CUR.fieldValue.fieldValue</v>
      </c>
      <c r="D50" s="2" t="str">
        <f t="shared" si="1"/>
        <v>public String messageElement.C_LN_MTM_COV_TOT_AMT_CUR.fieldValue.fieldValue;</v>
      </c>
      <c r="E50" s="2"/>
      <c r="F50" s="2"/>
      <c r="G50" s="2" t="s">
        <v>861</v>
      </c>
      <c r="H50" s="2"/>
      <c r="I50" s="2"/>
      <c r="J50" s="2"/>
    </row>
    <row r="51" spans="1:10" hidden="1" x14ac:dyDescent="0.25">
      <c r="A51" s="2" t="s">
        <v>487</v>
      </c>
      <c r="B51" s="2" t="s">
        <v>862</v>
      </c>
      <c r="C51" s="2" t="str">
        <f t="shared" si="0"/>
        <v>messageElement.N_LN_MTM_COV_TOT_AMT_DEC.fieldValue.fieldValue</v>
      </c>
      <c r="D51" s="2" t="str">
        <f t="shared" si="1"/>
        <v>public String messageElement.N_LN_MTM_COV_TOT_AMT_DEC.fieldValue.fieldValue;</v>
      </c>
      <c r="E51" s="2"/>
      <c r="F51" s="2"/>
      <c r="G51" s="2" t="s">
        <v>863</v>
      </c>
      <c r="H51" s="2"/>
      <c r="I51" s="2"/>
      <c r="J51" s="2"/>
    </row>
    <row r="52" spans="1:10" hidden="1" x14ac:dyDescent="0.25">
      <c r="A52" s="2" t="s">
        <v>487</v>
      </c>
      <c r="B52" s="2" t="s">
        <v>864</v>
      </c>
      <c r="C52" s="2" t="str">
        <f t="shared" si="0"/>
        <v>messageElement.C_LN_MTM_COV_TOT_AMT_WAY.fieldValue.fieldValue</v>
      </c>
      <c r="D52" s="2" t="str">
        <f t="shared" si="1"/>
        <v>public String messageElement.C_LN_MTM_COV_TOT_AMT_WAY.fieldValue.fieldValue;</v>
      </c>
      <c r="E52" s="2"/>
      <c r="F52" s="2"/>
      <c r="G52" s="2" t="s">
        <v>865</v>
      </c>
      <c r="H52" s="2"/>
      <c r="I52" s="2"/>
      <c r="J52" s="2"/>
    </row>
    <row r="53" spans="1:10" hidden="1" x14ac:dyDescent="0.25">
      <c r="A53" s="2" t="s">
        <v>487</v>
      </c>
      <c r="B53" s="2" t="s">
        <v>866</v>
      </c>
      <c r="C53" s="2" t="str">
        <f t="shared" si="0"/>
        <v>messageElement.A_LN_FEE_RET_AMT.fieldValue.fieldValue</v>
      </c>
      <c r="D53" s="2" t="str">
        <f t="shared" si="1"/>
        <v>public String messageElement.A_LN_FEE_RET_AMT.fieldValue.fieldValue;</v>
      </c>
      <c r="E53" s="2"/>
      <c r="F53" s="2"/>
      <c r="G53" s="2" t="s">
        <v>867</v>
      </c>
      <c r="H53" s="2"/>
      <c r="I53" s="2"/>
      <c r="J53" s="2"/>
    </row>
    <row r="54" spans="1:10" hidden="1" x14ac:dyDescent="0.25">
      <c r="A54" s="2" t="s">
        <v>487</v>
      </c>
      <c r="B54" s="2" t="s">
        <v>868</v>
      </c>
      <c r="C54" s="2" t="str">
        <f t="shared" si="0"/>
        <v>messageElement.C_LN_FEE_RET_AMTCUR.fieldValue.fieldValue</v>
      </c>
      <c r="D54" s="2" t="str">
        <f t="shared" si="1"/>
        <v>public String messageElement.C_LN_FEE_RET_AMTCUR.fieldValue.fieldValue;</v>
      </c>
      <c r="E54" s="2"/>
      <c r="F54" s="2"/>
      <c r="G54" s="2" t="s">
        <v>869</v>
      </c>
      <c r="H54" s="2"/>
      <c r="I54" s="2"/>
      <c r="J54" s="2"/>
    </row>
    <row r="55" spans="1:10" hidden="1" x14ac:dyDescent="0.25">
      <c r="A55" s="2" t="s">
        <v>487</v>
      </c>
      <c r="B55" s="2" t="s">
        <v>870</v>
      </c>
      <c r="C55" s="2" t="str">
        <f t="shared" si="0"/>
        <v>messageElement.N_LN_FEE_RET_AMTDEC.fieldValue.fieldValue</v>
      </c>
      <c r="D55" s="2" t="str">
        <f t="shared" si="1"/>
        <v>public String messageElement.N_LN_FEE_RET_AMTDEC.fieldValue.fieldValue;</v>
      </c>
      <c r="E55" s="2"/>
      <c r="F55" s="2"/>
      <c r="G55" s="2" t="s">
        <v>871</v>
      </c>
      <c r="H55" s="2"/>
      <c r="I55" s="2"/>
      <c r="J55" s="2"/>
    </row>
    <row r="56" spans="1:10" hidden="1" x14ac:dyDescent="0.25">
      <c r="A56" s="2" t="s">
        <v>487</v>
      </c>
      <c r="B56" s="2" t="s">
        <v>872</v>
      </c>
      <c r="C56" s="2" t="str">
        <f t="shared" si="0"/>
        <v>messageElement.C_LN_FEE_RET_AMTWAY.fieldValue.fieldValue</v>
      </c>
      <c r="D56" s="2" t="str">
        <f t="shared" si="1"/>
        <v>public String messageElement.C_LN_FEE_RET_AMTWAY.fieldValue.fieldValue;</v>
      </c>
      <c r="E56" s="2"/>
      <c r="F56" s="2"/>
      <c r="G56" s="2" t="s">
        <v>873</v>
      </c>
      <c r="H56" s="2"/>
      <c r="I56" s="2"/>
      <c r="J56" s="2"/>
    </row>
    <row r="57" spans="1:10" hidden="1" x14ac:dyDescent="0.25">
      <c r="A57" s="2" t="s">
        <v>487</v>
      </c>
      <c r="B57" s="2" t="s">
        <v>874</v>
      </c>
      <c r="C57" s="2" t="str">
        <f t="shared" si="0"/>
        <v>messageElement.A_CC_CASH_AMT.fieldValue.fieldValue</v>
      </c>
      <c r="D57" s="2" t="str">
        <f t="shared" si="1"/>
        <v>public String messageElement.A_CC_CASH_AMT.fieldValue.fieldValue;</v>
      </c>
      <c r="E57" s="2"/>
      <c r="F57" s="2"/>
      <c r="G57" s="2" t="s">
        <v>875</v>
      </c>
      <c r="H57" s="2"/>
      <c r="I57" s="2"/>
      <c r="J57" s="2"/>
    </row>
    <row r="58" spans="1:10" hidden="1" x14ac:dyDescent="0.25">
      <c r="A58" s="2" t="s">
        <v>487</v>
      </c>
      <c r="B58" s="2" t="s">
        <v>876</v>
      </c>
      <c r="C58" s="2" t="str">
        <f t="shared" si="0"/>
        <v>messageElement.C_CC_CASH_AMT_CUR.fieldValue.fieldValue</v>
      </c>
      <c r="D58" s="2" t="str">
        <f t="shared" si="1"/>
        <v>public String messageElement.C_CC_CASH_AMT_CUR.fieldValue.fieldValue;</v>
      </c>
      <c r="E58" s="2"/>
      <c r="F58" s="2"/>
      <c r="G58" s="2" t="s">
        <v>877</v>
      </c>
      <c r="H58" s="2"/>
      <c r="I58" s="2"/>
      <c r="J58" s="2"/>
    </row>
    <row r="59" spans="1:10" hidden="1" x14ac:dyDescent="0.25">
      <c r="A59" s="2" t="s">
        <v>487</v>
      </c>
      <c r="B59" s="2" t="s">
        <v>878</v>
      </c>
      <c r="C59" s="2" t="str">
        <f t="shared" si="0"/>
        <v>messageElement.N_CC_CASH_AMT_DEC.fieldValue.fieldValue</v>
      </c>
      <c r="D59" s="2" t="str">
        <f t="shared" si="1"/>
        <v>public String messageElement.N_CC_CASH_AMT_DEC.fieldValue.fieldValue;</v>
      </c>
      <c r="E59" s="2"/>
      <c r="F59" s="2"/>
      <c r="G59" s="2" t="s">
        <v>879</v>
      </c>
      <c r="H59" s="2"/>
      <c r="I59" s="2"/>
      <c r="J59" s="2"/>
    </row>
    <row r="60" spans="1:10" hidden="1" x14ac:dyDescent="0.25">
      <c r="A60" s="2" t="s">
        <v>487</v>
      </c>
      <c r="B60" s="2" t="s">
        <v>880</v>
      </c>
      <c r="C60" s="2" t="str">
        <f t="shared" si="0"/>
        <v>messageElement.C_CC_CASH_AMT_WAY.fieldValue.fieldValue</v>
      </c>
      <c r="D60" s="2" t="str">
        <f t="shared" si="1"/>
        <v>public String messageElement.C_CC_CASH_AMT_WAY.fieldValue.fieldValue;</v>
      </c>
      <c r="E60" s="2"/>
      <c r="F60" s="2"/>
      <c r="G60" s="2" t="s">
        <v>881</v>
      </c>
      <c r="H60" s="2"/>
      <c r="I60" s="2"/>
      <c r="J60" s="2"/>
    </row>
    <row r="61" spans="1:10" hidden="1" x14ac:dyDescent="0.25">
      <c r="A61" s="2" t="s">
        <v>487</v>
      </c>
      <c r="B61" s="2" t="s">
        <v>882</v>
      </c>
      <c r="C61" s="2" t="str">
        <f t="shared" si="0"/>
        <v>messageElement.A_CC_INTBILL_AMT.fieldValue.fieldValue</v>
      </c>
      <c r="D61" s="2" t="str">
        <f t="shared" si="1"/>
        <v>public String messageElement.A_CC_INTBILL_AMT.fieldValue.fieldValue;</v>
      </c>
      <c r="E61" s="2"/>
      <c r="F61" s="2"/>
      <c r="G61" s="2" t="s">
        <v>883</v>
      </c>
      <c r="H61" s="2"/>
      <c r="I61" s="2"/>
      <c r="J61" s="2"/>
    </row>
    <row r="62" spans="1:10" hidden="1" x14ac:dyDescent="0.25">
      <c r="A62" s="2" t="s">
        <v>487</v>
      </c>
      <c r="B62" s="2" t="s">
        <v>884</v>
      </c>
      <c r="C62" s="2" t="str">
        <f t="shared" si="0"/>
        <v>messageElement.C_CC_INTBILL_AMTCUR.fieldValue.fieldValue</v>
      </c>
      <c r="D62" s="2" t="str">
        <f t="shared" si="1"/>
        <v>public String messageElement.C_CC_INTBILL_AMTCUR.fieldValue.fieldValue;</v>
      </c>
      <c r="E62" s="2"/>
      <c r="F62" s="2"/>
      <c r="G62" s="2" t="s">
        <v>885</v>
      </c>
      <c r="H62" s="2"/>
      <c r="I62" s="2"/>
      <c r="J62" s="2"/>
    </row>
    <row r="63" spans="1:10" hidden="1" x14ac:dyDescent="0.25">
      <c r="A63" s="2" t="s">
        <v>487</v>
      </c>
      <c r="B63" s="2" t="s">
        <v>886</v>
      </c>
      <c r="C63" s="2" t="str">
        <f t="shared" si="0"/>
        <v>messageElement.N_CC_INTBILL_DEC.fieldValue.fieldValue</v>
      </c>
      <c r="D63" s="2" t="str">
        <f t="shared" si="1"/>
        <v>public String messageElement.N_CC_INTBILL_DEC.fieldValue.fieldValue;</v>
      </c>
      <c r="E63" s="2"/>
      <c r="F63" s="2"/>
      <c r="G63" s="2" t="s">
        <v>887</v>
      </c>
      <c r="H63" s="2"/>
      <c r="I63" s="2"/>
      <c r="J63" s="2"/>
    </row>
    <row r="64" spans="1:10" hidden="1" x14ac:dyDescent="0.25">
      <c r="A64" s="2" t="s">
        <v>487</v>
      </c>
      <c r="B64" s="2" t="s">
        <v>888</v>
      </c>
      <c r="C64" s="2" t="str">
        <f t="shared" si="0"/>
        <v>messageElement.C_CC_INTBILL_AMTWAY.fieldValue.fieldValue</v>
      </c>
      <c r="D64" s="2" t="str">
        <f t="shared" si="1"/>
        <v>public String messageElement.C_CC_INTBILL_AMTWAY.fieldValue.fieldValue;</v>
      </c>
      <c r="E64" s="2"/>
      <c r="F64" s="2"/>
      <c r="G64" s="2" t="s">
        <v>889</v>
      </c>
      <c r="H64" s="2"/>
      <c r="I64" s="2"/>
      <c r="J64" s="2"/>
    </row>
    <row r="65" spans="1:10" hidden="1" x14ac:dyDescent="0.25">
      <c r="A65" s="2" t="s">
        <v>487</v>
      </c>
      <c r="B65" s="2" t="s">
        <v>890</v>
      </c>
      <c r="C65" s="2" t="str">
        <f t="shared" si="0"/>
        <v>messageElement.A_CC_SEC_AMT.fieldValue.fieldValue</v>
      </c>
      <c r="D65" s="2" t="str">
        <f t="shared" si="1"/>
        <v>public String messageElement.A_CC_SEC_AMT.fieldValue.fieldValue;</v>
      </c>
      <c r="E65" s="2"/>
      <c r="F65" s="2"/>
      <c r="G65" s="2" t="s">
        <v>891</v>
      </c>
      <c r="H65" s="2"/>
      <c r="I65" s="2"/>
      <c r="J65" s="2"/>
    </row>
    <row r="66" spans="1:10" hidden="1" x14ac:dyDescent="0.25">
      <c r="A66" s="2" t="s">
        <v>487</v>
      </c>
      <c r="B66" s="2" t="s">
        <v>892</v>
      </c>
      <c r="C66" s="2" t="str">
        <f t="shared" si="0"/>
        <v>messageElement.C_CC_SEC_CUR.fieldValue.fieldValue</v>
      </c>
      <c r="D66" s="2" t="str">
        <f t="shared" si="1"/>
        <v>public String messageElement.C_CC_SEC_CUR.fieldValue.fieldValue;</v>
      </c>
      <c r="E66" s="2"/>
      <c r="F66" s="2"/>
      <c r="G66" s="2" t="s">
        <v>893</v>
      </c>
      <c r="H66" s="2"/>
      <c r="I66" s="2"/>
      <c r="J66" s="2"/>
    </row>
    <row r="67" spans="1:10" hidden="1" x14ac:dyDescent="0.25">
      <c r="A67" s="2" t="s">
        <v>487</v>
      </c>
      <c r="B67" s="2" t="s">
        <v>894</v>
      </c>
      <c r="C67" s="2" t="str">
        <f t="shared" ref="C67:C130" si="2">SUBSTITUTE(B67,"-","_")</f>
        <v>messageElement.N_CC_SEC_DEC.fieldValue.fieldValue</v>
      </c>
      <c r="D67" s="2" t="str">
        <f t="shared" ref="D67:D130" si="3">CONCATENATE("public String ",C67,";")</f>
        <v>public String messageElement.N_CC_SEC_DEC.fieldValue.fieldValue;</v>
      </c>
      <c r="E67" s="2"/>
      <c r="F67" s="2"/>
      <c r="G67" s="2" t="s">
        <v>895</v>
      </c>
      <c r="H67" s="2"/>
      <c r="I67" s="2"/>
      <c r="J67" s="2"/>
    </row>
    <row r="68" spans="1:10" hidden="1" x14ac:dyDescent="0.25">
      <c r="A68" s="2" t="s">
        <v>487</v>
      </c>
      <c r="B68" s="2" t="s">
        <v>896</v>
      </c>
      <c r="C68" s="2" t="str">
        <f t="shared" si="2"/>
        <v>messageElement.C_CC_SEC_AMT_WAY.fieldValue.fieldValue</v>
      </c>
      <c r="D68" s="2" t="str">
        <f t="shared" si="3"/>
        <v>public String messageElement.C_CC_SEC_AMT_WAY.fieldValue.fieldValue;</v>
      </c>
      <c r="E68" s="2"/>
      <c r="F68" s="2"/>
      <c r="G68" s="2" t="s">
        <v>897</v>
      </c>
      <c r="H68" s="2"/>
      <c r="I68" s="2"/>
      <c r="J68" s="2"/>
    </row>
    <row r="69" spans="1:10" hidden="1" x14ac:dyDescent="0.25">
      <c r="A69" s="2" t="s">
        <v>487</v>
      </c>
      <c r="B69" s="2" t="s">
        <v>898</v>
      </c>
      <c r="C69" s="2" t="str">
        <f t="shared" si="2"/>
        <v>messageElement.L_CPTY2_TYP_4SF.fieldValue.fieldValue</v>
      </c>
      <c r="D69" s="2" t="str">
        <f t="shared" si="3"/>
        <v>public String messageElement.L_CPTY2_TYP_4SF.fieldValue.fieldValue;</v>
      </c>
      <c r="E69" s="2"/>
      <c r="F69" s="2"/>
      <c r="G69" s="2" t="s">
        <v>899</v>
      </c>
      <c r="H69" s="2"/>
      <c r="I69" s="2"/>
      <c r="J69" s="2"/>
    </row>
    <row r="70" spans="1:10" hidden="1" x14ac:dyDescent="0.25">
      <c r="A70" s="2" t="s">
        <v>487</v>
      </c>
      <c r="B70" s="2" t="s">
        <v>900</v>
      </c>
      <c r="C70" s="2" t="str">
        <f t="shared" si="2"/>
        <v>messageElement.C_CPTY2_SECACCT.fieldValue.fieldValue</v>
      </c>
      <c r="D70" s="2" t="str">
        <f t="shared" si="3"/>
        <v>public String messageElement.C_CPTY2_SECACCT.fieldValue.fieldValue;</v>
      </c>
      <c r="E70" s="2"/>
      <c r="F70" s="2"/>
      <c r="G70" s="2" t="s">
        <v>901</v>
      </c>
      <c r="H70" s="2"/>
      <c r="I70" s="2"/>
      <c r="J70" s="2"/>
    </row>
    <row r="71" spans="1:10" hidden="1" x14ac:dyDescent="0.25">
      <c r="A71" s="2" t="s">
        <v>487</v>
      </c>
      <c r="B71" s="2" t="s">
        <v>902</v>
      </c>
      <c r="C71" s="2" t="str">
        <f t="shared" si="2"/>
        <v>messageElement.C_CPTY2_REF_CODE.fieldValue.fieldValue</v>
      </c>
      <c r="D71" s="2" t="str">
        <f t="shared" si="3"/>
        <v>public String messageElement.C_CPTY2_REF_CODE.fieldValue.fieldValue;</v>
      </c>
      <c r="E71" s="2"/>
      <c r="F71" s="2"/>
      <c r="G71" s="2" t="s">
        <v>903</v>
      </c>
      <c r="H71" s="2"/>
      <c r="I71" s="2"/>
      <c r="J71" s="2"/>
    </row>
    <row r="72" spans="1:10" hidden="1" x14ac:dyDescent="0.25">
      <c r="A72" s="2" t="s">
        <v>487</v>
      </c>
      <c r="B72" s="2" t="s">
        <v>904</v>
      </c>
      <c r="C72" s="2" t="str">
        <f t="shared" si="2"/>
        <v>messageElement.A_LN_MTM_COV_CS_AMT.fieldValue.fieldValue</v>
      </c>
      <c r="D72" s="2" t="str">
        <f t="shared" si="3"/>
        <v>public String messageElement.A_LN_MTM_COV_CS_AMT.fieldValue.fieldValue;</v>
      </c>
      <c r="E72" s="2"/>
      <c r="F72" s="2"/>
      <c r="G72" s="2" t="s">
        <v>905</v>
      </c>
      <c r="H72" s="2"/>
      <c r="I72" s="2"/>
      <c r="J72" s="2"/>
    </row>
    <row r="73" spans="1:10" hidden="1" x14ac:dyDescent="0.25">
      <c r="A73" s="2" t="s">
        <v>487</v>
      </c>
      <c r="B73" s="2" t="s">
        <v>906</v>
      </c>
      <c r="C73" s="2" t="str">
        <f t="shared" si="2"/>
        <v>messageElement.C_LN_MTM_COV_CS_AMT_CUR.fieldValue.fieldValue</v>
      </c>
      <c r="D73" s="2" t="str">
        <f t="shared" si="3"/>
        <v>public String messageElement.C_LN_MTM_COV_CS_AMT_CUR.fieldValue.fieldValue;</v>
      </c>
      <c r="E73" s="2"/>
      <c r="F73" s="2"/>
      <c r="G73" s="2" t="s">
        <v>907</v>
      </c>
      <c r="H73" s="2"/>
      <c r="I73" s="2"/>
      <c r="J73" s="2"/>
    </row>
    <row r="74" spans="1:10" hidden="1" x14ac:dyDescent="0.25">
      <c r="A74" s="2" t="s">
        <v>487</v>
      </c>
      <c r="B74" s="2" t="s">
        <v>908</v>
      </c>
      <c r="C74" s="2" t="str">
        <f t="shared" si="2"/>
        <v>messageElement.N_LN_MTM_COV_CS_AMT_DEC.fieldValue.fieldValue</v>
      </c>
      <c r="D74" s="2" t="str">
        <f t="shared" si="3"/>
        <v>public String messageElement.N_LN_MTM_COV_CS_AMT_DEC.fieldValue.fieldValue;</v>
      </c>
      <c r="E74" s="2"/>
      <c r="F74" s="2"/>
      <c r="G74" s="2" t="s">
        <v>909</v>
      </c>
      <c r="H74" s="2"/>
      <c r="I74" s="2"/>
      <c r="J74" s="2"/>
    </row>
    <row r="75" spans="1:10" hidden="1" x14ac:dyDescent="0.25">
      <c r="A75" s="2" t="s">
        <v>487</v>
      </c>
      <c r="B75" s="2" t="s">
        <v>910</v>
      </c>
      <c r="C75" s="2" t="str">
        <f t="shared" si="2"/>
        <v>messageElement.C_LN_MTM_COV_CS_AMT_WAY.fieldValue.fieldValue</v>
      </c>
      <c r="D75" s="2" t="str">
        <f t="shared" si="3"/>
        <v>public String messageElement.C_LN_MTM_COV_CS_AMT_WAY.fieldValue.fieldValue;</v>
      </c>
      <c r="E75" s="2"/>
      <c r="F75" s="2"/>
      <c r="G75" s="2" t="s">
        <v>911</v>
      </c>
      <c r="H75" s="2"/>
      <c r="I75" s="2"/>
      <c r="J75" s="2"/>
    </row>
    <row r="76" spans="1:10" hidden="1" x14ac:dyDescent="0.25">
      <c r="A76" s="2" t="s">
        <v>487</v>
      </c>
      <c r="B76" s="2" t="s">
        <v>912</v>
      </c>
      <c r="C76" s="2" t="str">
        <f t="shared" si="2"/>
        <v>messageElement.C_LN_PCT_COV_CC.fieldValue.fieldValue</v>
      </c>
      <c r="D76" s="2" t="str">
        <f t="shared" si="3"/>
        <v>public String messageElement.C_LN_PCT_COV_CC.fieldValue.fieldValue;</v>
      </c>
      <c r="E76" s="2"/>
      <c r="F76" s="2"/>
      <c r="G76" s="2" t="s">
        <v>913</v>
      </c>
      <c r="H76" s="2"/>
      <c r="I76" s="2"/>
      <c r="J76" s="2"/>
    </row>
    <row r="77" spans="1:10" hidden="1" x14ac:dyDescent="0.25">
      <c r="A77" s="2" t="s">
        <v>487</v>
      </c>
      <c r="B77" s="2" t="s">
        <v>914</v>
      </c>
      <c r="C77" s="2" t="str">
        <f t="shared" si="2"/>
        <v>messageElement.C_LN_PCT_COV_CC_DEC.fieldValue.fieldValue</v>
      </c>
      <c r="D77" s="2" t="str">
        <f t="shared" si="3"/>
        <v>public String messageElement.C_LN_PCT_COV_CC_DEC.fieldValue.fieldValue;</v>
      </c>
      <c r="E77" s="2"/>
      <c r="F77" s="2"/>
      <c r="G77" s="2" t="s">
        <v>915</v>
      </c>
      <c r="H77" s="2"/>
      <c r="I77" s="2"/>
      <c r="J77" s="2"/>
    </row>
    <row r="78" spans="1:10" hidden="1" x14ac:dyDescent="0.25">
      <c r="A78" s="2" t="s">
        <v>487</v>
      </c>
      <c r="B78" s="2" t="s">
        <v>916</v>
      </c>
      <c r="C78" s="2" t="str">
        <f t="shared" si="2"/>
        <v>messageElement.C_SEC_PRICE_CUR.fieldValue.fieldValue</v>
      </c>
      <c r="D78" s="2" t="str">
        <f t="shared" si="3"/>
        <v>public String messageElement.C_SEC_PRICE_CUR.fieldValue.fieldValue;</v>
      </c>
      <c r="E78" s="2"/>
      <c r="F78" s="2"/>
      <c r="G78" s="2" t="s">
        <v>917</v>
      </c>
      <c r="H78" s="2"/>
      <c r="I78" s="2"/>
      <c r="J78" s="2"/>
    </row>
    <row r="79" spans="1:10" hidden="1" x14ac:dyDescent="0.25">
      <c r="A79" s="2" t="s">
        <v>487</v>
      </c>
      <c r="B79" s="2" t="s">
        <v>918</v>
      </c>
      <c r="C79" s="2" t="str">
        <f t="shared" si="2"/>
        <v>messageElement.C_LN_PCT_CS_COV.fieldValue.fieldValue</v>
      </c>
      <c r="D79" s="2" t="str">
        <f t="shared" si="3"/>
        <v>public String messageElement.C_LN_PCT_CS_COV.fieldValue.fieldValue;</v>
      </c>
      <c r="E79" s="2"/>
      <c r="F79" s="2"/>
      <c r="G79" s="2" t="s">
        <v>919</v>
      </c>
      <c r="H79" s="2"/>
      <c r="I79" s="2"/>
      <c r="J79" s="2"/>
    </row>
    <row r="80" spans="1:10" hidden="1" x14ac:dyDescent="0.25">
      <c r="A80" s="2" t="s">
        <v>487</v>
      </c>
      <c r="B80" s="2" t="s">
        <v>920</v>
      </c>
      <c r="C80" s="2" t="str">
        <f t="shared" si="2"/>
        <v>messageElement.C_LN_PCT_COV_CS_DEC.fieldValue.fieldValue</v>
      </c>
      <c r="D80" s="2" t="str">
        <f t="shared" si="3"/>
        <v>public String messageElement.C_LN_PCT_COV_CS_DEC.fieldValue.fieldValue;</v>
      </c>
      <c r="E80" s="2"/>
      <c r="F80" s="2"/>
      <c r="G80" s="2" t="s">
        <v>921</v>
      </c>
      <c r="H80" s="2"/>
      <c r="I80" s="2"/>
      <c r="J80" s="2"/>
    </row>
    <row r="81" spans="1:10" hidden="1" x14ac:dyDescent="0.25">
      <c r="A81" s="2" t="s">
        <v>487</v>
      </c>
      <c r="B81" s="2" t="s">
        <v>922</v>
      </c>
      <c r="C81" s="2" t="str">
        <f t="shared" si="2"/>
        <v>messageElement.A_LN_MTM_COV_CC_AMT.fieldValue.fieldValue</v>
      </c>
      <c r="D81" s="2" t="str">
        <f t="shared" si="3"/>
        <v>public String messageElement.A_LN_MTM_COV_CC_AMT.fieldValue.fieldValue;</v>
      </c>
      <c r="E81" s="2"/>
      <c r="F81" s="2"/>
      <c r="G81" s="2" t="s">
        <v>923</v>
      </c>
      <c r="H81" s="2"/>
      <c r="I81" s="2"/>
      <c r="J81" s="2"/>
    </row>
    <row r="82" spans="1:10" hidden="1" x14ac:dyDescent="0.25">
      <c r="A82" s="2" t="s">
        <v>487</v>
      </c>
      <c r="B82" s="2" t="s">
        <v>924</v>
      </c>
      <c r="C82" s="2" t="str">
        <f t="shared" si="2"/>
        <v>messageElement.C_LN_MTM_COV_CC_AMT_CUR.fieldValue.fieldValue</v>
      </c>
      <c r="D82" s="2" t="str">
        <f t="shared" si="3"/>
        <v>public String messageElement.C_LN_MTM_COV_CC_AMT_CUR.fieldValue.fieldValue;</v>
      </c>
      <c r="E82" s="2"/>
      <c r="F82" s="2"/>
      <c r="G82" s="2" t="s">
        <v>925</v>
      </c>
      <c r="H82" s="2"/>
      <c r="I82" s="2"/>
      <c r="J82" s="2"/>
    </row>
    <row r="83" spans="1:10" hidden="1" x14ac:dyDescent="0.25">
      <c r="A83" s="2" t="s">
        <v>487</v>
      </c>
      <c r="B83" s="2" t="s">
        <v>926</v>
      </c>
      <c r="C83" s="2" t="str">
        <f t="shared" si="2"/>
        <v>messageElement.N_LN_MTM_COV_CC_AMT_DEC.fieldValue.fieldValue</v>
      </c>
      <c r="D83" s="2" t="str">
        <f t="shared" si="3"/>
        <v>public String messageElement.N_LN_MTM_COV_CC_AMT_DEC.fieldValue.fieldValue;</v>
      </c>
      <c r="E83" s="2"/>
      <c r="F83" s="2"/>
      <c r="G83" s="2" t="s">
        <v>927</v>
      </c>
      <c r="H83" s="2"/>
      <c r="I83" s="2"/>
      <c r="J83" s="2"/>
    </row>
    <row r="84" spans="1:10" hidden="1" x14ac:dyDescent="0.25">
      <c r="A84" s="2" t="s">
        <v>487</v>
      </c>
      <c r="B84" s="2" t="s">
        <v>928</v>
      </c>
      <c r="C84" s="2" t="str">
        <f t="shared" si="2"/>
        <v>messageElement.C_LN_MTM_COV_CC_AMT_WAY.fieldValue.fieldValue</v>
      </c>
      <c r="D84" s="2" t="str">
        <f t="shared" si="3"/>
        <v>public String messageElement.C_LN_MTM_COV_CC_AMT_WAY.fieldValue.fieldValue;</v>
      </c>
      <c r="E84" s="2"/>
      <c r="F84" s="2"/>
      <c r="G84" s="2" t="s">
        <v>929</v>
      </c>
      <c r="H84" s="2"/>
      <c r="I84" s="2"/>
      <c r="J84" s="2"/>
    </row>
    <row r="85" spans="1:10" hidden="1" x14ac:dyDescent="0.25">
      <c r="A85" s="2" t="s">
        <v>487</v>
      </c>
      <c r="B85" s="2" t="s">
        <v>930</v>
      </c>
      <c r="C85" s="2" t="str">
        <f t="shared" si="2"/>
        <v>messageElement.C_LN_PCT_COV_TOT.fieldValue.fieldValue</v>
      </c>
      <c r="D85" s="2" t="str">
        <f t="shared" si="3"/>
        <v>public String messageElement.C_LN_PCT_COV_TOT.fieldValue.fieldValue;</v>
      </c>
      <c r="E85" s="2"/>
      <c r="F85" s="2"/>
      <c r="G85" s="2" t="s">
        <v>931</v>
      </c>
      <c r="H85" s="2"/>
      <c r="I85" s="2"/>
      <c r="J85" s="2"/>
    </row>
    <row r="86" spans="1:10" hidden="1" x14ac:dyDescent="0.25">
      <c r="A86" s="2" t="s">
        <v>487</v>
      </c>
      <c r="B86" s="2" t="s">
        <v>932</v>
      </c>
      <c r="C86" s="2" t="str">
        <f t="shared" si="2"/>
        <v>messageElement.C_LN_PCT_COV_TOT_DEC.fieldValue.fieldValue</v>
      </c>
      <c r="D86" s="2" t="str">
        <f t="shared" si="3"/>
        <v>public String messageElement.C_LN_PCT_COV_TOT_DEC.fieldValue.fieldValue;</v>
      </c>
      <c r="E86" s="2"/>
      <c r="F86" s="2"/>
      <c r="G86" s="2" t="s">
        <v>933</v>
      </c>
      <c r="H86" s="2"/>
      <c r="I86" s="2"/>
      <c r="J86" s="2"/>
    </row>
    <row r="87" spans="1:10" hidden="1" x14ac:dyDescent="0.25">
      <c r="A87" s="2" t="s">
        <v>487</v>
      </c>
      <c r="B87" s="2" t="s">
        <v>934</v>
      </c>
      <c r="C87" s="2" t="str">
        <f t="shared" si="2"/>
        <v>messageElement.C_LN_FEEBILL_AMTWAY.fieldValue.fieldValue</v>
      </c>
      <c r="D87" s="2" t="str">
        <f t="shared" si="3"/>
        <v>public String messageElement.C_LN_FEEBILL_AMTWAY.fieldValue.fieldValue;</v>
      </c>
      <c r="E87" s="2"/>
      <c r="F87" s="2"/>
      <c r="G87" s="2" t="s">
        <v>935</v>
      </c>
      <c r="H87" s="2"/>
      <c r="I87" s="2"/>
      <c r="J87" s="2"/>
    </row>
    <row r="88" spans="1:10" hidden="1" x14ac:dyDescent="0.25">
      <c r="A88" s="2" t="s">
        <v>487</v>
      </c>
      <c r="B88" s="2" t="s">
        <v>936</v>
      </c>
      <c r="C88" s="2" t="str">
        <f t="shared" si="2"/>
        <v>messageElement.C_SEC_CUR.fieldValue.fieldValue</v>
      </c>
      <c r="D88" s="2" t="str">
        <f t="shared" si="3"/>
        <v>public String messageElement.C_SEC_CUR.fieldValue.fieldValue;</v>
      </c>
      <c r="E88" s="2"/>
      <c r="F88" s="2"/>
      <c r="G88" s="2" t="s">
        <v>937</v>
      </c>
      <c r="H88" s="2"/>
      <c r="I88" s="2"/>
      <c r="J88" s="2"/>
    </row>
    <row r="89" spans="1:10" hidden="1" x14ac:dyDescent="0.25">
      <c r="A89" s="2" t="s">
        <v>487</v>
      </c>
      <c r="B89" s="2" t="s">
        <v>938</v>
      </c>
      <c r="C89" s="2" t="str">
        <f t="shared" si="2"/>
        <v>messageElement.Q_SEC_QTY_DEC.fieldValue.fieldValue</v>
      </c>
      <c r="D89" s="2" t="str">
        <f t="shared" si="3"/>
        <v>public String messageElement.Q_SEC_QTY_DEC.fieldValue.fieldValue;</v>
      </c>
      <c r="E89" s="2"/>
      <c r="F89" s="2"/>
      <c r="G89" s="2" t="s">
        <v>939</v>
      </c>
      <c r="H89" s="2"/>
      <c r="I89" s="2"/>
      <c r="J89" s="2"/>
    </row>
    <row r="90" spans="1:10" hidden="1" x14ac:dyDescent="0.25">
      <c r="A90" s="2" t="s">
        <v>487</v>
      </c>
      <c r="B90" s="2" t="s">
        <v>940</v>
      </c>
      <c r="C90" s="2" t="str">
        <f t="shared" si="2"/>
        <v>messageElement.C_SEC_INT_PRICE.fieldValue.fieldValue</v>
      </c>
      <c r="D90" s="2" t="str">
        <f t="shared" si="3"/>
        <v>public String messageElement.C_SEC_INT_PRICE.fieldValue.fieldValue;</v>
      </c>
      <c r="E90" s="2"/>
      <c r="F90" s="2"/>
      <c r="G90" s="2" t="s">
        <v>941</v>
      </c>
      <c r="H90" s="2"/>
      <c r="I90" s="2"/>
      <c r="J90" s="2"/>
    </row>
    <row r="91" spans="1:10" hidden="1" x14ac:dyDescent="0.25">
      <c r="A91" s="2" t="s">
        <v>487</v>
      </c>
      <c r="B91" s="2" t="s">
        <v>942</v>
      </c>
      <c r="C91" s="2" t="str">
        <f t="shared" si="2"/>
        <v>messageElement.C_SEC_INTPRICE_DEC.fieldValue.fieldValue</v>
      </c>
      <c r="D91" s="2" t="str">
        <f t="shared" si="3"/>
        <v>public String messageElement.C_SEC_INTPRICE_DEC.fieldValue.fieldValue;</v>
      </c>
      <c r="E91" s="2"/>
      <c r="F91" s="2"/>
      <c r="G91" s="2" t="s">
        <v>943</v>
      </c>
      <c r="H91" s="2"/>
      <c r="I91" s="2"/>
      <c r="J91" s="2"/>
    </row>
    <row r="92" spans="1:10" hidden="1" x14ac:dyDescent="0.25">
      <c r="A92" s="2" t="s">
        <v>487</v>
      </c>
      <c r="B92" s="2" t="s">
        <v>944</v>
      </c>
      <c r="C92" s="2" t="str">
        <f t="shared" si="2"/>
        <v>messageElement.C_SEC_PRICE.fieldValue.fieldValue</v>
      </c>
      <c r="D92" s="2" t="str">
        <f t="shared" si="3"/>
        <v>public String messageElement.C_SEC_PRICE.fieldValue.fieldValue;</v>
      </c>
      <c r="E92" s="2"/>
      <c r="F92" s="2"/>
      <c r="G92" s="2" t="s">
        <v>945</v>
      </c>
      <c r="H92" s="2"/>
      <c r="I92" s="2"/>
      <c r="J92" s="2"/>
    </row>
    <row r="93" spans="1:10" hidden="1" x14ac:dyDescent="0.25">
      <c r="A93" s="2" t="s">
        <v>487</v>
      </c>
      <c r="B93" s="2" t="s">
        <v>946</v>
      </c>
      <c r="C93" s="2" t="str">
        <f t="shared" si="2"/>
        <v>messageElement.C_SEC_PRICE_DEC.fieldValue.fieldValue</v>
      </c>
      <c r="D93" s="2" t="str">
        <f t="shared" si="3"/>
        <v>public String messageElement.C_SEC_PRICE_DEC.fieldValue.fieldValue;</v>
      </c>
      <c r="E93" s="2"/>
      <c r="F93" s="2"/>
      <c r="G93" s="2" t="s">
        <v>947</v>
      </c>
      <c r="H93" s="2"/>
      <c r="I93" s="2"/>
      <c r="J93" s="2"/>
    </row>
    <row r="94" spans="1:10" x14ac:dyDescent="0.25">
      <c r="A94" s="2" t="s">
        <v>487</v>
      </c>
      <c r="B94" s="2" t="s">
        <v>948</v>
      </c>
      <c r="C94" s="2" t="str">
        <f t="shared" si="2"/>
        <v>messageElement.T_SEC_PRICE_TYP.fieldValue.fieldValue</v>
      </c>
      <c r="D94" s="2" t="str">
        <f t="shared" si="3"/>
        <v>public String messageElement.T_SEC_PRICE_TYP.fieldValue.fieldValue;</v>
      </c>
      <c r="E94" s="2"/>
      <c r="F94" s="2"/>
      <c r="G94" s="2" t="s">
        <v>949</v>
      </c>
      <c r="H94" s="2"/>
      <c r="I94" s="2"/>
      <c r="J94" s="2"/>
    </row>
    <row r="95" spans="1:10" hidden="1" x14ac:dyDescent="0.25">
      <c r="A95" s="2" t="s">
        <v>487</v>
      </c>
      <c r="B95" s="2" t="s">
        <v>950</v>
      </c>
      <c r="C95" s="2" t="str">
        <f t="shared" si="2"/>
        <v>messageElement.C_SEC_RATE_DIVID.fieldValue.fieldValue</v>
      </c>
      <c r="D95" s="2" t="str">
        <f t="shared" si="3"/>
        <v>public String messageElement.C_SEC_RATE_DIVID.fieldValue.fieldValue;</v>
      </c>
      <c r="E95" s="2"/>
      <c r="F95" s="2"/>
      <c r="G95" s="2" t="s">
        <v>951</v>
      </c>
      <c r="H95" s="2"/>
      <c r="I95" s="2"/>
      <c r="J95" s="2"/>
    </row>
    <row r="96" spans="1:10" hidden="1" x14ac:dyDescent="0.25">
      <c r="A96" s="2" t="s">
        <v>487</v>
      </c>
      <c r="B96" s="2" t="s">
        <v>952</v>
      </c>
      <c r="C96" s="2" t="str">
        <f t="shared" si="2"/>
        <v>messageElement.C_SEC_RATEDIVID_DEC.fieldValue.fieldValue</v>
      </c>
      <c r="D96" s="2" t="str">
        <f t="shared" si="3"/>
        <v>public String messageElement.C_SEC_RATEDIVID_DEC.fieldValue.fieldValue;</v>
      </c>
      <c r="E96" s="2"/>
      <c r="F96" s="2"/>
      <c r="G96" s="2" t="s">
        <v>953</v>
      </c>
      <c r="H96" s="2"/>
      <c r="I96" s="2"/>
      <c r="J96" s="2"/>
    </row>
    <row r="97" spans="1:10" hidden="1" x14ac:dyDescent="0.25">
      <c r="A97" s="2" t="s">
        <v>487</v>
      </c>
      <c r="B97" s="2" t="s">
        <v>954</v>
      </c>
      <c r="C97" s="2" t="str">
        <f t="shared" si="2"/>
        <v>messageElement.C_SEC2_ISIN.fieldValue.fieldValue</v>
      </c>
      <c r="D97" s="2" t="str">
        <f t="shared" si="3"/>
        <v>public String messageElement.C_SEC2_ISIN.fieldValue.fieldValue;</v>
      </c>
      <c r="E97" s="2"/>
      <c r="F97" s="2"/>
      <c r="G97" s="2" t="s">
        <v>955</v>
      </c>
      <c r="H97" s="2"/>
      <c r="I97" s="2"/>
      <c r="J97" s="2"/>
    </row>
    <row r="98" spans="1:10" hidden="1" x14ac:dyDescent="0.25">
      <c r="A98" s="2" t="s">
        <v>487</v>
      </c>
      <c r="B98" s="2" t="s">
        <v>956</v>
      </c>
      <c r="C98" s="2" t="str">
        <f t="shared" si="2"/>
        <v>messageElement.L_SEC2_SHT_DES.fieldValue.fieldValue</v>
      </c>
      <c r="D98" s="2" t="str">
        <f t="shared" si="3"/>
        <v>public String messageElement.L_SEC2_SHT_DES.fieldValue.fieldValue;</v>
      </c>
      <c r="E98" s="2"/>
      <c r="F98" s="2"/>
      <c r="G98" s="2"/>
      <c r="H98" s="2" t="s">
        <v>957</v>
      </c>
      <c r="I98" s="2" t="s">
        <v>958</v>
      </c>
      <c r="J98" s="2"/>
    </row>
    <row r="99" spans="1:10" hidden="1" x14ac:dyDescent="0.25">
      <c r="A99" s="2" t="s">
        <v>487</v>
      </c>
      <c r="B99" s="2" t="s">
        <v>959</v>
      </c>
      <c r="C99" s="2" t="str">
        <f t="shared" si="2"/>
        <v>messageElement.C_SEC2_BOND_IND.fieldValue.fieldValue</v>
      </c>
      <c r="D99" s="2" t="str">
        <f t="shared" si="3"/>
        <v>public String messageElement.C_SEC2_BOND_IND.fieldValue.fieldValue;</v>
      </c>
      <c r="E99" s="2"/>
      <c r="F99" s="2"/>
      <c r="G99" s="2" t="s">
        <v>960</v>
      </c>
      <c r="H99" s="2"/>
      <c r="I99" s="2"/>
      <c r="J99" s="2"/>
    </row>
    <row r="100" spans="1:10" hidden="1" x14ac:dyDescent="0.25">
      <c r="A100" s="2" t="s">
        <v>487</v>
      </c>
      <c r="B100" s="2" t="s">
        <v>961</v>
      </c>
      <c r="C100" s="2" t="str">
        <f t="shared" si="2"/>
        <v>messageElement.C_SEC2_CUR.fieldValue.fieldValue</v>
      </c>
      <c r="D100" s="2" t="str">
        <f t="shared" si="3"/>
        <v>public String messageElement.C_SEC2_CUR.fieldValue.fieldValue;</v>
      </c>
      <c r="E100" s="2"/>
      <c r="F100" s="2"/>
      <c r="G100" s="2" t="s">
        <v>962</v>
      </c>
      <c r="H100" s="2"/>
      <c r="I100" s="2"/>
      <c r="J100" s="2"/>
    </row>
    <row r="101" spans="1:10" hidden="1" x14ac:dyDescent="0.25">
      <c r="A101" s="2" t="s">
        <v>487</v>
      </c>
      <c r="B101" s="2" t="s">
        <v>963</v>
      </c>
      <c r="C101" s="2" t="str">
        <f t="shared" si="2"/>
        <v>messageElement.Q_SEC2_QTY.fieldValue.fieldValue</v>
      </c>
      <c r="D101" s="2" t="str">
        <f t="shared" si="3"/>
        <v>public String messageElement.Q_SEC2_QTY.fieldValue.fieldValue;</v>
      </c>
      <c r="E101" s="2"/>
      <c r="F101" s="2"/>
      <c r="G101" s="2" t="s">
        <v>964</v>
      </c>
      <c r="H101" s="2"/>
      <c r="I101" s="2"/>
      <c r="J101" s="2"/>
    </row>
    <row r="102" spans="1:10" hidden="1" x14ac:dyDescent="0.25">
      <c r="A102" s="2" t="s">
        <v>487</v>
      </c>
      <c r="B102" s="2" t="s">
        <v>965</v>
      </c>
      <c r="C102" s="2" t="str">
        <f t="shared" si="2"/>
        <v>messageElement.Q_SEC2_QTY_DEC.fieldValue.fieldValue</v>
      </c>
      <c r="D102" s="2" t="str">
        <f t="shared" si="3"/>
        <v>public String messageElement.Q_SEC2_QTY_DEC.fieldValue.fieldValue;</v>
      </c>
      <c r="E102" s="2"/>
      <c r="F102" s="2"/>
      <c r="G102" s="2" t="s">
        <v>966</v>
      </c>
      <c r="H102" s="2"/>
      <c r="I102" s="2"/>
      <c r="J102" s="2"/>
    </row>
    <row r="103" spans="1:10" hidden="1" x14ac:dyDescent="0.25">
      <c r="A103" s="2" t="s">
        <v>487</v>
      </c>
      <c r="B103" s="2" t="s">
        <v>967</v>
      </c>
      <c r="C103" s="2" t="str">
        <f t="shared" si="2"/>
        <v>messageElement.C_CPTY3_CASHIBAN.fieldValue.fieldValue</v>
      </c>
      <c r="D103" s="2" t="str">
        <f t="shared" si="3"/>
        <v>public String messageElement.C_CPTY3_CASHIBAN.fieldValue.fieldValue;</v>
      </c>
      <c r="E103" s="2"/>
      <c r="F103" s="2"/>
      <c r="G103" s="2" t="s">
        <v>968</v>
      </c>
      <c r="H103" s="2"/>
      <c r="I103" s="2"/>
      <c r="J103" s="2"/>
    </row>
    <row r="104" spans="1:10" hidden="1" x14ac:dyDescent="0.25">
      <c r="A104" s="2" t="s">
        <v>487</v>
      </c>
      <c r="B104" s="2" t="s">
        <v>969</v>
      </c>
      <c r="C104" s="2" t="str">
        <f t="shared" si="2"/>
        <v>messageElement.C_INT_SPREAD.fieldValue.fieldValue</v>
      </c>
      <c r="D104" s="2" t="str">
        <f t="shared" si="3"/>
        <v>public String messageElement.C_INT_SPREAD.fieldValue.fieldValue;</v>
      </c>
      <c r="E104" s="2"/>
      <c r="F104" s="2"/>
      <c r="G104" s="2" t="s">
        <v>970</v>
      </c>
      <c r="H104" s="2"/>
      <c r="I104" s="2"/>
      <c r="J104" s="2"/>
    </row>
    <row r="105" spans="1:10" hidden="1" x14ac:dyDescent="0.25">
      <c r="A105" s="2" t="s">
        <v>487</v>
      </c>
      <c r="B105" s="2" t="s">
        <v>971</v>
      </c>
      <c r="C105" s="2" t="str">
        <f t="shared" si="2"/>
        <v>messageElement.C_INT_SPREAD_DEC.fieldValue.fieldValue</v>
      </c>
      <c r="D105" s="2" t="str">
        <f t="shared" si="3"/>
        <v>public String messageElement.C_INT_SPREAD_DEC.fieldValue.fieldValue;</v>
      </c>
      <c r="E105" s="2"/>
      <c r="F105" s="2"/>
      <c r="G105" s="2" t="s">
        <v>972</v>
      </c>
      <c r="H105" s="2"/>
      <c r="I105" s="2"/>
      <c r="J105" s="2"/>
    </row>
    <row r="106" spans="1:10" hidden="1" x14ac:dyDescent="0.25">
      <c r="A106" s="2" t="s">
        <v>487</v>
      </c>
      <c r="B106" s="2" t="s">
        <v>973</v>
      </c>
      <c r="C106" s="2" t="str">
        <f t="shared" si="2"/>
        <v>messageElement.C_SEC_MARGIN.fieldValue.fieldValue</v>
      </c>
      <c r="D106" s="2" t="str">
        <f t="shared" si="3"/>
        <v>public String messageElement.C_SEC_MARGIN.fieldValue.fieldValue;</v>
      </c>
      <c r="E106" s="2"/>
      <c r="F106" s="2"/>
      <c r="G106" s="2" t="s">
        <v>974</v>
      </c>
      <c r="H106" s="2"/>
      <c r="I106" s="2"/>
      <c r="J106" s="2"/>
    </row>
    <row r="107" spans="1:10" hidden="1" x14ac:dyDescent="0.25">
      <c r="A107" s="2" t="s">
        <v>487</v>
      </c>
      <c r="B107" s="2" t="s">
        <v>975</v>
      </c>
      <c r="C107" s="2" t="str">
        <f t="shared" si="2"/>
        <v>messageElement.C_SEC_MARGIN_DEC.fieldValue.fieldValue</v>
      </c>
      <c r="D107" s="2" t="str">
        <f t="shared" si="3"/>
        <v>public String messageElement.C_SEC_MARGIN_DEC.fieldValue.fieldValue;</v>
      </c>
      <c r="E107" s="2"/>
      <c r="F107" s="2"/>
      <c r="G107" s="2" t="s">
        <v>976</v>
      </c>
      <c r="H107" s="2"/>
      <c r="I107" s="2"/>
      <c r="J107" s="2"/>
    </row>
    <row r="108" spans="1:10" hidden="1" x14ac:dyDescent="0.25">
      <c r="A108" s="2" t="s">
        <v>487</v>
      </c>
      <c r="B108" s="2" t="s">
        <v>977</v>
      </c>
      <c r="C108" s="2" t="str">
        <f t="shared" si="2"/>
        <v>messageElement.T_SEC_HRT.fieldValue.fieldValue</v>
      </c>
      <c r="D108" s="2" t="str">
        <f t="shared" si="3"/>
        <v>public String messageElement.T_SEC_HRT.fieldValue.fieldValue;</v>
      </c>
      <c r="E108" s="2"/>
      <c r="F108" s="2"/>
      <c r="G108" s="2" t="s">
        <v>978</v>
      </c>
      <c r="H108" s="2"/>
      <c r="I108" s="2"/>
      <c r="J108" s="2"/>
    </row>
    <row r="109" spans="1:10" hidden="1" x14ac:dyDescent="0.25">
      <c r="A109" s="2" t="s">
        <v>487</v>
      </c>
      <c r="B109" s="2" t="s">
        <v>979</v>
      </c>
      <c r="C109" s="2" t="str">
        <f t="shared" si="2"/>
        <v>messageElement.T_SEC_HRT_DEC.fieldValue.fieldValue</v>
      </c>
      <c r="D109" s="2" t="str">
        <f t="shared" si="3"/>
        <v>public String messageElement.T_SEC_HRT_DEC.fieldValue.fieldValue;</v>
      </c>
      <c r="E109" s="2"/>
      <c r="F109" s="2"/>
      <c r="G109" s="2" t="s">
        <v>980</v>
      </c>
      <c r="H109" s="2"/>
      <c r="I109" s="2"/>
      <c r="J109" s="2"/>
    </row>
    <row r="110" spans="1:10" hidden="1" x14ac:dyDescent="0.25">
      <c r="A110" s="2" t="s">
        <v>487</v>
      </c>
      <c r="B110" s="2" t="s">
        <v>981</v>
      </c>
      <c r="C110" s="2" t="str">
        <f t="shared" si="2"/>
        <v>messageElement.C_CORP_ACT_TYP.fieldValue.fieldValue</v>
      </c>
      <c r="D110" s="2" t="str">
        <f t="shared" si="3"/>
        <v>public String messageElement.C_CORP_ACT_TYP.fieldValue.fieldValue;</v>
      </c>
      <c r="E110" s="2"/>
      <c r="F110" s="2"/>
      <c r="G110" s="2" t="s">
        <v>982</v>
      </c>
      <c r="H110" s="2"/>
      <c r="I110" s="2"/>
      <c r="J110" s="2"/>
    </row>
    <row r="111" spans="1:10" hidden="1" x14ac:dyDescent="0.25">
      <c r="A111" s="2" t="s">
        <v>487</v>
      </c>
      <c r="B111" s="2" t="s">
        <v>983</v>
      </c>
      <c r="C111" s="2" t="str">
        <f t="shared" si="2"/>
        <v>messageElement.C_CORP_DESCR.fieldValue.fieldValue</v>
      </c>
      <c r="D111" s="2" t="str">
        <f t="shared" si="3"/>
        <v>public String messageElement.C_CORP_DESCR.fieldValue.fieldValue;</v>
      </c>
      <c r="E111" s="2"/>
      <c r="F111" s="2"/>
      <c r="G111" s="2" t="s">
        <v>984</v>
      </c>
      <c r="H111" s="2"/>
      <c r="I111" s="2"/>
      <c r="J111" s="2"/>
    </row>
    <row r="112" spans="1:10" hidden="1" x14ac:dyDescent="0.25">
      <c r="A112" s="2" t="s">
        <v>487</v>
      </c>
      <c r="B112" s="2" t="s">
        <v>985</v>
      </c>
      <c r="C112" s="2" t="str">
        <f t="shared" si="2"/>
        <v>messageElement.L_SEC_SHT_DES.fieldValue.fieldValue</v>
      </c>
      <c r="D112" s="2" t="str">
        <f t="shared" si="3"/>
        <v>public String messageElement.L_SEC_SHT_DES.fieldValue.fieldValue;</v>
      </c>
      <c r="E112" s="2"/>
      <c r="F112" s="2"/>
      <c r="G112" s="2"/>
      <c r="H112" s="2" t="s">
        <v>986</v>
      </c>
      <c r="I112" s="2" t="s">
        <v>987</v>
      </c>
      <c r="J112" s="2"/>
    </row>
    <row r="113" spans="1:10" hidden="1" x14ac:dyDescent="0.25">
      <c r="A113" s="2" t="s">
        <v>487</v>
      </c>
      <c r="B113" s="2" t="s">
        <v>988</v>
      </c>
      <c r="C113" s="2" t="str">
        <f t="shared" si="2"/>
        <v>messageElement.C_SEC_BOND_IND.fieldValue.fieldValue</v>
      </c>
      <c r="D113" s="2" t="str">
        <f t="shared" si="3"/>
        <v>public String messageElement.C_SEC_BOND_IND.fieldValue.fieldValue;</v>
      </c>
      <c r="E113" s="2"/>
      <c r="F113" s="2"/>
      <c r="G113" s="2" t="s">
        <v>989</v>
      </c>
      <c r="H113" s="2"/>
      <c r="I113" s="2"/>
      <c r="J113" s="2"/>
    </row>
    <row r="114" spans="1:10" hidden="1" x14ac:dyDescent="0.25">
      <c r="A114" s="2" t="s">
        <v>487</v>
      </c>
      <c r="B114" s="2" t="s">
        <v>990</v>
      </c>
      <c r="C114" s="2" t="str">
        <f t="shared" si="2"/>
        <v>messageElement.C_CPTY1_CASHACCT_CUR.fieldValue.fieldValue</v>
      </c>
      <c r="D114" s="2" t="str">
        <f t="shared" si="3"/>
        <v>public String messageElement.C_CPTY1_CASHACCT_CUR.fieldValue.fieldValue;</v>
      </c>
      <c r="E114" s="2"/>
      <c r="F114" s="2"/>
      <c r="G114" s="2" t="s">
        <v>991</v>
      </c>
      <c r="H114" s="2"/>
      <c r="I114" s="2"/>
      <c r="J114" s="2"/>
    </row>
    <row r="115" spans="1:10" hidden="1" x14ac:dyDescent="0.25">
      <c r="A115" s="2" t="s">
        <v>487</v>
      </c>
      <c r="B115" s="2" t="s">
        <v>992</v>
      </c>
      <c r="C115" s="2" t="str">
        <f t="shared" si="2"/>
        <v>messageElement.C_CPTY1_REF_CODE.fieldValue.fieldValue</v>
      </c>
      <c r="D115" s="2" t="str">
        <f t="shared" si="3"/>
        <v>public String messageElement.C_CPTY1_REF_CODE.fieldValue.fieldValue;</v>
      </c>
      <c r="E115" s="2"/>
      <c r="F115" s="2"/>
      <c r="G115" s="2" t="s">
        <v>993</v>
      </c>
      <c r="H115" s="2"/>
      <c r="I115" s="2"/>
      <c r="J115" s="2"/>
    </row>
    <row r="116" spans="1:10" hidden="1" x14ac:dyDescent="0.25">
      <c r="A116" s="2" t="s">
        <v>487</v>
      </c>
      <c r="B116" s="2" t="s">
        <v>994</v>
      </c>
      <c r="C116" s="2" t="str">
        <f t="shared" si="2"/>
        <v>messageElement.C_CPTY2_BRH.fieldValue.fieldValue</v>
      </c>
      <c r="D116" s="2" t="str">
        <f t="shared" si="3"/>
        <v>public String messageElement.C_CPTY2_BRH.fieldValue.fieldValue;</v>
      </c>
      <c r="E116" s="2"/>
      <c r="F116" s="2"/>
      <c r="G116" s="2" t="s">
        <v>995</v>
      </c>
      <c r="H116" s="2"/>
      <c r="I116" s="2"/>
      <c r="J116" s="2"/>
    </row>
    <row r="117" spans="1:10" hidden="1" x14ac:dyDescent="0.25">
      <c r="A117" s="2" t="s">
        <v>487</v>
      </c>
      <c r="B117" s="2" t="s">
        <v>996</v>
      </c>
      <c r="C117" s="2" t="str">
        <f t="shared" si="2"/>
        <v>messageElement.C_CPTY2.fieldValue.fieldValue</v>
      </c>
      <c r="D117" s="2" t="str">
        <f t="shared" si="3"/>
        <v>public String messageElement.C_CPTY2.fieldValue.fieldValue;</v>
      </c>
      <c r="E117" s="2"/>
      <c r="F117" s="2"/>
      <c r="G117" s="2" t="s">
        <v>997</v>
      </c>
      <c r="H117" s="2"/>
      <c r="I117" s="2"/>
      <c r="J117" s="2"/>
    </row>
    <row r="118" spans="1:10" hidden="1" x14ac:dyDescent="0.25">
      <c r="A118" s="2" t="s">
        <v>487</v>
      </c>
      <c r="B118" s="2" t="s">
        <v>998</v>
      </c>
      <c r="C118" s="2" t="str">
        <f t="shared" si="2"/>
        <v>messageElement.C_CPTY2_REF2.fieldValue.fieldValue</v>
      </c>
      <c r="D118" s="2" t="str">
        <f t="shared" si="3"/>
        <v>public String messageElement.C_CPTY2_REF2.fieldValue.fieldValue;</v>
      </c>
      <c r="E118" s="2"/>
      <c r="F118" s="2"/>
      <c r="G118" s="2" t="s">
        <v>999</v>
      </c>
      <c r="H118" s="2"/>
      <c r="I118" s="2"/>
      <c r="J118" s="2"/>
    </row>
    <row r="119" spans="1:10" hidden="1" x14ac:dyDescent="0.25">
      <c r="A119" s="2" t="s">
        <v>487</v>
      </c>
      <c r="B119" s="2" t="s">
        <v>1000</v>
      </c>
      <c r="C119" s="2" t="str">
        <f t="shared" si="2"/>
        <v>messageElement.C_CPTY2_CASHACCT.fieldValue.fieldValue</v>
      </c>
      <c r="D119" s="2" t="str">
        <f t="shared" si="3"/>
        <v>public String messageElement.C_CPTY2_CASHACCT.fieldValue.fieldValue;</v>
      </c>
      <c r="E119" s="2"/>
      <c r="F119" s="2"/>
      <c r="G119" s="2" t="s">
        <v>1001</v>
      </c>
      <c r="H119" s="2"/>
      <c r="I119" s="2"/>
      <c r="J119" s="2"/>
    </row>
    <row r="120" spans="1:10" hidden="1" x14ac:dyDescent="0.25">
      <c r="A120" s="2" t="s">
        <v>487</v>
      </c>
      <c r="B120" s="2" t="s">
        <v>1002</v>
      </c>
      <c r="C120" s="2" t="str">
        <f t="shared" si="2"/>
        <v>messageElement.C_CPTY2_CASHACCT_CUR.fieldValue.fieldValue</v>
      </c>
      <c r="D120" s="2" t="str">
        <f t="shared" si="3"/>
        <v>public String messageElement.C_CPTY2_CASHACCT_CUR.fieldValue.fieldValue;</v>
      </c>
      <c r="E120" s="2"/>
      <c r="F120" s="2"/>
      <c r="G120" s="2" t="s">
        <v>1003</v>
      </c>
      <c r="H120" s="2"/>
      <c r="I120" s="2"/>
      <c r="J120" s="2"/>
    </row>
    <row r="121" spans="1:10" hidden="1" x14ac:dyDescent="0.25">
      <c r="A121" s="2" t="s">
        <v>487</v>
      </c>
      <c r="B121" s="2" t="s">
        <v>1004</v>
      </c>
      <c r="C121" s="2" t="str">
        <f t="shared" si="2"/>
        <v>messageElement.L_CPTY3_TYP_4S.fieldValue.fieldValue</v>
      </c>
      <c r="D121" s="2" t="str">
        <f t="shared" si="3"/>
        <v>public String messageElement.L_CPTY3_TYP_4S.fieldValue.fieldValue;</v>
      </c>
      <c r="E121" s="2"/>
      <c r="F121" s="2"/>
      <c r="G121" s="2" t="s">
        <v>1005</v>
      </c>
      <c r="H121" s="2"/>
      <c r="I121" s="2"/>
      <c r="J121" s="2"/>
    </row>
    <row r="122" spans="1:10" hidden="1" x14ac:dyDescent="0.25">
      <c r="A122" s="2" t="s">
        <v>487</v>
      </c>
      <c r="B122" s="2" t="s">
        <v>1006</v>
      </c>
      <c r="C122" s="2" t="str">
        <f t="shared" si="2"/>
        <v>messageElement.C_CPTY3_SECACCT.fieldValue.fieldValue</v>
      </c>
      <c r="D122" s="2" t="str">
        <f t="shared" si="3"/>
        <v>public String messageElement.C_CPTY3_SECACCT.fieldValue.fieldValue;</v>
      </c>
      <c r="E122" s="2"/>
      <c r="F122" s="2"/>
      <c r="G122" s="2" t="s">
        <v>1007</v>
      </c>
      <c r="H122" s="2"/>
      <c r="I122" s="2"/>
      <c r="J122" s="2"/>
    </row>
    <row r="123" spans="1:10" hidden="1" x14ac:dyDescent="0.25">
      <c r="A123" s="2" t="s">
        <v>487</v>
      </c>
      <c r="B123" s="2" t="s">
        <v>1008</v>
      </c>
      <c r="C123" s="2" t="str">
        <f t="shared" si="2"/>
        <v>messageElement.C_CPTY3_CASHACCT.fieldValue.fieldValue</v>
      </c>
      <c r="D123" s="2" t="str">
        <f t="shared" si="3"/>
        <v>public String messageElement.C_CPTY3_CASHACCT.fieldValue.fieldValue;</v>
      </c>
      <c r="E123" s="2"/>
      <c r="F123" s="2"/>
      <c r="G123" s="2" t="s">
        <v>1009</v>
      </c>
      <c r="H123" s="2"/>
      <c r="I123" s="2"/>
      <c r="J123" s="2"/>
    </row>
    <row r="124" spans="1:10" hidden="1" x14ac:dyDescent="0.25">
      <c r="A124" s="2" t="s">
        <v>487</v>
      </c>
      <c r="B124" s="2" t="s">
        <v>1010</v>
      </c>
      <c r="C124" s="2" t="str">
        <f t="shared" si="2"/>
        <v>messageElement.C_CPTY3_CASHACCT_CUR.fieldValue.fieldValue</v>
      </c>
      <c r="D124" s="2" t="str">
        <f t="shared" si="3"/>
        <v>public String messageElement.C_CPTY3_CASHACCT_CUR.fieldValue.fieldValue;</v>
      </c>
      <c r="E124" s="2"/>
      <c r="F124" s="2"/>
      <c r="G124" s="2" t="s">
        <v>1011</v>
      </c>
      <c r="H124" s="2"/>
      <c r="I124" s="2"/>
      <c r="J124" s="2"/>
    </row>
    <row r="125" spans="1:10" hidden="1" x14ac:dyDescent="0.25">
      <c r="A125" s="2" t="s">
        <v>487</v>
      </c>
      <c r="B125" s="2" t="s">
        <v>1012</v>
      </c>
      <c r="C125" s="2" t="str">
        <f t="shared" si="2"/>
        <v>messageElement.C_CPTY3_REF_CODE.fieldValue.fieldValue</v>
      </c>
      <c r="D125" s="2" t="str">
        <f t="shared" si="3"/>
        <v>public String messageElement.C_CPTY3_REF_CODE.fieldValue.fieldValue;</v>
      </c>
      <c r="E125" s="2"/>
      <c r="F125" s="2"/>
      <c r="G125" s="2" t="s">
        <v>1013</v>
      </c>
      <c r="H125" s="2"/>
      <c r="I125" s="2"/>
      <c r="J125" s="2"/>
    </row>
    <row r="126" spans="1:10" hidden="1" x14ac:dyDescent="0.25">
      <c r="A126" s="2" t="s">
        <v>487</v>
      </c>
      <c r="B126" s="2" t="s">
        <v>1014</v>
      </c>
      <c r="C126" s="2" t="str">
        <f t="shared" si="2"/>
        <v>messageElement.C_SEC_ISIN.fieldValue.fieldValue</v>
      </c>
      <c r="D126" s="2" t="str">
        <f t="shared" si="3"/>
        <v>public String messageElement.C_SEC_ISIN.fieldValue.fieldValue;</v>
      </c>
      <c r="E126" s="2"/>
      <c r="F126" s="2"/>
      <c r="G126" s="2" t="s">
        <v>1015</v>
      </c>
      <c r="H126" s="2"/>
      <c r="I126" s="2"/>
      <c r="J126" s="2"/>
    </row>
    <row r="127" spans="1:10" hidden="1" x14ac:dyDescent="0.25">
      <c r="A127" s="2" t="s">
        <v>487</v>
      </c>
      <c r="B127" s="2" t="s">
        <v>1016</v>
      </c>
      <c r="C127" s="2" t="str">
        <f t="shared" si="2"/>
        <v>messageElement.Q_SEC_QTY.fieldValue.fieldValue</v>
      </c>
      <c r="D127" s="2" t="str">
        <f t="shared" si="3"/>
        <v>public String messageElement.Q_SEC_QTY.fieldValue.fieldValue;</v>
      </c>
      <c r="E127" s="2"/>
      <c r="F127" s="2"/>
      <c r="G127" s="2" t="s">
        <v>1017</v>
      </c>
      <c r="H127" s="2"/>
      <c r="I127" s="2"/>
      <c r="J127" s="2"/>
    </row>
    <row r="128" spans="1:10" hidden="1" x14ac:dyDescent="0.25">
      <c r="A128" s="2" t="s">
        <v>487</v>
      </c>
      <c r="B128" s="2" t="s">
        <v>1018</v>
      </c>
      <c r="C128" s="2" t="str">
        <f t="shared" si="2"/>
        <v>messageElement.C_SEC_CUSTODY.fieldValue.fieldValue</v>
      </c>
      <c r="D128" s="2" t="str">
        <f t="shared" si="3"/>
        <v>public String messageElement.C_SEC_CUSTODY.fieldValue.fieldValue;</v>
      </c>
      <c r="E128" s="2"/>
      <c r="F128" s="2"/>
      <c r="G128" s="2" t="s">
        <v>1019</v>
      </c>
      <c r="H128" s="2"/>
      <c r="I128" s="2"/>
      <c r="J128" s="2"/>
    </row>
    <row r="129" spans="1:10" hidden="1" x14ac:dyDescent="0.25">
      <c r="A129" s="2" t="s">
        <v>487</v>
      </c>
      <c r="B129" s="2" t="s">
        <v>1020</v>
      </c>
      <c r="C129" s="2" t="str">
        <f t="shared" si="2"/>
        <v>messageElement.C_SEC_MODE_ACC.fieldValue.fieldValue</v>
      </c>
      <c r="D129" s="2" t="str">
        <f t="shared" si="3"/>
        <v>public String messageElement.C_SEC_MODE_ACC.fieldValue.fieldValue;</v>
      </c>
      <c r="E129" s="2"/>
      <c r="F129" s="2"/>
      <c r="G129" s="2" t="s">
        <v>1021</v>
      </c>
      <c r="H129" s="2"/>
      <c r="I129" s="2"/>
      <c r="J129" s="2"/>
    </row>
    <row r="130" spans="1:10" hidden="1" x14ac:dyDescent="0.25">
      <c r="A130" s="2" t="s">
        <v>487</v>
      </c>
      <c r="B130" s="2" t="s">
        <v>1022</v>
      </c>
      <c r="C130" s="2" t="str">
        <f t="shared" si="2"/>
        <v>messageElement.C_SEC_NOSTRO_ID.fieldValue.fieldValue</v>
      </c>
      <c r="D130" s="2" t="str">
        <f t="shared" si="3"/>
        <v>public String messageElement.C_SEC_NOSTRO_ID.fieldValue.fieldValue;</v>
      </c>
      <c r="E130" s="2"/>
      <c r="F130" s="2"/>
      <c r="G130" s="2" t="s">
        <v>1023</v>
      </c>
      <c r="H130" s="2"/>
      <c r="I130" s="2"/>
      <c r="J130" s="2"/>
    </row>
    <row r="131" spans="1:10" hidden="1" x14ac:dyDescent="0.25">
      <c r="A131" s="2" t="s">
        <v>487</v>
      </c>
      <c r="B131" s="2" t="s">
        <v>1024</v>
      </c>
      <c r="C131" s="2" t="str">
        <f t="shared" ref="C131:C194" si="4">SUBSTITUTE(B131,"-","_")</f>
        <v>messageElement.C_SEC_NOSTRO_ACC.fieldValue.fieldValue</v>
      </c>
      <c r="D131" s="2" t="str">
        <f t="shared" ref="D131:D194" si="5">CONCATENATE("public String ",C131,";")</f>
        <v>public String messageElement.C_SEC_NOSTRO_ACC.fieldValue.fieldValue;</v>
      </c>
      <c r="E131" s="2"/>
      <c r="F131" s="2"/>
      <c r="G131" s="2" t="s">
        <v>1025</v>
      </c>
      <c r="H131" s="2"/>
      <c r="I131" s="2"/>
      <c r="J131" s="2"/>
    </row>
    <row r="132" spans="1:10" hidden="1" x14ac:dyDescent="0.25">
      <c r="A132" s="2" t="s">
        <v>487</v>
      </c>
      <c r="B132" s="2" t="s">
        <v>1026</v>
      </c>
      <c r="C132" s="2" t="str">
        <f t="shared" si="4"/>
        <v>messageElement.C_CPTY1_CASHIBAN.fieldValue.fieldValue</v>
      </c>
      <c r="D132" s="2" t="str">
        <f t="shared" si="5"/>
        <v>public String messageElement.C_CPTY1_CASHIBAN.fieldValue.fieldValue;</v>
      </c>
      <c r="E132" s="2"/>
      <c r="F132" s="2"/>
      <c r="G132" s="2" t="s">
        <v>968</v>
      </c>
      <c r="H132" s="2"/>
      <c r="I132" s="2"/>
      <c r="J132" s="2"/>
    </row>
    <row r="133" spans="1:10" hidden="1" x14ac:dyDescent="0.25">
      <c r="A133" s="2" t="s">
        <v>487</v>
      </c>
      <c r="B133" s="2" t="s">
        <v>1027</v>
      </c>
      <c r="C133" s="2" t="str">
        <f t="shared" si="4"/>
        <v>messageElement.C_CPTY2_CASHIBAN.fieldValue.fieldValue</v>
      </c>
      <c r="D133" s="2" t="str">
        <f t="shared" si="5"/>
        <v>public String messageElement.C_CPTY2_CASHIBAN.fieldValue.fieldValue;</v>
      </c>
      <c r="E133" s="2"/>
      <c r="F133" s="2"/>
      <c r="G133" s="2" t="s">
        <v>968</v>
      </c>
      <c r="H133" s="2"/>
      <c r="I133" s="2"/>
      <c r="J133" s="2"/>
    </row>
    <row r="134" spans="1:10" hidden="1" x14ac:dyDescent="0.25">
      <c r="A134" s="2" t="s">
        <v>487</v>
      </c>
      <c r="B134" s="2" t="s">
        <v>1028</v>
      </c>
      <c r="C134" s="2" t="str">
        <f t="shared" si="4"/>
        <v>messageElement.A_LN_ACCRINT_AMT.fieldValue.fieldValue</v>
      </c>
      <c r="D134" s="2" t="str">
        <f t="shared" si="5"/>
        <v>public String messageElement.A_LN_ACCRINT_AMT.fieldValue.fieldValue;</v>
      </c>
      <c r="E134" s="2"/>
      <c r="F134" s="2"/>
      <c r="G134" s="2" t="s">
        <v>1029</v>
      </c>
      <c r="H134" s="2"/>
      <c r="I134" s="2"/>
      <c r="J134" s="2"/>
    </row>
    <row r="135" spans="1:10" hidden="1" x14ac:dyDescent="0.25">
      <c r="A135" s="2" t="s">
        <v>487</v>
      </c>
      <c r="B135" s="2" t="s">
        <v>1030</v>
      </c>
      <c r="C135" s="2" t="str">
        <f t="shared" si="4"/>
        <v>messageElement.C_LN_ACCRINT_AMTCUR.fieldValue.fieldValue</v>
      </c>
      <c r="D135" s="2" t="str">
        <f t="shared" si="5"/>
        <v>public String messageElement.C_LN_ACCRINT_AMTCUR.fieldValue.fieldValue;</v>
      </c>
      <c r="E135" s="2"/>
      <c r="F135" s="2"/>
      <c r="G135" s="2" t="s">
        <v>1031</v>
      </c>
      <c r="H135" s="2"/>
      <c r="I135" s="2"/>
      <c r="J135" s="2"/>
    </row>
    <row r="136" spans="1:10" hidden="1" x14ac:dyDescent="0.25">
      <c r="A136" s="2" t="s">
        <v>487</v>
      </c>
      <c r="B136" s="2" t="s">
        <v>1032</v>
      </c>
      <c r="C136" s="2" t="str">
        <f t="shared" si="4"/>
        <v>messageElement.C_INT_INDEX_CODE.fieldValue.fieldValue</v>
      </c>
      <c r="D136" s="2" t="str">
        <f t="shared" si="5"/>
        <v>public String messageElement.C_INT_INDEX_CODE.fieldValue.fieldValue;</v>
      </c>
      <c r="E136" s="2"/>
      <c r="F136" s="2"/>
      <c r="G136" s="2" t="s">
        <v>1033</v>
      </c>
      <c r="H136" s="2"/>
      <c r="I136" s="2"/>
      <c r="J136" s="2"/>
    </row>
    <row r="137" spans="1:10" hidden="1" x14ac:dyDescent="0.25">
      <c r="A137" s="2" t="s">
        <v>487</v>
      </c>
      <c r="B137" s="2" t="s">
        <v>1034</v>
      </c>
      <c r="C137" s="2" t="str">
        <f t="shared" si="4"/>
        <v>messageElement.N_LN_ACCRINT_AMTDEC.fieldValue.fieldValue</v>
      </c>
      <c r="D137" s="2" t="str">
        <f t="shared" si="5"/>
        <v>public String messageElement.N_LN_ACCRINT_AMTDEC.fieldValue.fieldValue;</v>
      </c>
      <c r="E137" s="2"/>
      <c r="F137" s="2"/>
      <c r="G137" s="2" t="s">
        <v>1035</v>
      </c>
      <c r="H137" s="2"/>
      <c r="I137" s="2"/>
      <c r="J137" s="2"/>
    </row>
    <row r="138" spans="1:10" hidden="1" x14ac:dyDescent="0.25">
      <c r="A138" s="2" t="s">
        <v>487</v>
      </c>
      <c r="B138" s="2" t="s">
        <v>1036</v>
      </c>
      <c r="C138" s="2" t="str">
        <f t="shared" si="4"/>
        <v>messageElement.C_LN_ACCRINT_AMT_WAY.fieldValue.fieldValue</v>
      </c>
      <c r="D138" s="2" t="str">
        <f t="shared" si="5"/>
        <v>public String messageElement.C_LN_ACCRINT_AMT_WAY.fieldValue.fieldValue;</v>
      </c>
      <c r="E138" s="2"/>
      <c r="F138" s="2"/>
      <c r="G138" s="2" t="s">
        <v>1037</v>
      </c>
      <c r="H138" s="2"/>
      <c r="I138" s="2"/>
      <c r="J138" s="2"/>
    </row>
    <row r="139" spans="1:10" hidden="1" x14ac:dyDescent="0.25">
      <c r="A139" s="2" t="s">
        <v>487</v>
      </c>
      <c r="B139" s="2" t="s">
        <v>1038</v>
      </c>
      <c r="C139" s="2" t="str">
        <f t="shared" si="4"/>
        <v>messageElement.C_LN_FEEBILL_AMTCUR.fieldValue.fieldValue</v>
      </c>
      <c r="D139" s="2" t="str">
        <f t="shared" si="5"/>
        <v>public String messageElement.C_LN_FEEBILL_AMTCUR.fieldValue.fieldValue;</v>
      </c>
      <c r="E139" s="2"/>
      <c r="F139" s="2"/>
      <c r="G139" s="2" t="s">
        <v>1039</v>
      </c>
      <c r="H139" s="2"/>
      <c r="I139" s="2"/>
      <c r="J139" s="2"/>
    </row>
    <row r="140" spans="1:10" hidden="1" x14ac:dyDescent="0.25">
      <c r="A140" s="2" t="s">
        <v>487</v>
      </c>
      <c r="B140" s="2" t="s">
        <v>1040</v>
      </c>
      <c r="C140" s="2" t="str">
        <f t="shared" si="4"/>
        <v>messageElement.N_LN_FEEBILL_AMTDEC.fieldValue.fieldValue</v>
      </c>
      <c r="D140" s="2" t="str">
        <f t="shared" si="5"/>
        <v>public String messageElement.N_LN_FEEBILL_AMTDEC.fieldValue.fieldValue;</v>
      </c>
      <c r="E140" s="2"/>
      <c r="F140" s="2"/>
      <c r="G140" s="2" t="s">
        <v>1041</v>
      </c>
      <c r="H140" s="2"/>
      <c r="I140" s="2"/>
      <c r="J140" s="2"/>
    </row>
    <row r="141" spans="1:10" hidden="1" x14ac:dyDescent="0.25">
      <c r="A141" s="2" t="s">
        <v>487</v>
      </c>
      <c r="B141" s="2" t="s">
        <v>1042</v>
      </c>
      <c r="C141" s="2" t="str">
        <f t="shared" si="4"/>
        <v>messageElement.A_LN_DIV_AMT.fieldValue.fieldValue</v>
      </c>
      <c r="D141" s="2" t="str">
        <f t="shared" si="5"/>
        <v>public String messageElement.A_LN_DIV_AMT.fieldValue.fieldValue;</v>
      </c>
      <c r="E141" s="2"/>
      <c r="F141" s="2"/>
      <c r="G141" s="2" t="s">
        <v>1043</v>
      </c>
      <c r="H141" s="2"/>
      <c r="I141" s="2"/>
      <c r="J141" s="2"/>
    </row>
    <row r="142" spans="1:10" hidden="1" x14ac:dyDescent="0.25">
      <c r="A142" s="2" t="s">
        <v>487</v>
      </c>
      <c r="B142" s="2" t="s">
        <v>1044</v>
      </c>
      <c r="C142" s="2" t="str">
        <f t="shared" si="4"/>
        <v>messageElement.C_CPTY_BRH3.fieldValue.fieldValue</v>
      </c>
      <c r="D142" s="2" t="str">
        <f t="shared" si="5"/>
        <v>public String messageElement.C_CPTY_BRH3.fieldValue.fieldValue;</v>
      </c>
      <c r="E142" s="2"/>
      <c r="F142" s="2"/>
      <c r="G142" s="2" t="s">
        <v>1045</v>
      </c>
      <c r="H142" s="2"/>
      <c r="I142" s="2"/>
      <c r="J142" s="2"/>
    </row>
    <row r="143" spans="1:10" hidden="1" x14ac:dyDescent="0.25">
      <c r="A143" s="2" t="s">
        <v>487</v>
      </c>
      <c r="B143" s="2" t="s">
        <v>1046</v>
      </c>
      <c r="C143" s="2" t="str">
        <f t="shared" si="4"/>
        <v>messageElement.C_CPTY3.fieldValue.fieldValue</v>
      </c>
      <c r="D143" s="2" t="str">
        <f t="shared" si="5"/>
        <v>public String messageElement.C_CPTY3.fieldValue.fieldValue;</v>
      </c>
      <c r="E143" s="2"/>
      <c r="F143" s="2"/>
      <c r="G143" s="2" t="s">
        <v>1047</v>
      </c>
      <c r="H143" s="2"/>
      <c r="I143" s="2"/>
      <c r="J143" s="2"/>
    </row>
    <row r="144" spans="1:10" hidden="1" x14ac:dyDescent="0.25">
      <c r="A144" s="2" t="s">
        <v>487</v>
      </c>
      <c r="B144" s="2" t="s">
        <v>1048</v>
      </c>
      <c r="C144" s="2" t="str">
        <f t="shared" si="4"/>
        <v>messageElement.C_CPTY3_REF2.fieldValue.fieldValue</v>
      </c>
      <c r="D144" s="2" t="str">
        <f t="shared" si="5"/>
        <v>public String messageElement.C_CPTY3_REF2.fieldValue.fieldValue;</v>
      </c>
      <c r="E144" s="2"/>
      <c r="F144" s="2"/>
      <c r="G144" s="2" t="s">
        <v>1049</v>
      </c>
      <c r="H144" s="2"/>
      <c r="I144" s="2"/>
      <c r="J144" s="2"/>
    </row>
    <row r="145" spans="1:10" hidden="1" x14ac:dyDescent="0.25">
      <c r="A145" s="2" t="s">
        <v>487</v>
      </c>
      <c r="B145" s="2" t="s">
        <v>1050</v>
      </c>
      <c r="C145" s="2" t="str">
        <f t="shared" si="4"/>
        <v>messageElement.C_LOAN_TPE.fieldValue.fieldValue</v>
      </c>
      <c r="D145" s="2" t="str">
        <f t="shared" si="5"/>
        <v>public String messageElement.C_LOAN_TPE.fieldValue.fieldValue;</v>
      </c>
      <c r="E145" s="2"/>
      <c r="F145" s="2"/>
      <c r="G145" s="2" t="s">
        <v>1051</v>
      </c>
      <c r="H145" s="2"/>
      <c r="I145" s="2"/>
      <c r="J145" s="2"/>
    </row>
    <row r="146" spans="1:10" hidden="1" x14ac:dyDescent="0.25">
      <c r="A146" s="2" t="s">
        <v>487</v>
      </c>
      <c r="B146" s="2" t="s">
        <v>1052</v>
      </c>
      <c r="C146" s="2" t="str">
        <f t="shared" si="4"/>
        <v>messageElement.C_POOL_TPE.fieldValue.fieldValue</v>
      </c>
      <c r="D146" s="2" t="str">
        <f t="shared" si="5"/>
        <v>public String messageElement.C_POOL_TPE.fieldValue.fieldValue;</v>
      </c>
      <c r="E146" s="2"/>
      <c r="F146" s="2"/>
      <c r="G146" s="2" t="s">
        <v>1053</v>
      </c>
      <c r="H146" s="2"/>
      <c r="I146" s="2"/>
      <c r="J146" s="2"/>
    </row>
    <row r="147" spans="1:10" hidden="1" x14ac:dyDescent="0.25">
      <c r="A147" s="2" t="s">
        <v>487</v>
      </c>
      <c r="B147" s="2" t="s">
        <v>1054</v>
      </c>
      <c r="C147" s="2" t="str">
        <f t="shared" si="4"/>
        <v>messageElement.C_PRD_TYPE.fieldValue.fieldValue</v>
      </c>
      <c r="D147" s="2" t="str">
        <f t="shared" si="5"/>
        <v>public String messageElement.C_PRD_TYPE.fieldValue.fieldValue;</v>
      </c>
      <c r="E147" s="2"/>
      <c r="F147" s="2"/>
      <c r="G147" s="2" t="s">
        <v>1055</v>
      </c>
      <c r="H147" s="2"/>
      <c r="I147" s="2"/>
      <c r="J147" s="2"/>
    </row>
    <row r="148" spans="1:10" hidden="1" x14ac:dyDescent="0.25">
      <c r="A148" s="2" t="s">
        <v>487</v>
      </c>
      <c r="B148" s="2" t="s">
        <v>1056</v>
      </c>
      <c r="C148" s="2" t="str">
        <f t="shared" si="4"/>
        <v>messageElement.C_DEAL_CAP.fieldValue.fieldValue</v>
      </c>
      <c r="D148" s="2" t="str">
        <f t="shared" si="5"/>
        <v>public String messageElement.C_DEAL_CAP.fieldValue.fieldValue;</v>
      </c>
      <c r="E148" s="2"/>
      <c r="F148" s="2"/>
      <c r="G148" s="2" t="s">
        <v>1057</v>
      </c>
      <c r="H148" s="2"/>
      <c r="I148" s="2"/>
      <c r="J148" s="2"/>
    </row>
    <row r="149" spans="1:10" hidden="1" x14ac:dyDescent="0.25">
      <c r="A149" s="2" t="s">
        <v>487</v>
      </c>
      <c r="B149" s="2" t="s">
        <v>1058</v>
      </c>
      <c r="C149" s="2" t="str">
        <f t="shared" si="4"/>
        <v>messageElement.C_STATUS.fieldValue.fieldValue</v>
      </c>
      <c r="D149" s="2" t="str">
        <f t="shared" si="5"/>
        <v>public String messageElement.C_STATUS.fieldValue.fieldValue;</v>
      </c>
      <c r="E149" s="2"/>
      <c r="F149" s="2"/>
      <c r="G149" s="2" t="s">
        <v>1059</v>
      </c>
      <c r="H149" s="2"/>
      <c r="I149" s="2"/>
      <c r="J149" s="2"/>
    </row>
    <row r="150" spans="1:10" hidden="1" x14ac:dyDescent="0.25">
      <c r="A150" s="2" t="s">
        <v>487</v>
      </c>
      <c r="B150" s="2" t="s">
        <v>1060</v>
      </c>
      <c r="C150" s="2" t="str">
        <f t="shared" si="4"/>
        <v>messageElement.C_FEE_RATE.fieldValue.fieldValue</v>
      </c>
      <c r="D150" s="2" t="str">
        <f t="shared" si="5"/>
        <v>public String messageElement.C_FEE_RATE.fieldValue.fieldValue;</v>
      </c>
      <c r="E150" s="2"/>
      <c r="F150" s="2"/>
      <c r="G150" s="2" t="s">
        <v>1061</v>
      </c>
      <c r="H150" s="2"/>
      <c r="I150" s="2"/>
      <c r="J150" s="2"/>
    </row>
    <row r="151" spans="1:10" hidden="1" x14ac:dyDescent="0.25">
      <c r="A151" s="2" t="s">
        <v>487</v>
      </c>
      <c r="B151" s="2" t="s">
        <v>1062</v>
      </c>
      <c r="C151" s="2" t="str">
        <f t="shared" si="4"/>
        <v>messageElement.C_FEE_RATE_DEC.fieldValue.fieldValue</v>
      </c>
      <c r="D151" s="2" t="str">
        <f t="shared" si="5"/>
        <v>public String messageElement.C_FEE_RATE_DEC.fieldValue.fieldValue;</v>
      </c>
      <c r="E151" s="2"/>
      <c r="F151" s="2"/>
      <c r="G151" s="2" t="s">
        <v>1063</v>
      </c>
      <c r="H151" s="2"/>
      <c r="I151" s="2"/>
      <c r="J151" s="2"/>
    </row>
    <row r="152" spans="1:10" hidden="1" x14ac:dyDescent="0.25">
      <c r="A152" s="2" t="s">
        <v>487</v>
      </c>
      <c r="B152" s="2" t="s">
        <v>1064</v>
      </c>
      <c r="C152" s="2" t="str">
        <f t="shared" si="4"/>
        <v>messageElement.C_FEE_RATE_TYP.fieldValue.fieldValue</v>
      </c>
      <c r="D152" s="2" t="str">
        <f t="shared" si="5"/>
        <v>public String messageElement.C_FEE_RATE_TYP.fieldValue.fieldValue;</v>
      </c>
      <c r="E152" s="2"/>
      <c r="F152" s="2"/>
      <c r="G152" s="2" t="s">
        <v>1065</v>
      </c>
      <c r="H152" s="2"/>
      <c r="I152" s="2"/>
      <c r="J152" s="2"/>
    </row>
    <row r="153" spans="1:10" hidden="1" x14ac:dyDescent="0.25">
      <c r="A153" s="2" t="s">
        <v>487</v>
      </c>
      <c r="B153" s="2" t="s">
        <v>1066</v>
      </c>
      <c r="C153" s="2" t="str">
        <f t="shared" si="4"/>
        <v>messageElement.C_INT_RATE_DEC.fieldValue.fieldValue</v>
      </c>
      <c r="D153" s="2" t="str">
        <f t="shared" si="5"/>
        <v>public String messageElement.C_INT_RATE_DEC.fieldValue.fieldValue;</v>
      </c>
      <c r="E153" s="2"/>
      <c r="F153" s="2"/>
      <c r="G153" s="2" t="s">
        <v>1067</v>
      </c>
      <c r="H153" s="2"/>
      <c r="I153" s="2"/>
      <c r="J153" s="2"/>
    </row>
    <row r="154" spans="1:10" hidden="1" x14ac:dyDescent="0.25">
      <c r="A154" s="2" t="s">
        <v>487</v>
      </c>
      <c r="B154" s="2" t="s">
        <v>1068</v>
      </c>
      <c r="C154" s="2" t="str">
        <f t="shared" si="4"/>
        <v>messageElement.C_INT_RATE_TYP.fieldValue.fieldValue</v>
      </c>
      <c r="D154" s="2" t="str">
        <f t="shared" si="5"/>
        <v>public String messageElement.C_INT_RATE_TYP.fieldValue.fieldValue;</v>
      </c>
      <c r="E154" s="2"/>
      <c r="F154" s="2"/>
      <c r="G154" s="2" t="s">
        <v>1069</v>
      </c>
      <c r="H154" s="2"/>
      <c r="I154" s="2"/>
      <c r="J154" s="2"/>
    </row>
    <row r="155" spans="1:10" hidden="1" x14ac:dyDescent="0.25">
      <c r="A155" s="2" t="s">
        <v>487</v>
      </c>
      <c r="B155" s="2" t="s">
        <v>1070</v>
      </c>
      <c r="C155" s="2" t="str">
        <f t="shared" si="4"/>
        <v>messageElement.C_LN_DIV_AMTCUR.fieldValue.fieldValue</v>
      </c>
      <c r="D155" s="2" t="str">
        <f t="shared" si="5"/>
        <v>public String messageElement.C_LN_DIV_AMTCUR.fieldValue.fieldValue;</v>
      </c>
      <c r="E155" s="2"/>
      <c r="F155" s="2"/>
      <c r="G155" s="2" t="s">
        <v>1071</v>
      </c>
      <c r="H155" s="2"/>
      <c r="I155" s="2"/>
      <c r="J155" s="2"/>
    </row>
    <row r="156" spans="1:10" hidden="1" x14ac:dyDescent="0.25">
      <c r="A156" s="2" t="s">
        <v>487</v>
      </c>
      <c r="B156" s="2" t="s">
        <v>1072</v>
      </c>
      <c r="C156" s="2" t="str">
        <f t="shared" si="4"/>
        <v>messageElement.N_LN_DIV_AMTDEC.fieldValue.fieldValue</v>
      </c>
      <c r="D156" s="2" t="str">
        <f t="shared" si="5"/>
        <v>public String messageElement.N_LN_DIV_AMTDEC.fieldValue.fieldValue;</v>
      </c>
      <c r="E156" s="2"/>
      <c r="F156" s="2"/>
      <c r="G156" s="2" t="s">
        <v>1073</v>
      </c>
      <c r="H156" s="2"/>
      <c r="I156" s="2"/>
      <c r="J156" s="2"/>
    </row>
    <row r="157" spans="1:10" hidden="1" x14ac:dyDescent="0.25">
      <c r="A157" s="2" t="s">
        <v>487</v>
      </c>
      <c r="B157" s="2" t="s">
        <v>1074</v>
      </c>
      <c r="C157" s="2" t="str">
        <f t="shared" si="4"/>
        <v>messageElement.C_LN_DIV _AMTWAY.fieldValue.fieldValue</v>
      </c>
      <c r="D157" s="2" t="str">
        <f t="shared" si="5"/>
        <v>public String messageElement.C_LN_DIV _AMTWAY.fieldValue.fieldValue;</v>
      </c>
      <c r="E157" s="2"/>
      <c r="F157" s="2"/>
      <c r="G157" s="2" t="s">
        <v>1075</v>
      </c>
      <c r="H157" s="2"/>
      <c r="I157" s="2"/>
      <c r="J157" s="2"/>
    </row>
    <row r="158" spans="1:10" hidden="1" x14ac:dyDescent="0.25">
      <c r="A158" s="2" t="s">
        <v>487</v>
      </c>
      <c r="B158" s="2" t="s">
        <v>1076</v>
      </c>
      <c r="C158" s="2" t="str">
        <f t="shared" si="4"/>
        <v>messageElement.A_LN_ADJ_AMT.fieldValue.fieldValue</v>
      </c>
      <c r="D158" s="2" t="str">
        <f t="shared" si="5"/>
        <v>public String messageElement.A_LN_ADJ_AMT.fieldValue.fieldValue;</v>
      </c>
      <c r="E158" s="2"/>
      <c r="F158" s="2"/>
      <c r="G158" s="2" t="s">
        <v>1077</v>
      </c>
      <c r="H158" s="2"/>
      <c r="I158" s="2"/>
      <c r="J158" s="2"/>
    </row>
    <row r="159" spans="1:10" hidden="1" x14ac:dyDescent="0.25">
      <c r="A159" s="2" t="s">
        <v>487</v>
      </c>
      <c r="B159" s="2" t="s">
        <v>1078</v>
      </c>
      <c r="C159" s="2" t="str">
        <f t="shared" si="4"/>
        <v>messageElement.C_LN_ADJ_AMTCUR.fieldValue.fieldValue</v>
      </c>
      <c r="D159" s="2" t="str">
        <f t="shared" si="5"/>
        <v>public String messageElement.C_LN_ADJ_AMTCUR.fieldValue.fieldValue;</v>
      </c>
      <c r="E159" s="2"/>
      <c r="F159" s="2"/>
      <c r="G159" s="2" t="s">
        <v>1079</v>
      </c>
      <c r="H159" s="2"/>
      <c r="I159" s="2"/>
      <c r="J159" s="2"/>
    </row>
    <row r="160" spans="1:10" hidden="1" x14ac:dyDescent="0.25">
      <c r="A160" s="2" t="s">
        <v>487</v>
      </c>
      <c r="B160" s="2" t="s">
        <v>1080</v>
      </c>
      <c r="C160" s="2" t="str">
        <f t="shared" si="4"/>
        <v>messageElement.C_LN_ADJ_AMTWAY.fieldValue.fieldValue</v>
      </c>
      <c r="D160" s="2" t="str">
        <f t="shared" si="5"/>
        <v>public String messageElement.C_LN_ADJ_AMTWAY.fieldValue.fieldValue;</v>
      </c>
      <c r="E160" s="2"/>
      <c r="F160" s="2"/>
      <c r="G160" s="2" t="s">
        <v>1081</v>
      </c>
      <c r="H160" s="2"/>
      <c r="I160" s="2"/>
      <c r="J160" s="2"/>
    </row>
    <row r="161" spans="1:10" hidden="1" x14ac:dyDescent="0.25">
      <c r="A161" s="2" t="s">
        <v>487</v>
      </c>
      <c r="B161" s="2" t="s">
        <v>1082</v>
      </c>
      <c r="C161" s="2" t="str">
        <f t="shared" si="4"/>
        <v>messageElement.N_LN_ADJ_AMTDEC.fieldValue.fieldValue</v>
      </c>
      <c r="D161" s="2" t="str">
        <f t="shared" si="5"/>
        <v>public String messageElement.N_LN_ADJ_AMTDEC.fieldValue.fieldValue;</v>
      </c>
      <c r="E161" s="2"/>
      <c r="F161" s="2"/>
      <c r="G161" s="2" t="s">
        <v>1083</v>
      </c>
      <c r="H161" s="2"/>
      <c r="I161" s="2"/>
      <c r="J161" s="2"/>
    </row>
    <row r="162" spans="1:10" hidden="1" x14ac:dyDescent="0.25">
      <c r="A162" s="2" t="s">
        <v>487</v>
      </c>
      <c r="B162" s="2" t="s">
        <v>1084</v>
      </c>
      <c r="C162" s="2" t="str">
        <f t="shared" si="4"/>
        <v>messageElement.C_CPTY1_CASHACCT.fieldValue.fieldValue</v>
      </c>
      <c r="D162" s="2" t="str">
        <f t="shared" si="5"/>
        <v>public String messageElement.C_CPTY1_CASHACCT.fieldValue.fieldValue;</v>
      </c>
      <c r="E162" s="2"/>
      <c r="F162" s="2"/>
      <c r="G162" s="2" t="s">
        <v>1085</v>
      </c>
      <c r="H162" s="2"/>
      <c r="I162" s="2"/>
      <c r="J162" s="2"/>
    </row>
    <row r="163" spans="1:10" hidden="1" x14ac:dyDescent="0.25">
      <c r="A163" s="2" t="s">
        <v>487</v>
      </c>
      <c r="B163" s="2" t="s">
        <v>1086</v>
      </c>
      <c r="C163" s="2" t="str">
        <f t="shared" si="4"/>
        <v>messageElement.A_LN_MTM_COV_TOT_AMT.fieldValue.fieldValue</v>
      </c>
      <c r="D163" s="2" t="str">
        <f t="shared" si="5"/>
        <v>public String messageElement.A_LN_MTM_COV_TOT_AMT.fieldValue.fieldValue;</v>
      </c>
      <c r="E163" s="2"/>
      <c r="F163" s="2"/>
      <c r="G163" s="2" t="s">
        <v>1087</v>
      </c>
      <c r="H163" s="2"/>
      <c r="I163" s="2"/>
      <c r="J163" s="2"/>
    </row>
    <row r="164" spans="1:10" hidden="1" x14ac:dyDescent="0.25">
      <c r="A164" s="2" t="s">
        <v>487</v>
      </c>
      <c r="B164" s="2" t="s">
        <v>1088</v>
      </c>
      <c r="C164" s="2" t="str">
        <f t="shared" si="4"/>
        <v>messageElement.RPT_LAB_CASH_REF1.fieldValue.fieldValue</v>
      </c>
      <c r="D164" s="2" t="str">
        <f t="shared" si="5"/>
        <v>public String messageElement.RPT_LAB_CASH_REF1.fieldValue.fieldValue;</v>
      </c>
      <c r="E164" s="2"/>
      <c r="F164" s="2"/>
      <c r="G164" s="2"/>
      <c r="H164" s="2" t="s">
        <v>1089</v>
      </c>
      <c r="I164" s="2" t="s">
        <v>1090</v>
      </c>
      <c r="J164" s="2"/>
    </row>
    <row r="165" spans="1:10" hidden="1" x14ac:dyDescent="0.25">
      <c r="A165" s="2" t="s">
        <v>487</v>
      </c>
      <c r="B165" s="2" t="s">
        <v>1091</v>
      </c>
      <c r="C165" s="2" t="str">
        <f t="shared" si="4"/>
        <v>messageElement.RPT_LAB_CASH_REF2.fieldValue.fieldValue</v>
      </c>
      <c r="D165" s="2" t="str">
        <f t="shared" si="5"/>
        <v>public String messageElement.RPT_LAB_CASH_REF2.fieldValue.fieldValue;</v>
      </c>
      <c r="E165" s="2"/>
      <c r="F165" s="2"/>
      <c r="G165" s="2"/>
      <c r="H165" s="2" t="s">
        <v>1092</v>
      </c>
      <c r="I165" s="2" t="s">
        <v>1093</v>
      </c>
      <c r="J165" s="2"/>
    </row>
    <row r="166" spans="1:10" hidden="1" x14ac:dyDescent="0.25">
      <c r="A166" s="2" t="s">
        <v>487</v>
      </c>
      <c r="B166" s="2" t="s">
        <v>1094</v>
      </c>
      <c r="C166" s="2" t="str">
        <f t="shared" si="4"/>
        <v>messageElement.RPT_LAB_CASH_REF3.fieldValue.fieldValue</v>
      </c>
      <c r="D166" s="2" t="str">
        <f t="shared" si="5"/>
        <v>public String messageElement.RPT_LAB_CASH_REF3.fieldValue.fieldValue;</v>
      </c>
      <c r="E166" s="2"/>
      <c r="F166" s="2"/>
      <c r="G166" s="2"/>
      <c r="H166" s="2" t="s">
        <v>1095</v>
      </c>
      <c r="I166" s="2" t="s">
        <v>1096</v>
      </c>
      <c r="J166" s="2"/>
    </row>
    <row r="167" spans="1:10" hidden="1" x14ac:dyDescent="0.25">
      <c r="A167" s="2" t="s">
        <v>487</v>
      </c>
      <c r="B167" s="2" t="s">
        <v>1097</v>
      </c>
      <c r="C167" s="2" t="str">
        <f t="shared" si="4"/>
        <v>messageElement.RPT_LAB_CASH_REF4.fieldValue.fieldValue</v>
      </c>
      <c r="D167" s="2" t="str">
        <f t="shared" si="5"/>
        <v>public String messageElement.RPT_LAB_CASH_REF4.fieldValue.fieldValue;</v>
      </c>
      <c r="E167" s="2"/>
      <c r="F167" s="2"/>
      <c r="G167" s="2"/>
      <c r="H167" s="2" t="s">
        <v>1098</v>
      </c>
      <c r="I167" s="2" t="s">
        <v>1099</v>
      </c>
      <c r="J167" s="2"/>
    </row>
    <row r="168" spans="1:10" hidden="1" x14ac:dyDescent="0.25">
      <c r="A168" s="2" t="s">
        <v>487</v>
      </c>
      <c r="B168" s="2" t="s">
        <v>1100</v>
      </c>
      <c r="C168" s="2" t="str">
        <f t="shared" si="4"/>
        <v>messageElement.RPT_LAB_CASH_REF5.fieldValue.fieldValue</v>
      </c>
      <c r="D168" s="2" t="str">
        <f t="shared" si="5"/>
        <v>public String messageElement.RPT_LAB_CASH_REF5.fieldValue.fieldValue;</v>
      </c>
      <c r="E168" s="2"/>
      <c r="F168" s="2"/>
      <c r="G168" s="2"/>
      <c r="H168" s="2" t="s">
        <v>1101</v>
      </c>
      <c r="I168" s="2" t="s">
        <v>1102</v>
      </c>
      <c r="J168" s="2"/>
    </row>
    <row r="169" spans="1:10" hidden="1" x14ac:dyDescent="0.25">
      <c r="A169" s="2" t="s">
        <v>487</v>
      </c>
      <c r="B169" s="2" t="s">
        <v>1103</v>
      </c>
      <c r="C169" s="2" t="str">
        <f t="shared" si="4"/>
        <v>messageElement.D_ACC_BUS_DTE.fieldValue.fieldValue</v>
      </c>
      <c r="D169" s="2" t="str">
        <f t="shared" si="5"/>
        <v>public String messageElement.D_ACC_BUS_DTE.fieldValue.fieldValue;</v>
      </c>
      <c r="E169" s="2"/>
      <c r="F169" s="2"/>
      <c r="G169" s="2" t="s">
        <v>1104</v>
      </c>
      <c r="H169" s="2"/>
      <c r="I169" s="2"/>
      <c r="J169" s="2"/>
    </row>
    <row r="170" spans="1:10" hidden="1" x14ac:dyDescent="0.25">
      <c r="A170" s="2" t="s">
        <v>487</v>
      </c>
      <c r="B170" s="2" t="s">
        <v>1105</v>
      </c>
      <c r="C170" s="2" t="str">
        <f t="shared" si="4"/>
        <v>messageElement.D_TRD_DTE.fieldValue.fieldValue</v>
      </c>
      <c r="D170" s="2" t="str">
        <f t="shared" si="5"/>
        <v>public String messageElement.D_TRD_DTE.fieldValue.fieldValue;</v>
      </c>
      <c r="E170" s="2"/>
      <c r="F170" s="2"/>
      <c r="G170" s="2" t="s">
        <v>1106</v>
      </c>
      <c r="H170" s="2"/>
      <c r="I170" s="2"/>
      <c r="J170" s="2"/>
    </row>
    <row r="171" spans="1:10" hidden="1" x14ac:dyDescent="0.25">
      <c r="A171" s="2" t="s">
        <v>487</v>
      </c>
      <c r="B171" s="2" t="s">
        <v>1107</v>
      </c>
      <c r="C171" s="2" t="str">
        <f t="shared" si="4"/>
        <v>messageElement.D_THR_SET_DTE.fieldValue.fieldValue</v>
      </c>
      <c r="D171" s="2" t="str">
        <f t="shared" si="5"/>
        <v>public String messageElement.D_THR_SET_DTE.fieldValue.fieldValue;</v>
      </c>
      <c r="E171" s="2"/>
      <c r="F171" s="2"/>
      <c r="G171" s="2" t="s">
        <v>1108</v>
      </c>
      <c r="H171" s="2"/>
      <c r="I171" s="2"/>
      <c r="J171" s="2"/>
    </row>
    <row r="172" spans="1:10" hidden="1" x14ac:dyDescent="0.25">
      <c r="A172" s="2" t="s">
        <v>487</v>
      </c>
      <c r="B172" s="2" t="s">
        <v>1109</v>
      </c>
      <c r="C172" s="2" t="str">
        <f t="shared" si="4"/>
        <v>messageElement.C_INT_RATE.fieldValue.fieldValue</v>
      </c>
      <c r="D172" s="2" t="str">
        <f t="shared" si="5"/>
        <v>public String messageElement.C_INT_RATE.fieldValue.fieldValue;</v>
      </c>
      <c r="E172" s="2"/>
      <c r="F172" s="2"/>
      <c r="G172" s="2" t="s">
        <v>1110</v>
      </c>
      <c r="H172" s="2"/>
      <c r="I172" s="2"/>
      <c r="J172" s="2"/>
    </row>
    <row r="173" spans="1:10" hidden="1" x14ac:dyDescent="0.25">
      <c r="A173" s="2" t="s">
        <v>487</v>
      </c>
      <c r="B173" s="2" t="s">
        <v>1111</v>
      </c>
      <c r="C173" s="2" t="str">
        <f t="shared" si="4"/>
        <v>messageElement.D_VAL.fieldValue.fieldValue</v>
      </c>
      <c r="D173" s="2" t="str">
        <f t="shared" si="5"/>
        <v>public String messageElement.D_VAL.fieldValue.fieldValue;</v>
      </c>
      <c r="E173" s="2"/>
      <c r="F173" s="2"/>
      <c r="G173" s="2" t="s">
        <v>1112</v>
      </c>
      <c r="H173" s="2"/>
      <c r="I173" s="2"/>
      <c r="J173" s="2"/>
    </row>
    <row r="174" spans="1:10" hidden="1" x14ac:dyDescent="0.25">
      <c r="A174" s="2" t="s">
        <v>487</v>
      </c>
      <c r="B174" s="2" t="s">
        <v>1113</v>
      </c>
      <c r="C174" s="2" t="str">
        <f t="shared" si="4"/>
        <v>messageElement.A_LN_MTM_PDG_AMT.fieldValue.fieldValue</v>
      </c>
      <c r="D174" s="2" t="str">
        <f t="shared" si="5"/>
        <v>public String messageElement.A_LN_MTM_PDG_AMT.fieldValue.fieldValue;</v>
      </c>
      <c r="E174" s="2"/>
      <c r="F174" s="2"/>
      <c r="G174" s="2" t="s">
        <v>1114</v>
      </c>
      <c r="H174" s="2"/>
      <c r="I174" s="2"/>
      <c r="J174" s="2"/>
    </row>
    <row r="175" spans="1:10" hidden="1" x14ac:dyDescent="0.25">
      <c r="A175" s="2" t="s">
        <v>487</v>
      </c>
      <c r="B175" s="2" t="s">
        <v>1115</v>
      </c>
      <c r="C175" s="2" t="str">
        <f t="shared" si="4"/>
        <v>messageElement.C_LN_MTM_PDG_AMT_CUR.fieldValue.fieldValue</v>
      </c>
      <c r="D175" s="2" t="str">
        <f t="shared" si="5"/>
        <v>public String messageElement.C_LN_MTM_PDG_AMT_CUR.fieldValue.fieldValue;</v>
      </c>
      <c r="E175" s="2"/>
      <c r="F175" s="2"/>
      <c r="G175" s="2" t="s">
        <v>1116</v>
      </c>
      <c r="H175" s="2"/>
      <c r="I175" s="2"/>
      <c r="J175" s="2"/>
    </row>
    <row r="176" spans="1:10" hidden="1" x14ac:dyDescent="0.25">
      <c r="A176" s="2" t="s">
        <v>487</v>
      </c>
      <c r="B176" s="2" t="s">
        <v>1117</v>
      </c>
      <c r="C176" s="2" t="str">
        <f t="shared" si="4"/>
        <v>messageElement.N_LN_MTM_PDG_AMT_DEC.fieldValue.fieldValue</v>
      </c>
      <c r="D176" s="2" t="str">
        <f t="shared" si="5"/>
        <v>public String messageElement.N_LN_MTM_PDG_AMT_DEC.fieldValue.fieldValue;</v>
      </c>
      <c r="E176" s="2"/>
      <c r="F176" s="2"/>
      <c r="G176" s="2" t="s">
        <v>1118</v>
      </c>
      <c r="H176" s="2"/>
      <c r="I176" s="2"/>
      <c r="J176" s="2"/>
    </row>
    <row r="177" spans="1:10" hidden="1" x14ac:dyDescent="0.25">
      <c r="A177" s="2" t="s">
        <v>487</v>
      </c>
      <c r="B177" s="2" t="s">
        <v>1119</v>
      </c>
      <c r="C177" s="2" t="str">
        <f t="shared" si="4"/>
        <v>messageElement.C_LN_MTM_PDG_AMT_WAY.fieldValue.fieldValue</v>
      </c>
      <c r="D177" s="2" t="str">
        <f t="shared" si="5"/>
        <v>public String messageElement.C_LN_MTM_PDG_AMT_WAY.fieldValue.fieldValue;</v>
      </c>
      <c r="E177" s="2"/>
      <c r="F177" s="2"/>
      <c r="G177" s="2" t="s">
        <v>1120</v>
      </c>
      <c r="H177" s="2"/>
      <c r="I177" s="2"/>
      <c r="J177" s="2"/>
    </row>
    <row r="178" spans="1:10" hidden="1" x14ac:dyDescent="0.25">
      <c r="A178" s="2" t="s">
        <v>487</v>
      </c>
      <c r="B178" s="2" t="s">
        <v>1121</v>
      </c>
      <c r="C178" s="2" t="str">
        <f t="shared" si="4"/>
        <v>messageElement.M_LNPDGX_AMT.fieldValue.fieldValue</v>
      </c>
      <c r="D178" s="2" t="str">
        <f t="shared" si="5"/>
        <v>public String messageElement.M_LNPDGX_AMT.fieldValue.fieldValue;</v>
      </c>
      <c r="E178" s="2"/>
      <c r="F178" s="2"/>
      <c r="G178" s="2" t="s">
        <v>1122</v>
      </c>
      <c r="H178" s="2"/>
      <c r="I178" s="2"/>
      <c r="J178" s="2"/>
    </row>
    <row r="179" spans="1:10" hidden="1" x14ac:dyDescent="0.25">
      <c r="A179" s="2" t="s">
        <v>487</v>
      </c>
      <c r="B179" s="2" t="s">
        <v>1123</v>
      </c>
      <c r="C179" s="2" t="str">
        <f t="shared" si="4"/>
        <v>messageElement.C_LNPDGX_CUR.fieldValue.fieldValue</v>
      </c>
      <c r="D179" s="2" t="str">
        <f t="shared" si="5"/>
        <v>public String messageElement.C_LNPDGX_CUR.fieldValue.fieldValue;</v>
      </c>
      <c r="E179" s="2"/>
      <c r="F179" s="2"/>
      <c r="G179" s="2" t="s">
        <v>1124</v>
      </c>
      <c r="H179" s="2"/>
      <c r="I179" s="2"/>
      <c r="J179" s="2"/>
    </row>
    <row r="180" spans="1:10" hidden="1" x14ac:dyDescent="0.25">
      <c r="A180" s="2" t="s">
        <v>487</v>
      </c>
      <c r="B180" s="2" t="s">
        <v>1125</v>
      </c>
      <c r="C180" s="2" t="str">
        <f t="shared" si="4"/>
        <v>messageElement.Q_LNPDGX_DEC.fieldValue.fieldValue</v>
      </c>
      <c r="D180" s="2" t="str">
        <f t="shared" si="5"/>
        <v>public String messageElement.Q_LNPDGX_DEC.fieldValue.fieldValue;</v>
      </c>
      <c r="E180" s="2"/>
      <c r="F180" s="2"/>
      <c r="G180" s="2" t="s">
        <v>1126</v>
      </c>
      <c r="H180" s="2"/>
      <c r="I180" s="2"/>
      <c r="J180" s="2"/>
    </row>
    <row r="181" spans="1:10" hidden="1" x14ac:dyDescent="0.25">
      <c r="A181" s="2" t="s">
        <v>487</v>
      </c>
      <c r="B181" s="2" t="s">
        <v>1127</v>
      </c>
      <c r="C181" s="2" t="str">
        <f t="shared" si="4"/>
        <v>messageElement.C_LNPDGX_WAY.fieldValue.fieldValue</v>
      </c>
      <c r="D181" s="2" t="str">
        <f t="shared" si="5"/>
        <v>public String messageElement.C_LNPDGX_WAY.fieldValue.fieldValue;</v>
      </c>
      <c r="E181" s="2"/>
      <c r="F181" s="2"/>
      <c r="G181" s="2" t="s">
        <v>1128</v>
      </c>
      <c r="H181" s="2"/>
      <c r="I181" s="2"/>
      <c r="J181" s="2"/>
    </row>
    <row r="182" spans="1:10" hidden="1" x14ac:dyDescent="0.25">
      <c r="A182" s="2" t="s">
        <v>487</v>
      </c>
      <c r="B182" s="2" t="s">
        <v>1129</v>
      </c>
      <c r="C182" s="2" t="str">
        <f t="shared" si="4"/>
        <v>messageElement.M_LNCOVCSX_AMT.fieldValue.fieldValue</v>
      </c>
      <c r="D182" s="2" t="str">
        <f t="shared" si="5"/>
        <v>public String messageElement.M_LNCOVCSX_AMT.fieldValue.fieldValue;</v>
      </c>
      <c r="E182" s="2"/>
      <c r="F182" s="2"/>
      <c r="G182" s="2" t="s">
        <v>1122</v>
      </c>
      <c r="H182" s="2"/>
      <c r="I182" s="2"/>
      <c r="J182" s="2"/>
    </row>
    <row r="183" spans="1:10" hidden="1" x14ac:dyDescent="0.25">
      <c r="A183" s="2" t="s">
        <v>487</v>
      </c>
      <c r="B183" s="2" t="s">
        <v>1130</v>
      </c>
      <c r="C183" s="2" t="str">
        <f t="shared" si="4"/>
        <v>messageElement.C_LNCOVCSX_CUR.fieldValue.fieldValue</v>
      </c>
      <c r="D183" s="2" t="str">
        <f t="shared" si="5"/>
        <v>public String messageElement.C_LNCOVCSX_CUR.fieldValue.fieldValue;</v>
      </c>
      <c r="E183" s="2"/>
      <c r="F183" s="2"/>
      <c r="G183" s="2" t="s">
        <v>1124</v>
      </c>
      <c r="H183" s="2"/>
      <c r="I183" s="2"/>
      <c r="J183" s="2"/>
    </row>
    <row r="184" spans="1:10" hidden="1" x14ac:dyDescent="0.25">
      <c r="A184" s="2" t="s">
        <v>487</v>
      </c>
      <c r="B184" s="2" t="s">
        <v>1131</v>
      </c>
      <c r="C184" s="2" t="str">
        <f t="shared" si="4"/>
        <v>messageElement.Q_LNCOVCSX_DEC.fieldValue.fieldValue</v>
      </c>
      <c r="D184" s="2" t="str">
        <f t="shared" si="5"/>
        <v>public String messageElement.Q_LNCOVCSX_DEC.fieldValue.fieldValue;</v>
      </c>
      <c r="E184" s="2"/>
      <c r="F184" s="2"/>
      <c r="G184" s="2" t="s">
        <v>1126</v>
      </c>
      <c r="H184" s="2"/>
      <c r="I184" s="2"/>
      <c r="J184" s="2"/>
    </row>
    <row r="185" spans="1:10" hidden="1" x14ac:dyDescent="0.25">
      <c r="A185" s="2" t="s">
        <v>487</v>
      </c>
      <c r="B185" s="2" t="s">
        <v>1132</v>
      </c>
      <c r="C185" s="2" t="str">
        <f t="shared" si="4"/>
        <v>messageElement.C_LNCOVCSX_WAY.fieldValue.fieldValue</v>
      </c>
      <c r="D185" s="2" t="str">
        <f t="shared" si="5"/>
        <v>public String messageElement.C_LNCOVCSX_WAY.fieldValue.fieldValue;</v>
      </c>
      <c r="E185" s="2"/>
      <c r="F185" s="2"/>
      <c r="G185" s="2" t="s">
        <v>1128</v>
      </c>
      <c r="H185" s="2"/>
      <c r="I185" s="2"/>
      <c r="J185" s="2"/>
    </row>
    <row r="186" spans="1:10" hidden="1" x14ac:dyDescent="0.25">
      <c r="A186" s="2" t="s">
        <v>487</v>
      </c>
      <c r="B186" s="2" t="s">
        <v>1133</v>
      </c>
      <c r="C186" s="2" t="str">
        <f t="shared" si="4"/>
        <v>messageElement.C_CCACCX_CUR.fieldValue.fieldValue</v>
      </c>
      <c r="D186" s="2" t="str">
        <f t="shared" si="5"/>
        <v>public String messageElement.C_CCACCX_CUR.fieldValue.fieldValue;</v>
      </c>
      <c r="E186" s="2"/>
      <c r="F186" s="2"/>
      <c r="G186" s="2" t="s">
        <v>1124</v>
      </c>
      <c r="H186" s="2"/>
      <c r="I186" s="2"/>
      <c r="J186" s="2"/>
    </row>
    <row r="187" spans="1:10" hidden="1" x14ac:dyDescent="0.25">
      <c r="A187" s="2" t="s">
        <v>487</v>
      </c>
      <c r="B187" s="2" t="s">
        <v>1134</v>
      </c>
      <c r="C187" s="2" t="str">
        <f t="shared" si="4"/>
        <v>messageElement.Q_CCACCX_DEC.fieldValue.fieldValue</v>
      </c>
      <c r="D187" s="2" t="str">
        <f t="shared" si="5"/>
        <v>public String messageElement.Q_CCACCX_DEC.fieldValue.fieldValue;</v>
      </c>
      <c r="E187" s="2"/>
      <c r="F187" s="2"/>
      <c r="G187" s="2" t="s">
        <v>1126</v>
      </c>
      <c r="H187" s="2"/>
      <c r="I187" s="2"/>
      <c r="J187" s="2"/>
    </row>
    <row r="188" spans="1:10" hidden="1" x14ac:dyDescent="0.25">
      <c r="A188" s="2" t="s">
        <v>487</v>
      </c>
      <c r="B188" s="2" t="s">
        <v>1135</v>
      </c>
      <c r="C188" s="2" t="str">
        <f t="shared" si="4"/>
        <v>messageElement.C_CCACCX_WAY.fieldValue.fieldValue</v>
      </c>
      <c r="D188" s="2" t="str">
        <f t="shared" si="5"/>
        <v>public String messageElement.C_CCACCX_WAY.fieldValue.fieldValue;</v>
      </c>
      <c r="E188" s="2"/>
      <c r="F188" s="2"/>
      <c r="G188" s="2" t="s">
        <v>1128</v>
      </c>
      <c r="H188" s="2"/>
      <c r="I188" s="2"/>
      <c r="J188" s="2"/>
    </row>
    <row r="189" spans="1:10" hidden="1" x14ac:dyDescent="0.25">
      <c r="A189" s="2" t="s">
        <v>487</v>
      </c>
      <c r="B189" s="2" t="s">
        <v>1136</v>
      </c>
      <c r="C189" s="2" t="str">
        <f t="shared" si="4"/>
        <v>messageElement.M_CCACCX_AMT.fieldValue.fieldValue</v>
      </c>
      <c r="D189" s="2" t="str">
        <f t="shared" si="5"/>
        <v>public String messageElement.M_CCACCX_AMT.fieldValue.fieldValue;</v>
      </c>
      <c r="E189" s="2"/>
      <c r="F189" s="2"/>
      <c r="G189" s="2" t="s">
        <v>1122</v>
      </c>
      <c r="H189" s="2"/>
      <c r="I189" s="2"/>
      <c r="J189" s="2"/>
    </row>
    <row r="190" spans="1:10" hidden="1" x14ac:dyDescent="0.25">
      <c r="A190" s="2" t="s">
        <v>487</v>
      </c>
      <c r="B190" s="2" t="s">
        <v>1137</v>
      </c>
      <c r="C190" s="2" t="str">
        <f t="shared" si="4"/>
        <v>messageElement.M_LNACCXINT_AMT.fieldValue.fieldValue</v>
      </c>
      <c r="D190" s="2" t="str">
        <f t="shared" si="5"/>
        <v>public String messageElement.M_LNACCXINT_AMT.fieldValue.fieldValue;</v>
      </c>
      <c r="E190" s="2"/>
      <c r="F190" s="2"/>
      <c r="G190" s="2" t="s">
        <v>1122</v>
      </c>
      <c r="H190" s="2"/>
      <c r="I190" s="2"/>
      <c r="J190" s="2"/>
    </row>
    <row r="191" spans="1:10" hidden="1" x14ac:dyDescent="0.25">
      <c r="A191" s="2" t="s">
        <v>487</v>
      </c>
      <c r="B191" s="2" t="s">
        <v>1138</v>
      </c>
      <c r="C191" s="2" t="str">
        <f t="shared" si="4"/>
        <v>messageElement.C_LNACCXINT_CUR.fieldValue.fieldValue</v>
      </c>
      <c r="D191" s="2" t="str">
        <f t="shared" si="5"/>
        <v>public String messageElement.C_LNACCXINT_CUR.fieldValue.fieldValue;</v>
      </c>
      <c r="E191" s="2"/>
      <c r="F191" s="2"/>
      <c r="G191" s="2" t="s">
        <v>1124</v>
      </c>
      <c r="H191" s="2"/>
      <c r="I191" s="2"/>
      <c r="J191" s="2"/>
    </row>
    <row r="192" spans="1:10" hidden="1" x14ac:dyDescent="0.25">
      <c r="A192" s="2" t="s">
        <v>487</v>
      </c>
      <c r="B192" s="2" t="s">
        <v>1139</v>
      </c>
      <c r="C192" s="2" t="str">
        <f t="shared" si="4"/>
        <v>messageElement.M_ADD1_AMT.fieldValue.fieldValue</v>
      </c>
      <c r="D192" s="2" t="str">
        <f t="shared" si="5"/>
        <v>public String messageElement.M_ADD1_AMT.fieldValue.fieldValue;</v>
      </c>
      <c r="E192" s="2"/>
      <c r="F192" s="2"/>
      <c r="G192" s="2" t="s">
        <v>1122</v>
      </c>
      <c r="H192" s="2"/>
      <c r="I192" s="2"/>
      <c r="J192" s="2"/>
    </row>
    <row r="193" spans="1:10" hidden="1" x14ac:dyDescent="0.25">
      <c r="A193" s="2" t="s">
        <v>487</v>
      </c>
      <c r="B193" s="2" t="s">
        <v>1140</v>
      </c>
      <c r="C193" s="2" t="str">
        <f t="shared" si="4"/>
        <v>messageElement.C_ADD1_CUR.fieldValue.fieldValue</v>
      </c>
      <c r="D193" s="2" t="str">
        <f t="shared" si="5"/>
        <v>public String messageElement.C_ADD1_CUR.fieldValue.fieldValue;</v>
      </c>
      <c r="E193" s="2"/>
      <c r="F193" s="2"/>
      <c r="G193" s="2" t="s">
        <v>1124</v>
      </c>
      <c r="H193" s="2"/>
      <c r="I193" s="2"/>
      <c r="J193" s="2"/>
    </row>
    <row r="194" spans="1:10" hidden="1" x14ac:dyDescent="0.25">
      <c r="A194" s="2" t="s">
        <v>487</v>
      </c>
      <c r="B194" s="2" t="s">
        <v>1141</v>
      </c>
      <c r="C194" s="2" t="str">
        <f t="shared" si="4"/>
        <v>messageElement.Q_ADD1_DEC.fieldValue.fieldValue</v>
      </c>
      <c r="D194" s="2" t="str">
        <f t="shared" si="5"/>
        <v>public String messageElement.Q_ADD1_DEC.fieldValue.fieldValue;</v>
      </c>
      <c r="E194" s="2"/>
      <c r="F194" s="2"/>
      <c r="G194" s="2" t="s">
        <v>1126</v>
      </c>
      <c r="H194" s="2"/>
      <c r="I194" s="2"/>
      <c r="J194" s="2"/>
    </row>
    <row r="195" spans="1:10" hidden="1" x14ac:dyDescent="0.25">
      <c r="A195" s="2" t="s">
        <v>487</v>
      </c>
      <c r="B195" s="2" t="s">
        <v>1142</v>
      </c>
      <c r="C195" s="2" t="str">
        <f t="shared" ref="C195:C232" si="6">SUBSTITUTE(B195,"-","_")</f>
        <v>messageElement.C_ADD1_WAY.fieldValue.fieldValue</v>
      </c>
      <c r="D195" s="2" t="str">
        <f t="shared" ref="D195:D232" si="7">CONCATENATE("public String ",C195,";")</f>
        <v>public String messageElement.C_ADD1_WAY.fieldValue.fieldValue;</v>
      </c>
      <c r="E195" s="2"/>
      <c r="F195" s="2"/>
      <c r="G195" s="2" t="s">
        <v>1128</v>
      </c>
      <c r="H195" s="2"/>
      <c r="I195" s="2"/>
      <c r="J195" s="2"/>
    </row>
    <row r="196" spans="1:10" hidden="1" x14ac:dyDescent="0.25">
      <c r="A196" s="2" t="s">
        <v>487</v>
      </c>
      <c r="B196" s="2" t="s">
        <v>1143</v>
      </c>
      <c r="C196" s="2" t="str">
        <f t="shared" si="6"/>
        <v>messageElement.M_ADD2_AMT.fieldValue.fieldValue</v>
      </c>
      <c r="D196" s="2" t="str">
        <f t="shared" si="7"/>
        <v>public String messageElement.M_ADD2_AMT.fieldValue.fieldValue;</v>
      </c>
      <c r="E196" s="2"/>
      <c r="F196" s="2"/>
      <c r="G196" s="2" t="s">
        <v>1122</v>
      </c>
      <c r="H196" s="2"/>
      <c r="I196" s="2"/>
      <c r="J196" s="2"/>
    </row>
    <row r="197" spans="1:10" hidden="1" x14ac:dyDescent="0.25">
      <c r="A197" s="2" t="s">
        <v>487</v>
      </c>
      <c r="B197" s="2" t="s">
        <v>1144</v>
      </c>
      <c r="C197" s="2" t="str">
        <f t="shared" si="6"/>
        <v>messageElement.C_ADD2_CUR.fieldValue.fieldValue</v>
      </c>
      <c r="D197" s="2" t="str">
        <f t="shared" si="7"/>
        <v>public String messageElement.C_ADD2_CUR.fieldValue.fieldValue;</v>
      </c>
      <c r="E197" s="2"/>
      <c r="F197" s="2"/>
      <c r="G197" s="2" t="s">
        <v>1124</v>
      </c>
      <c r="H197" s="2"/>
      <c r="I197" s="2"/>
      <c r="J197" s="2"/>
    </row>
    <row r="198" spans="1:10" hidden="1" x14ac:dyDescent="0.25">
      <c r="A198" s="2" t="s">
        <v>487</v>
      </c>
      <c r="B198" s="2" t="s">
        <v>1145</v>
      </c>
      <c r="C198" s="2" t="str">
        <f t="shared" si="6"/>
        <v>messageElement.Q_ADD2_DEC.fieldValue.fieldValue</v>
      </c>
      <c r="D198" s="2" t="str">
        <f t="shared" si="7"/>
        <v>public String messageElement.Q_ADD2_DEC.fieldValue.fieldValue;</v>
      </c>
      <c r="E198" s="2"/>
      <c r="F198" s="2"/>
      <c r="G198" s="2" t="s">
        <v>1126</v>
      </c>
      <c r="H198" s="2"/>
      <c r="I198" s="2"/>
      <c r="J198" s="2"/>
    </row>
    <row r="199" spans="1:10" hidden="1" x14ac:dyDescent="0.25">
      <c r="A199" s="2" t="s">
        <v>487</v>
      </c>
      <c r="B199" s="2" t="s">
        <v>1146</v>
      </c>
      <c r="C199" s="2" t="str">
        <f t="shared" si="6"/>
        <v>messageElement.Q_LNACCXINT_DEC.fieldValue.fieldValue</v>
      </c>
      <c r="D199" s="2" t="str">
        <f t="shared" si="7"/>
        <v>public String messageElement.Q_LNACCXINT_DEC.fieldValue.fieldValue;</v>
      </c>
      <c r="E199" s="2"/>
      <c r="F199" s="2"/>
      <c r="G199" s="2" t="s">
        <v>1126</v>
      </c>
      <c r="H199" s="2"/>
      <c r="I199" s="2"/>
      <c r="J199" s="2"/>
    </row>
    <row r="200" spans="1:10" hidden="1" x14ac:dyDescent="0.25">
      <c r="A200" s="2" t="s">
        <v>487</v>
      </c>
      <c r="B200" s="2" t="s">
        <v>1147</v>
      </c>
      <c r="C200" s="2" t="str">
        <f t="shared" si="6"/>
        <v>messageElement.C_LN_ACCXINT_WAY.fieldValue.fieldValue</v>
      </c>
      <c r="D200" s="2" t="str">
        <f t="shared" si="7"/>
        <v>public String messageElement.C_LN_ACCXINT_WAY.fieldValue.fieldValue;</v>
      </c>
      <c r="E200" s="2"/>
      <c r="F200" s="2"/>
      <c r="G200" s="2" t="s">
        <v>1128</v>
      </c>
      <c r="H200" s="2"/>
      <c r="I200" s="2"/>
      <c r="J200" s="2"/>
    </row>
    <row r="201" spans="1:10" hidden="1" x14ac:dyDescent="0.25">
      <c r="A201" s="2" t="s">
        <v>487</v>
      </c>
      <c r="B201" s="2" t="s">
        <v>1148</v>
      </c>
      <c r="C201" s="2" t="str">
        <f t="shared" si="6"/>
        <v>messageElement.C_ADD2_WAY.fieldValue.fieldValue</v>
      </c>
      <c r="D201" s="2" t="str">
        <f t="shared" si="7"/>
        <v>public String messageElement.C_ADD2_WAY.fieldValue.fieldValue;</v>
      </c>
      <c r="E201" s="2"/>
      <c r="F201" s="2"/>
      <c r="G201" s="2" t="s">
        <v>1128</v>
      </c>
      <c r="H201" s="2"/>
      <c r="I201" s="2"/>
      <c r="J201" s="2"/>
    </row>
    <row r="202" spans="1:10" hidden="1" x14ac:dyDescent="0.25">
      <c r="A202" s="2" t="s">
        <v>487</v>
      </c>
      <c r="B202" s="2" t="s">
        <v>1149</v>
      </c>
      <c r="C202" s="2" t="str">
        <f t="shared" si="6"/>
        <v>messageElement.C_POOL_ID.fieldValue.fieldValue</v>
      </c>
      <c r="D202" s="2" t="str">
        <f t="shared" si="7"/>
        <v>public String messageElement.C_POOL_ID.fieldValue.fieldValue;</v>
      </c>
      <c r="E202" s="2"/>
      <c r="F202" s="2"/>
      <c r="G202" s="2" t="s">
        <v>1150</v>
      </c>
      <c r="H202" s="2"/>
      <c r="I202" s="2"/>
      <c r="J202" s="2"/>
    </row>
    <row r="203" spans="1:10" hidden="1" x14ac:dyDescent="0.25">
      <c r="A203" s="2" t="s">
        <v>487</v>
      </c>
      <c r="B203" s="2" t="s">
        <v>1151</v>
      </c>
      <c r="C203" s="2" t="str">
        <f t="shared" si="6"/>
        <v>messageElement.C_STMT_ID.fieldValue.fieldValue</v>
      </c>
      <c r="D203" s="2" t="str">
        <f t="shared" si="7"/>
        <v>public String messageElement.C_STMT_ID.fieldValue.fieldValue;</v>
      </c>
      <c r="E203" s="2"/>
      <c r="F203" s="2"/>
      <c r="G203" s="2" t="s">
        <v>1152</v>
      </c>
      <c r="H203" s="2"/>
      <c r="I203" s="2"/>
      <c r="J203" s="2"/>
    </row>
    <row r="204" spans="1:10" hidden="1" x14ac:dyDescent="0.25">
      <c r="A204" s="2" t="s">
        <v>487</v>
      </c>
      <c r="B204" s="2" t="s">
        <v>1153</v>
      </c>
      <c r="C204" s="2" t="str">
        <f t="shared" si="6"/>
        <v>messageElement.C_STTL_ID.fieldValue.fieldValue</v>
      </c>
      <c r="D204" s="2" t="str">
        <f t="shared" si="7"/>
        <v>public String messageElement.C_STTL_ID.fieldValue.fieldValue;</v>
      </c>
      <c r="E204" s="2"/>
      <c r="F204" s="2"/>
      <c r="G204" s="2" t="s">
        <v>1154</v>
      </c>
      <c r="H204" s="2"/>
      <c r="I204" s="2"/>
      <c r="J204" s="2"/>
    </row>
    <row r="205" spans="1:10" hidden="1" x14ac:dyDescent="0.25">
      <c r="A205" s="2" t="s">
        <v>487</v>
      </c>
      <c r="B205" s="2" t="s">
        <v>1155</v>
      </c>
      <c r="C205" s="2" t="str">
        <f t="shared" si="6"/>
        <v>messageElement.C_NETT_REF_ID.fieldValue.fieldValue</v>
      </c>
      <c r="D205" s="2" t="str">
        <f t="shared" si="7"/>
        <v>public String messageElement.C_NETT_REF_ID.fieldValue.fieldValue;</v>
      </c>
      <c r="E205" s="2"/>
      <c r="F205" s="2"/>
      <c r="G205" s="2" t="s">
        <v>1156</v>
      </c>
      <c r="H205" s="2"/>
      <c r="I205" s="2"/>
      <c r="J205" s="2"/>
    </row>
    <row r="206" spans="1:10" hidden="1" x14ac:dyDescent="0.25">
      <c r="A206" s="2" t="s">
        <v>487</v>
      </c>
      <c r="B206" s="2" t="s">
        <v>1157</v>
      </c>
      <c r="C206" s="2" t="str">
        <f t="shared" si="6"/>
        <v>messageElement.C_EXT_EVENT_ID.fieldValue.fieldValue</v>
      </c>
      <c r="D206" s="2" t="str">
        <f t="shared" si="7"/>
        <v>public String messageElement.C_EXT_EVENT_ID.fieldValue.fieldValue;</v>
      </c>
      <c r="E206" s="2"/>
      <c r="F206" s="2"/>
      <c r="G206" s="2" t="s">
        <v>1158</v>
      </c>
      <c r="H206" s="2"/>
      <c r="I206" s="2"/>
      <c r="J206" s="2"/>
    </row>
    <row r="207" spans="1:10" hidden="1" x14ac:dyDescent="0.25">
      <c r="A207" s="2" t="s">
        <v>487</v>
      </c>
      <c r="B207" s="2" t="s">
        <v>1159</v>
      </c>
      <c r="C207" s="2" t="str">
        <f t="shared" si="6"/>
        <v>messageElement.C_ACTIVITY_ID.fieldValue.fieldValue</v>
      </c>
      <c r="D207" s="2" t="str">
        <f t="shared" si="7"/>
        <v>public String messageElement.C_ACTIVITY_ID.fieldValue.fieldValue;</v>
      </c>
      <c r="E207" s="2"/>
      <c r="F207" s="2"/>
      <c r="G207" s="2" t="s">
        <v>1160</v>
      </c>
      <c r="H207" s="2"/>
      <c r="I207" s="2"/>
      <c r="J207" s="2"/>
    </row>
    <row r="208" spans="1:10" hidden="1" x14ac:dyDescent="0.25">
      <c r="A208" s="2" t="s">
        <v>487</v>
      </c>
      <c r="B208" s="2" t="s">
        <v>1161</v>
      </c>
      <c r="C208" s="2" t="str">
        <f t="shared" si="6"/>
        <v>messageElement.C_OPE_VLDY_USER.fieldValue.fieldValue</v>
      </c>
      <c r="D208" s="2" t="str">
        <f t="shared" si="7"/>
        <v>public String messageElement.C_OPE_VLDY_USER.fieldValue.fieldValue;</v>
      </c>
      <c r="E208" s="2"/>
      <c r="F208" s="2"/>
      <c r="G208" s="2" t="s">
        <v>1162</v>
      </c>
      <c r="H208" s="2"/>
      <c r="I208" s="2"/>
      <c r="J208" s="2"/>
    </row>
    <row r="209" spans="1:10" hidden="1" x14ac:dyDescent="0.25">
      <c r="A209" s="2" t="s">
        <v>487</v>
      </c>
      <c r="B209" s="2" t="s">
        <v>1163</v>
      </c>
      <c r="C209" s="2" t="str">
        <f t="shared" si="6"/>
        <v>messageElement.C_OPE_CRE_USER.fieldValue.fieldValue</v>
      </c>
      <c r="D209" s="2" t="str">
        <f t="shared" si="7"/>
        <v>public String messageElement.C_OPE_CRE_USER.fieldValue.fieldValue;</v>
      </c>
      <c r="E209" s="2"/>
      <c r="F209" s="2"/>
      <c r="G209" s="2" t="s">
        <v>1164</v>
      </c>
      <c r="H209" s="2"/>
      <c r="I209" s="2"/>
      <c r="J209" s="2"/>
    </row>
    <row r="210" spans="1:10" hidden="1" x14ac:dyDescent="0.25">
      <c r="A210" s="2" t="s">
        <v>487</v>
      </c>
      <c r="B210" s="2" t="s">
        <v>1165</v>
      </c>
      <c r="C210" s="2" t="str">
        <f t="shared" si="6"/>
        <v>messageElement.C_OPE_ORIG_FLG.fieldValue.fieldValue</v>
      </c>
      <c r="D210" s="2" t="str">
        <f t="shared" si="7"/>
        <v>public String messageElement.C_OPE_ORIG_FLG.fieldValue.fieldValue;</v>
      </c>
      <c r="E210" s="2"/>
      <c r="F210" s="2"/>
      <c r="G210" s="2" t="s">
        <v>1166</v>
      </c>
      <c r="H210" s="2"/>
      <c r="I210" s="2"/>
      <c r="J210" s="2"/>
    </row>
    <row r="211" spans="1:10" hidden="1" x14ac:dyDescent="0.25">
      <c r="A211" s="2" t="s">
        <v>487</v>
      </c>
      <c r="B211" s="2" t="s">
        <v>1167</v>
      </c>
      <c r="C211" s="2" t="str">
        <f t="shared" si="6"/>
        <v>messageElement.C_LOAN_ID.fieldValue.fieldValue</v>
      </c>
      <c r="D211" s="2" t="str">
        <f t="shared" si="7"/>
        <v>public String messageElement.C_LOAN_ID.fieldValue.fieldValue;</v>
      </c>
      <c r="E211" s="2"/>
      <c r="F211" s="2"/>
      <c r="G211" s="2" t="s">
        <v>1168</v>
      </c>
      <c r="H211" s="2"/>
      <c r="I211" s="2"/>
      <c r="J211" s="2"/>
    </row>
    <row r="212" spans="1:10" hidden="1" x14ac:dyDescent="0.25">
      <c r="A212" s="2" t="s">
        <v>487</v>
      </c>
      <c r="B212" s="2" t="s">
        <v>1169</v>
      </c>
      <c r="C212" s="2" t="str">
        <f t="shared" si="6"/>
        <v>messageElement.C_EXT_EVENT_ID_ORG.fieldValue.fieldValue</v>
      </c>
      <c r="D212" s="2" t="str">
        <f t="shared" si="7"/>
        <v>public String messageElement.C_EXT_EVENT_ID_ORG.fieldValue.fieldValue;</v>
      </c>
      <c r="E212" s="2"/>
      <c r="F212" s="2"/>
      <c r="G212" s="2" t="s">
        <v>1170</v>
      </c>
      <c r="H212" s="2"/>
      <c r="I212" s="2"/>
      <c r="J212" s="2"/>
    </row>
    <row r="213" spans="1:10" hidden="1" x14ac:dyDescent="0.25">
      <c r="A213" s="2" t="s">
        <v>487</v>
      </c>
      <c r="B213" s="2" t="s">
        <v>1171</v>
      </c>
      <c r="C213" s="2" t="str">
        <f t="shared" si="6"/>
        <v>messageElement.C_PAYCASH_NET.fieldValue.fieldValue</v>
      </c>
      <c r="D213" s="2" t="str">
        <f t="shared" si="7"/>
        <v>public String messageElement.C_PAYCASH_NET.fieldValue.fieldValue;</v>
      </c>
      <c r="E213" s="2"/>
      <c r="F213" s="2"/>
      <c r="G213" s="2" t="s">
        <v>1172</v>
      </c>
      <c r="H213" s="2"/>
      <c r="I213" s="2"/>
      <c r="J213" s="2"/>
    </row>
    <row r="214" spans="1:10" hidden="1" x14ac:dyDescent="0.25">
      <c r="A214" s="2" t="s">
        <v>487</v>
      </c>
      <c r="B214" s="2" t="s">
        <v>1173</v>
      </c>
      <c r="C214" s="2" t="str">
        <f t="shared" si="6"/>
        <v>messageElement.C_COL_MVM_ID.fieldValue.fieldValue</v>
      </c>
      <c r="D214" s="2" t="str">
        <f t="shared" si="7"/>
        <v>public String messageElement.C_COL_MVM_ID.fieldValue.fieldValue;</v>
      </c>
      <c r="E214" s="2"/>
      <c r="F214" s="2"/>
      <c r="G214" s="2" t="s">
        <v>1174</v>
      </c>
      <c r="H214" s="2"/>
      <c r="I214" s="2"/>
      <c r="J214" s="2"/>
    </row>
    <row r="215" spans="1:10" hidden="1" x14ac:dyDescent="0.25">
      <c r="A215" s="2" t="s">
        <v>487</v>
      </c>
      <c r="B215" s="2" t="s">
        <v>1175</v>
      </c>
      <c r="C215" s="2" t="str">
        <f t="shared" si="6"/>
        <v>messageElement.C_NON_CSH_COL_ID.fieldValue.fieldValue</v>
      </c>
      <c r="D215" s="2" t="str">
        <f t="shared" si="7"/>
        <v>public String messageElement.C_NON_CSH_COL_ID.fieldValue.fieldValue;</v>
      </c>
      <c r="E215" s="2"/>
      <c r="F215" s="2"/>
      <c r="G215" s="2" t="s">
        <v>1176</v>
      </c>
      <c r="H215" s="2"/>
      <c r="I215" s="2"/>
      <c r="J215" s="2"/>
    </row>
    <row r="216" spans="1:10" hidden="1" x14ac:dyDescent="0.25">
      <c r="A216" s="2" t="s">
        <v>487</v>
      </c>
      <c r="B216" s="2" t="s">
        <v>1177</v>
      </c>
      <c r="C216" s="2" t="str">
        <f t="shared" si="6"/>
        <v>messageElement.C_CSH_COL_ID.fieldValue.fieldValue</v>
      </c>
      <c r="D216" s="2" t="str">
        <f t="shared" si="7"/>
        <v>public String messageElement.C_CSH_COL_ID.fieldValue.fieldValue;</v>
      </c>
      <c r="E216" s="2"/>
      <c r="F216" s="2"/>
      <c r="G216" s="2" t="s">
        <v>1178</v>
      </c>
      <c r="H216" s="2"/>
      <c r="I216" s="2"/>
      <c r="J216" s="2"/>
    </row>
    <row r="217" spans="1:10" hidden="1" x14ac:dyDescent="0.25">
      <c r="A217" s="2" t="s">
        <v>487</v>
      </c>
      <c r="B217" s="2" t="s">
        <v>1179</v>
      </c>
      <c r="C217" s="2" t="str">
        <f t="shared" si="6"/>
        <v>messageElement.C_MDM_LOAN_ID.fieldValue.fieldValue</v>
      </c>
      <c r="D217" s="2" t="str">
        <f t="shared" si="7"/>
        <v>public String messageElement.C_MDM_LOAN_ID.fieldValue.fieldValue;</v>
      </c>
      <c r="E217" s="2"/>
      <c r="F217" s="2"/>
      <c r="G217" s="2" t="s">
        <v>1180</v>
      </c>
      <c r="H217" s="2"/>
      <c r="I217" s="2"/>
      <c r="J217" s="2"/>
    </row>
    <row r="218" spans="1:10" hidden="1" x14ac:dyDescent="0.25">
      <c r="A218" s="2" t="s">
        <v>487</v>
      </c>
      <c r="B218" s="2" t="s">
        <v>1181</v>
      </c>
      <c r="C218" s="2" t="str">
        <f t="shared" si="6"/>
        <v>messageElement.C_MESS_ID.fieldValue.fieldValue</v>
      </c>
      <c r="D218" s="2" t="str">
        <f t="shared" si="7"/>
        <v>public String messageElement.C_MESS_ID.fieldValue.fieldValue;</v>
      </c>
      <c r="E218" s="2"/>
      <c r="F218" s="2"/>
      <c r="G218" s="2" t="s">
        <v>1182</v>
      </c>
      <c r="H218" s="2"/>
      <c r="I218" s="2"/>
      <c r="J218" s="2"/>
    </row>
    <row r="219" spans="1:10" hidden="1" x14ac:dyDescent="0.25">
      <c r="A219" s="2" t="s">
        <v>487</v>
      </c>
      <c r="B219" s="2" t="s">
        <v>1183</v>
      </c>
      <c r="C219" s="2" t="str">
        <f t="shared" si="6"/>
        <v>messageElement.I_REVERSAL_FLAG.fieldValue.fieldValue</v>
      </c>
      <c r="D219" s="2" t="str">
        <f t="shared" si="7"/>
        <v>public String messageElement.I_REVERSAL_FLAG.fieldValue.fieldValue;</v>
      </c>
      <c r="E219" s="2"/>
      <c r="F219" s="2"/>
      <c r="G219" s="2" t="s">
        <v>1184</v>
      </c>
      <c r="H219" s="2"/>
      <c r="I219" s="2"/>
      <c r="J219" s="2"/>
    </row>
    <row r="220" spans="1:10" hidden="1" x14ac:dyDescent="0.25">
      <c r="A220" s="2" t="s">
        <v>487</v>
      </c>
      <c r="B220" s="2" t="s">
        <v>1185</v>
      </c>
      <c r="C220" s="2" t="str">
        <f t="shared" si="6"/>
        <v>messageElement.I_CANCEL_FLAG.fieldValue.fieldValue</v>
      </c>
      <c r="D220" s="2" t="str">
        <f>CONCATENATE("public String ",C220,";")</f>
        <v>public String messageElement.I_CANCEL_FLAG.fieldValue.fieldValue;</v>
      </c>
      <c r="E220" s="2"/>
      <c r="F220" s="2"/>
      <c r="G220" s="2" t="s">
        <v>1186</v>
      </c>
      <c r="H220" s="2"/>
      <c r="I220" s="2"/>
      <c r="J220" s="2"/>
    </row>
    <row r="221" spans="1:10" hidden="1" x14ac:dyDescent="0.25">
      <c r="A221" s="2" t="s">
        <v>487</v>
      </c>
      <c r="B221" s="2" t="s">
        <v>1187</v>
      </c>
      <c r="C221" s="2" t="str">
        <f t="shared" si="6"/>
        <v>messageElement.C_GLB_BUS_REEF.fieldValue.fieldValue</v>
      </c>
      <c r="D221" s="2" t="str">
        <f t="shared" si="7"/>
        <v>public String messageElement.C_GLB_BUS_REEF.fieldValue.fieldValue;</v>
      </c>
      <c r="E221" s="2"/>
      <c r="F221" s="2"/>
      <c r="G221" s="2" t="s">
        <v>1188</v>
      </c>
      <c r="H221" s="2"/>
      <c r="I221" s="2"/>
      <c r="J221" s="2"/>
    </row>
    <row r="222" spans="1:10" hidden="1" x14ac:dyDescent="0.25">
      <c r="A222" s="2" t="s">
        <v>487</v>
      </c>
      <c r="B222" s="2" t="s">
        <v>1189</v>
      </c>
      <c r="C222" s="2" t="str">
        <f t="shared" si="6"/>
        <v>messageElement.C_PFT.fieldValue.fieldValue</v>
      </c>
      <c r="D222" s="2" t="str">
        <f t="shared" si="7"/>
        <v>public String messageElement.C_PFT.fieldValue.fieldValue;</v>
      </c>
      <c r="E222" s="2"/>
      <c r="F222" s="2"/>
      <c r="G222" s="2" t="s">
        <v>1190</v>
      </c>
      <c r="H222" s="2"/>
      <c r="I222" s="2"/>
      <c r="J222" s="2"/>
    </row>
    <row r="223" spans="1:10" hidden="1" x14ac:dyDescent="0.25">
      <c r="A223" s="2" t="s">
        <v>487</v>
      </c>
      <c r="B223" s="2" t="s">
        <v>1191</v>
      </c>
      <c r="C223" s="2" t="str">
        <f t="shared" si="6"/>
        <v>messageElement.C_EVT_TYP.fieldValue.fieldValue</v>
      </c>
      <c r="D223" s="2" t="str">
        <f t="shared" si="7"/>
        <v>public String messageElement.C_EVT_TYP.fieldValue.fieldValue;</v>
      </c>
      <c r="E223" s="2"/>
      <c r="F223" s="2"/>
      <c r="G223" s="2" t="s">
        <v>1192</v>
      </c>
      <c r="H223" s="2"/>
      <c r="I223" s="2"/>
      <c r="J223" s="2"/>
    </row>
    <row r="224" spans="1:10" hidden="1" x14ac:dyDescent="0.25">
      <c r="A224" s="2" t="s">
        <v>487</v>
      </c>
      <c r="B224" s="2" t="s">
        <v>1193</v>
      </c>
      <c r="C224" s="2" t="str">
        <f t="shared" si="6"/>
        <v>messageElement.C_DIRECTION.fieldValue.fieldValue</v>
      </c>
      <c r="D224" s="2" t="str">
        <f t="shared" si="7"/>
        <v>public String messageElement.C_DIRECTION.fieldValue.fieldValue;</v>
      </c>
      <c r="E224" s="2"/>
      <c r="F224" s="2"/>
      <c r="G224" s="2" t="s">
        <v>1194</v>
      </c>
      <c r="H224" s="2"/>
      <c r="I224" s="2"/>
      <c r="J224" s="2"/>
    </row>
    <row r="225" spans="1:10" hidden="1" x14ac:dyDescent="0.25">
      <c r="A225" s="2" t="s">
        <v>487</v>
      </c>
      <c r="B225" s="2" t="s">
        <v>1195</v>
      </c>
      <c r="C225" s="2" t="str">
        <f t="shared" si="6"/>
        <v>messageElement.C_PAYCASH_DVP.fieldValue.fieldValue</v>
      </c>
      <c r="D225" s="2" t="str">
        <f t="shared" si="7"/>
        <v>public String messageElement.C_PAYCASH_DVP.fieldValue.fieldValue;</v>
      </c>
      <c r="E225" s="2"/>
      <c r="F225" s="2"/>
      <c r="G225" s="2" t="s">
        <v>1196</v>
      </c>
      <c r="H225" s="2"/>
      <c r="I225" s="2"/>
      <c r="J225" s="2"/>
    </row>
    <row r="226" spans="1:10" hidden="1" x14ac:dyDescent="0.25">
      <c r="A226" s="2" t="s">
        <v>487</v>
      </c>
      <c r="B226" s="2" t="s">
        <v>1197</v>
      </c>
      <c r="C226" s="2" t="str">
        <f t="shared" si="6"/>
        <v>messageElement.C_PAYCASH_POF.fieldValue.fieldValue</v>
      </c>
      <c r="D226" s="2" t="str">
        <f t="shared" si="7"/>
        <v>public String messageElement.C_PAYCASH_POF.fieldValue.fieldValue;</v>
      </c>
      <c r="E226" s="2"/>
      <c r="F226" s="2"/>
      <c r="G226" s="2" t="s">
        <v>1198</v>
      </c>
      <c r="H226" s="2"/>
      <c r="I226" s="2"/>
      <c r="J226" s="2"/>
    </row>
    <row r="227" spans="1:10" hidden="1" x14ac:dyDescent="0.25">
      <c r="A227" s="2" t="s">
        <v>487</v>
      </c>
      <c r="B227" s="2" t="s">
        <v>1199</v>
      </c>
      <c r="C227" s="2" t="str">
        <f t="shared" si="6"/>
        <v>messageElement.C_MIRRCASH_IND.fieldValue.fieldValue</v>
      </c>
      <c r="D227" s="2" t="str">
        <f t="shared" si="7"/>
        <v>public String messageElement.C_MIRRCASH_IND.fieldValue.fieldValue;</v>
      </c>
      <c r="E227" s="2"/>
      <c r="F227" s="2"/>
      <c r="G227" s="2" t="s">
        <v>1200</v>
      </c>
      <c r="H227" s="2"/>
      <c r="I227" s="2"/>
      <c r="J227" s="2"/>
    </row>
    <row r="228" spans="1:10" hidden="1" x14ac:dyDescent="0.25">
      <c r="A228" s="2" t="s">
        <v>487</v>
      </c>
      <c r="B228" s="2" t="s">
        <v>1201</v>
      </c>
      <c r="C228" s="2" t="str">
        <f t="shared" si="6"/>
        <v>messageElement.C_CPTY1_SECACCT.fieldValue.fieldValue</v>
      </c>
      <c r="D228" s="2" t="str">
        <f t="shared" si="7"/>
        <v>public String messageElement.C_CPTY1_SECACCT.fieldValue.fieldValue;</v>
      </c>
      <c r="E228" s="2"/>
      <c r="F228" s="2"/>
      <c r="G228" s="2" t="s">
        <v>1202</v>
      </c>
      <c r="H228" s="2"/>
      <c r="I228" s="2"/>
      <c r="J228" s="2"/>
    </row>
    <row r="229" spans="1:10" hidden="1" x14ac:dyDescent="0.25">
      <c r="A229" s="2" t="s">
        <v>487</v>
      </c>
      <c r="B229" s="2" t="s">
        <v>1203</v>
      </c>
      <c r="C229" s="2" t="str">
        <f t="shared" si="6"/>
        <v>messageElement.L_CPTY1_TYP_4SF.fieldValue.fieldValue</v>
      </c>
      <c r="D229" s="2" t="str">
        <f t="shared" si="7"/>
        <v>public String messageElement.L_CPTY1_TYP_4SF.fieldValue.fieldValue;</v>
      </c>
      <c r="E229" s="2"/>
      <c r="F229" s="2"/>
      <c r="G229" s="2" t="s">
        <v>1204</v>
      </c>
      <c r="H229" s="2"/>
      <c r="I229" s="2"/>
      <c r="J229" s="2"/>
    </row>
    <row r="230" spans="1:10" hidden="1" x14ac:dyDescent="0.25">
      <c r="A230" s="2" t="s">
        <v>487</v>
      </c>
      <c r="B230" s="2" t="s">
        <v>1205</v>
      </c>
      <c r="C230" s="2" t="str">
        <f t="shared" si="6"/>
        <v>messageElement.C_CPTY1_REF2.fieldValue.fieldValue</v>
      </c>
      <c r="D230" s="2" t="str">
        <f t="shared" si="7"/>
        <v>public String messageElement.C_CPTY1_REF2.fieldValue.fieldValue;</v>
      </c>
      <c r="E230" s="2"/>
      <c r="F230" s="2"/>
      <c r="G230" s="2" t="s">
        <v>1206</v>
      </c>
      <c r="H230" s="2"/>
      <c r="I230" s="2"/>
      <c r="J230" s="2"/>
    </row>
    <row r="231" spans="1:10" hidden="1" x14ac:dyDescent="0.25">
      <c r="A231" s="2" t="s">
        <v>487</v>
      </c>
      <c r="B231" s="2" t="s">
        <v>1207</v>
      </c>
      <c r="C231" s="2" t="str">
        <f t="shared" si="6"/>
        <v>messageElement.C_CPTY1.fieldValue.fieldValue</v>
      </c>
      <c r="D231" s="2" t="str">
        <f t="shared" si="7"/>
        <v>public String messageElement.C_CPTY1.fieldValue.fieldValue;</v>
      </c>
      <c r="E231" s="2"/>
      <c r="F231" s="2"/>
      <c r="G231" s="2" t="s">
        <v>1208</v>
      </c>
      <c r="H231" s="2"/>
      <c r="I231" s="2"/>
      <c r="J231" s="2"/>
    </row>
    <row r="232" spans="1:10" hidden="1" x14ac:dyDescent="0.25">
      <c r="A232" s="2" t="s">
        <v>487</v>
      </c>
      <c r="B232" s="2" t="s">
        <v>1209</v>
      </c>
      <c r="C232" s="2" t="str">
        <f t="shared" si="6"/>
        <v>messageElement.C_CPTY1_BRH.fieldValue.fieldValue</v>
      </c>
      <c r="D232" s="2" t="str">
        <f t="shared" si="7"/>
        <v>public String messageElement.C_CPTY1_BRH.fieldValue.fieldValue;</v>
      </c>
      <c r="E232" s="2"/>
      <c r="F232" s="2"/>
      <c r="G232" s="2" t="s">
        <v>1210</v>
      </c>
      <c r="H232" s="2"/>
      <c r="I232" s="2"/>
      <c r="J232" s="2"/>
    </row>
  </sheetData>
  <autoFilter ref="A1:J232">
    <filterColumn colId="2">
      <filters>
        <filter val="messageElement.T_SEC_PRICE_TYP.fieldValue.fieldValue"/>
      </filters>
    </filterColumn>
  </autoFilter>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A18" sqref="A8:A18"/>
    </sheetView>
  </sheetViews>
  <sheetFormatPr baseColWidth="10" defaultRowHeight="15" x14ac:dyDescent="0.25"/>
  <sheetData>
    <row r="1" spans="1:1" x14ac:dyDescent="0.25">
      <c r="A1" s="3" t="s">
        <v>1211</v>
      </c>
    </row>
    <row r="2" spans="1:1" x14ac:dyDescent="0.25">
      <c r="A2" s="3" t="s">
        <v>1212</v>
      </c>
    </row>
    <row r="3" spans="1:1" x14ac:dyDescent="0.25">
      <c r="A3" s="3" t="s">
        <v>1213</v>
      </c>
    </row>
    <row r="4" spans="1:1" x14ac:dyDescent="0.25">
      <c r="A4" s="3" t="s">
        <v>1212</v>
      </c>
    </row>
    <row r="5" spans="1:1" x14ac:dyDescent="0.25">
      <c r="A5" s="3" t="s">
        <v>1214</v>
      </c>
    </row>
    <row r="6" spans="1:1" x14ac:dyDescent="0.25">
      <c r="A6" s="3" t="s">
        <v>1212</v>
      </c>
    </row>
    <row r="7" spans="1:1" x14ac:dyDescent="0.25">
      <c r="A7" s="3" t="s">
        <v>1215</v>
      </c>
    </row>
    <row r="8" spans="1:1" x14ac:dyDescent="0.25">
      <c r="A8" s="3" t="s">
        <v>1216</v>
      </c>
    </row>
    <row r="9" spans="1:1" x14ac:dyDescent="0.25">
      <c r="A9" s="3" t="s">
        <v>1217</v>
      </c>
    </row>
    <row r="10" spans="1:1" x14ac:dyDescent="0.25">
      <c r="A10" s="3" t="s">
        <v>1218</v>
      </c>
    </row>
    <row r="11" spans="1:1" x14ac:dyDescent="0.25">
      <c r="A11" s="3" t="s">
        <v>1219</v>
      </c>
    </row>
    <row r="12" spans="1:1" x14ac:dyDescent="0.25">
      <c r="A12" s="3" t="s">
        <v>1220</v>
      </c>
    </row>
    <row r="13" spans="1:1" x14ac:dyDescent="0.25">
      <c r="A13" s="3" t="s">
        <v>1221</v>
      </c>
    </row>
    <row r="14" spans="1:1" x14ac:dyDescent="0.25">
      <c r="A14" s="3" t="s">
        <v>1222</v>
      </c>
    </row>
    <row r="15" spans="1:1" x14ac:dyDescent="0.25">
      <c r="A15" s="3" t="s">
        <v>1223</v>
      </c>
    </row>
    <row r="16" spans="1:1" x14ac:dyDescent="0.25">
      <c r="A16" s="3" t="s">
        <v>1224</v>
      </c>
    </row>
    <row r="17" spans="1:1" x14ac:dyDescent="0.25">
      <c r="A17" s="3" t="s">
        <v>1222</v>
      </c>
    </row>
    <row r="18" spans="1:1" x14ac:dyDescent="0.25">
      <c r="A18" s="3" t="s">
        <v>1225</v>
      </c>
    </row>
    <row r="19" spans="1:1" x14ac:dyDescent="0.25">
      <c r="A19" s="3" t="s">
        <v>1226</v>
      </c>
    </row>
    <row r="20" spans="1:1" x14ac:dyDescent="0.25">
      <c r="A20" s="3" t="s">
        <v>1212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FORMAT IN</vt:lpstr>
      <vt:lpstr>FORMAT OUT</vt:lpstr>
      <vt:lpstr>Mapping1</vt:lpstr>
      <vt:lpstr>Mapping2</vt:lpstr>
      <vt:lpstr>Controle</vt:lpstr>
    </vt:vector>
  </TitlesOfParts>
  <Company>SILCA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Lamouche, Thomas</dc:creator>
  <cp:lastModifiedBy>Ave, Bertrand</cp:lastModifiedBy>
  <dcterms:created xsi:type="dcterms:W3CDTF">2023-03-20T10:53:22Z</dcterms:created>
  <dcterms:modified xsi:type="dcterms:W3CDTF">2023-06-01T08:19:20Z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cad6431-53ea-4466-8111-3fefa470bcb9_Enabled">
    <vt:lpwstr>true</vt:lpwstr>
  </property>
  <property fmtid="{D5CDD505-2E9C-101B-9397-08002B2CF9AE}" pid="3" name="MSIP_Label_4cad6431-53ea-4466-8111-3fefa470bcb9_SetDate">
    <vt:lpwstr>2023-05-31T15:26:46Z</vt:lpwstr>
  </property>
  <property fmtid="{D5CDD505-2E9C-101B-9397-08002B2CF9AE}" pid="4" name="MSIP_Label_4cad6431-53ea-4466-8111-3fefa470bcb9_Method">
    <vt:lpwstr>Privileged</vt:lpwstr>
  </property>
  <property fmtid="{D5CDD505-2E9C-101B-9397-08002B2CF9AE}" pid="5" name="MSIP_Label_4cad6431-53ea-4466-8111-3fefa470bcb9_Name">
    <vt:lpwstr>Usage Interne</vt:lpwstr>
  </property>
  <property fmtid="{D5CDD505-2E9C-101B-9397-08002B2CF9AE}" pid="6" name="MSIP_Label_4cad6431-53ea-4466-8111-3fefa470bcb9_SiteId">
    <vt:lpwstr>fb3baf17-c313-474c-8d5d-577a3ec97a32</vt:lpwstr>
  </property>
  <property fmtid="{D5CDD505-2E9C-101B-9397-08002B2CF9AE}" pid="7" name="MSIP_Label_4cad6431-53ea-4466-8111-3fefa470bcb9_ActionId">
    <vt:lpwstr>997d8ee2-a20f-4efa-8bca-1ab34fe1274f</vt:lpwstr>
  </property>
  <property fmtid="{D5CDD505-2E9C-101B-9397-08002B2CF9AE}" pid="8" name="MSIP_Label_4cad6431-53ea-4466-8111-3fefa470bcb9_ContentBits">
    <vt:lpwstr>0</vt:lpwstr>
  </property>
</Properties>
</file>