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8800" windowHeight="12480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  <c r="B33" i="1"/>
  <c r="B2" i="1"/>
  <c r="C34" i="1"/>
  <c r="D34" i="1"/>
  <c r="E34" i="1"/>
  <c r="E4" i="1" s="1"/>
  <c r="F34" i="1"/>
  <c r="F4" i="1" s="1"/>
  <c r="G34" i="1"/>
  <c r="G4" i="1" s="1"/>
  <c r="H34" i="1"/>
  <c r="H4" i="1" s="1"/>
  <c r="I34" i="1"/>
  <c r="I4" i="1" s="1"/>
  <c r="J34" i="1"/>
  <c r="J4" i="1" s="1"/>
  <c r="K34" i="1"/>
  <c r="K4" i="1" s="1"/>
  <c r="L34" i="1"/>
  <c r="L4" i="1" s="1"/>
  <c r="C33" i="1"/>
  <c r="D33" i="1"/>
  <c r="E33" i="1"/>
  <c r="F33" i="1"/>
  <c r="F2" i="1" s="1"/>
  <c r="G33" i="1"/>
  <c r="G2" i="1" s="1"/>
  <c r="H33" i="1"/>
  <c r="H2" i="1" s="1"/>
  <c r="I33" i="1"/>
  <c r="I2" i="1" s="1"/>
  <c r="J33" i="1"/>
  <c r="J2" i="1" s="1"/>
  <c r="K33" i="1"/>
  <c r="L33" i="1"/>
  <c r="L2" i="1" s="1"/>
  <c r="C4" i="1"/>
  <c r="D4" i="1"/>
  <c r="B4" i="1"/>
  <c r="C2" i="1"/>
  <c r="D2" i="1"/>
  <c r="E2" i="1"/>
  <c r="K2" i="1"/>
</calcChain>
</file>

<file path=xl/sharedStrings.xml><?xml version="1.0" encoding="utf-8"?>
<sst xmlns="http://schemas.openxmlformats.org/spreadsheetml/2006/main" count="7" uniqueCount="7">
  <si>
    <t>Spending</t>
  </si>
  <si>
    <t>Suicide</t>
  </si>
  <si>
    <t>Year</t>
  </si>
  <si>
    <t>Rem_Spend</t>
  </si>
  <si>
    <t>Rem_Sucide</t>
  </si>
  <si>
    <t>spend</t>
  </si>
  <si>
    <t>sucide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</si>
</sst>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47849647066366"/>
          <c:y val="3.4188034188034191E-2"/>
          <c:w val="0.80670358613550275"/>
          <c:h val="0.863719447656455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330554001373747E-3"/>
                  <c:y val="0.471264825349896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Лист1!$B$5:$L$5</c:f>
              <c:numCache>
                <c:formatCode>General</c:formatCode>
                <c:ptCount val="1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</c:numCache>
            </c:numRef>
          </c:xVal>
          <c:yVal>
            <c:numRef>
              <c:f>Лист1!$B$3:$L$3</c:f>
              <c:numCache>
                <c:formatCode>General</c:formatCode>
                <c:ptCount val="11"/>
                <c:pt idx="0">
                  <c:v>5427</c:v>
                </c:pt>
                <c:pt idx="1">
                  <c:v>5688</c:v>
                </c:pt>
                <c:pt idx="2">
                  <c:v>6198</c:v>
                </c:pt>
                <c:pt idx="3">
                  <c:v>6462</c:v>
                </c:pt>
                <c:pt idx="4">
                  <c:v>6635</c:v>
                </c:pt>
                <c:pt idx="5">
                  <c:v>7336</c:v>
                </c:pt>
                <c:pt idx="6">
                  <c:v>7248</c:v>
                </c:pt>
                <c:pt idx="7">
                  <c:v>7491</c:v>
                </c:pt>
                <c:pt idx="8">
                  <c:v>8161</c:v>
                </c:pt>
                <c:pt idx="9">
                  <c:v>8578</c:v>
                </c:pt>
                <c:pt idx="10">
                  <c:v>9000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8C8B-4A26-983F-912A8EA83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30704"/>
        <c:axId val="106529872"/>
      </c:scatterChart>
      <c:valAx>
        <c:axId val="10653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Year</a:t>
                </a:r>
                <a:endParaRPr lang="ru-RU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529872"/>
        <c:crosses val="autoZero"/>
        <c:crossBetween val="midCat"/>
      </c:valAx>
      <c:valAx>
        <c:axId val="10652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Suicide</a:t>
                </a:r>
              </a:p>
              <a:p>
                <a:pPr>
                  <a:defRPr sz="1200"/>
                </a:pPr>
                <a:endParaRPr lang="ru-RU" sz="1200"/>
              </a:p>
            </c:rich>
          </c:tx>
          <c:layout>
            <c:manualLayout>
              <c:xMode val="edge"/>
              <c:yMode val="edge"/>
              <c:x val="3.0250145433391506E-2"/>
              <c:y val="0.4028309747994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53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71100003512942"/>
          <c:y val="3.3660594016718975E-2"/>
          <c:w val="0.77069661703376957"/>
          <c:h val="0.8183836499110597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122137343414626E-2"/>
                  <c:y val="0.438252789491360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Лист1!$B$5:$L$5</c:f>
              <c:numCache>
                <c:formatCode>General</c:formatCode>
                <c:ptCount val="1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</c:numCache>
            </c:numRef>
          </c:xVal>
          <c:yVal>
            <c:numRef>
              <c:f>Лист1!$B$1:$L$1</c:f>
              <c:numCache>
                <c:formatCode>General</c:formatCode>
                <c:ptCount val="11"/>
                <c:pt idx="0">
                  <c:v>18079</c:v>
                </c:pt>
                <c:pt idx="1">
                  <c:v>18594</c:v>
                </c:pt>
                <c:pt idx="2">
                  <c:v>19753</c:v>
                </c:pt>
                <c:pt idx="3">
                  <c:v>20734</c:v>
                </c:pt>
                <c:pt idx="4">
                  <c:v>20831</c:v>
                </c:pt>
                <c:pt idx="5">
                  <c:v>23029</c:v>
                </c:pt>
                <c:pt idx="6">
                  <c:v>23597</c:v>
                </c:pt>
                <c:pt idx="7">
                  <c:v>23584</c:v>
                </c:pt>
                <c:pt idx="8">
                  <c:v>25525</c:v>
                </c:pt>
                <c:pt idx="9">
                  <c:v>27731</c:v>
                </c:pt>
                <c:pt idx="10">
                  <c:v>29449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F2-4827-B485-7FE3016BA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30704"/>
        <c:axId val="106529872"/>
      </c:scatterChart>
      <c:valAx>
        <c:axId val="10653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Year</a:t>
                </a:r>
                <a:endParaRPr lang="ru-RU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529872"/>
        <c:crosses val="autoZero"/>
        <c:crossBetween val="midCat"/>
      </c:valAx>
      <c:valAx>
        <c:axId val="10652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Spending</a:t>
                </a:r>
                <a:endParaRPr lang="ru-RU" sz="1200"/>
              </a:p>
            </c:rich>
          </c:tx>
          <c:layout>
            <c:manualLayout>
              <c:xMode val="edge"/>
              <c:yMode val="edge"/>
              <c:x val="2.9885929650763064E-2"/>
              <c:y val="0.35895013123359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53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Лист1!$B$5:$L$5</c:f>
              <c:numCache>
                <c:formatCode>General</c:formatCode>
                <c:ptCount val="1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</c:numCache>
            </c:numRef>
          </c:xVal>
          <c:yVal>
            <c:numRef>
              <c:f>Лист1!$B$2:$L$2</c:f>
              <c:numCache>
                <c:formatCode>General</c:formatCode>
                <c:ptCount val="11"/>
                <c:pt idx="0">
                  <c:v>147837.5</c:v>
                </c:pt>
                <c:pt idx="1">
                  <c:v>148406</c:v>
                </c:pt>
                <c:pt idx="2">
                  <c:v>148330.5</c:v>
                </c:pt>
                <c:pt idx="3">
                  <c:v>148433</c:v>
                </c:pt>
                <c:pt idx="4">
                  <c:v>149419.5</c:v>
                </c:pt>
                <c:pt idx="5">
                  <c:v>148305</c:v>
                </c:pt>
                <c:pt idx="6">
                  <c:v>148820.5</c:v>
                </c:pt>
                <c:pt idx="7">
                  <c:v>149917</c:v>
                </c:pt>
                <c:pt idx="8">
                  <c:v>149059.5</c:v>
                </c:pt>
                <c:pt idx="9">
                  <c:v>147937</c:v>
                </c:pt>
                <c:pt idx="10">
                  <c:v>147302.5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27-4BB3-A30A-DD6E56D048E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Лист1!$B$5:$L$5</c:f>
              <c:numCache>
                <c:formatCode>General</c:formatCode>
                <c:ptCount val="1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</c:numCache>
            </c:numRef>
          </c:xVal>
          <c:yVal>
            <c:numRef>
              <c:f>Лист1!$B$4:$L$4</c:f>
              <c:numCache>
                <c:formatCode>General</c:formatCode>
                <c:ptCount val="11"/>
                <c:pt idx="0">
                  <c:v>-38.320000000065193</c:v>
                </c:pt>
                <c:pt idx="1">
                  <c:v>46</c:v>
                </c:pt>
                <c:pt idx="2">
                  <c:v>-118.68000000005122</c:v>
                </c:pt>
                <c:pt idx="3">
                  <c:v>-37.35999999998603</c:v>
                </c:pt>
                <c:pt idx="4">
                  <c:v>134.95999999996275</c:v>
                </c:pt>
                <c:pt idx="5">
                  <c:v>-220.71999999997206</c:v>
                </c:pt>
                <c:pt idx="6">
                  <c:v>212.59999999997672</c:v>
                </c:pt>
                <c:pt idx="7">
                  <c:v>314.92000000004191</c:v>
                </c:pt>
                <c:pt idx="8">
                  <c:v>-9.7600000000093132</c:v>
                </c:pt>
                <c:pt idx="9">
                  <c:v>-81.440000000060536</c:v>
                </c:pt>
                <c:pt idx="10">
                  <c:v>-158.11999999999534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27-4BB3-A30A-DD6E56D04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900648"/>
        <c:axId val="474897040"/>
      </c:scatterChart>
      <c:valAx>
        <c:axId val="47490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897040"/>
        <c:crosses val="autoZero"/>
        <c:crossBetween val="midCat"/>
      </c:valAx>
      <c:valAx>
        <c:axId val="4748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90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200024</xdr:colOff>
      <xdr:row>8</xdr:row>
      <xdr:rowOff>66674</xdr:rowOff>
    </xdr:from>
    <xdr:to>
      <xdr:col>20</xdr:col>
      <xdr:colOff>209549</xdr:colOff>
      <xdr:row>29</xdr:row>
      <xdr:rowOff>85725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3A2CC84-3A9C-4020-B574-3CB44CDD2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381000</xdr:colOff>
      <xdr:row>8</xdr:row>
      <xdr:rowOff>66675</xdr:rowOff>
    </xdr:from>
    <xdr:to>
      <xdr:col>10</xdr:col>
      <xdr:colOff>485775</xdr:colOff>
      <xdr:row>29</xdr:row>
      <xdr:rowOff>85725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BEF0EB7-222D-4774-87EA-B234DEB47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542925</xdr:colOff>
      <xdr:row>30</xdr:row>
      <xdr:rowOff>38100</xdr:rowOff>
    </xdr:from>
    <xdr:to>
      <xdr:col>20</xdr:col>
      <xdr:colOff>238125</xdr:colOff>
      <xdr:row>44</xdr:row>
      <xdr:rowOff>114300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L34"/>
  <sheetViews>
    <sheetView tabSelected="1" zoomScaleNormal="100" workbookViewId="0">
      <selection activeCell="B4" sqref="B4"/>
    </sheetView>
  </sheetViews>
  <sheetFormatPr defaultRowHeight="15" x14ac:dyDescent="0.25"/>
  <cols>
    <col min="1" max="1" width="36.7109375" bestFit="1" customWidth="1"/>
  </cols>
  <sheetData>
    <row r="1" spans="1:12" x14ac:dyDescent="0.25">
      <c r="A1" t="s">
        <v>0</v>
      </c>
      <c r="B1">
        <v>18079</v>
      </c>
      <c r="C1">
        <v>18594</v>
      </c>
      <c r="D1">
        <v>19753</v>
      </c>
      <c r="E1">
        <v>20734</v>
      </c>
      <c r="F1">
        <v>20831</v>
      </c>
      <c r="G1">
        <v>23029</v>
      </c>
      <c r="H1">
        <v>23597</v>
      </c>
      <c r="I1">
        <v>23584</v>
      </c>
      <c r="J1">
        <v>25525</v>
      </c>
      <c r="K1">
        <v>27731</v>
      </c>
      <c r="L1">
        <v>29449</v>
      </c>
    </row>
    <row r="2" spans="1:12" x14ac:dyDescent="0.25">
      <c r="A2" t="s">
        <v>3</v>
      </c>
      <c r="B2">
        <f>B33-B1</f>
        <v>147837.5</v>
      </c>
      <c r="C2">
        <f t="shared" ref="C2:L2" si="0">C33-C1</f>
        <v>148406</v>
      </c>
      <c r="D2">
        <f t="shared" si="0"/>
        <v>148330.5</v>
      </c>
      <c r="E2">
        <f t="shared" si="0"/>
        <v>148433</v>
      </c>
      <c r="F2">
        <f t="shared" si="0"/>
        <v>149419.5</v>
      </c>
      <c r="G2">
        <f t="shared" si="0"/>
        <v>148305</v>
      </c>
      <c r="H2">
        <f t="shared" si="0"/>
        <v>148820.5</v>
      </c>
      <c r="I2">
        <f t="shared" si="0"/>
        <v>149917</v>
      </c>
      <c r="J2">
        <f t="shared" si="0"/>
        <v>149059.5</v>
      </c>
      <c r="K2">
        <f t="shared" si="0"/>
        <v>147937</v>
      </c>
      <c r="L2">
        <f t="shared" si="0"/>
        <v>147302.5</v>
      </c>
    </row>
    <row r="3" spans="1:12" x14ac:dyDescent="0.25">
      <c r="A3" t="s">
        <v>1</v>
      </c>
      <c r="B3">
        <v>5427</v>
      </c>
      <c r="C3">
        <v>5688</v>
      </c>
      <c r="D3">
        <v>6198</v>
      </c>
      <c r="E3">
        <v>6462</v>
      </c>
      <c r="F3">
        <v>6635</v>
      </c>
      <c r="G3">
        <v>7336</v>
      </c>
      <c r="H3">
        <v>7248</v>
      </c>
      <c r="I3">
        <v>7491</v>
      </c>
      <c r="J3">
        <v>8161</v>
      </c>
      <c r="K3">
        <v>8578</v>
      </c>
      <c r="L3">
        <v>9000</v>
      </c>
    </row>
    <row r="4" spans="1:12" x14ac:dyDescent="0.25">
      <c r="A4" t="s">
        <v>4</v>
      </c>
      <c r="B4">
        <f>B34-B3</f>
        <v>-38.320000000065193</v>
      </c>
      <c r="C4">
        <f t="shared" ref="C4:L4" si="1">C34-C3</f>
        <v>46</v>
      </c>
      <c r="D4">
        <f t="shared" si="1"/>
        <v>-118.68000000005122</v>
      </c>
      <c r="E4">
        <f t="shared" si="1"/>
        <v>-37.35999999998603</v>
      </c>
      <c r="F4">
        <f t="shared" si="1"/>
        <v>134.95999999996275</v>
      </c>
      <c r="G4">
        <f t="shared" si="1"/>
        <v>-220.71999999997206</v>
      </c>
      <c r="H4">
        <f t="shared" si="1"/>
        <v>212.59999999997672</v>
      </c>
      <c r="I4">
        <f t="shared" si="1"/>
        <v>314.92000000004191</v>
      </c>
      <c r="J4">
        <f t="shared" si="1"/>
        <v>-9.7600000000093132</v>
      </c>
      <c r="K4">
        <f t="shared" si="1"/>
        <v>-81.440000000060536</v>
      </c>
      <c r="L4">
        <f t="shared" si="1"/>
        <v>-158.11999999999534</v>
      </c>
    </row>
    <row r="5" spans="1:12" x14ac:dyDescent="0.25">
      <c r="A5" t="s">
        <v>2</v>
      </c>
      <c r="B5">
        <v>1999</v>
      </c>
      <c r="C5">
        <v>2000</v>
      </c>
      <c r="D5">
        <v>2001</v>
      </c>
      <c r="E5">
        <v>2002</v>
      </c>
      <c r="F5">
        <v>2003</v>
      </c>
      <c r="G5">
        <v>2004</v>
      </c>
      <c r="H5">
        <v>2005</v>
      </c>
      <c r="I5">
        <v>2006</v>
      </c>
      <c r="J5">
        <v>2007</v>
      </c>
      <c r="K5">
        <v>2008</v>
      </c>
      <c r="L5">
        <v>2009</v>
      </c>
    </row>
    <row r="33" spans="1:12" x14ac:dyDescent="0.25">
      <c r="A33" t="s">
        <v>5</v>
      </c>
      <c r="B33">
        <f>B5*1083.5-2000000</f>
        <v>165916.5</v>
      </c>
      <c r="C33">
        <f t="shared" ref="C33:L33" si="2">C5*1083.5-2000000</f>
        <v>167000</v>
      </c>
      <c r="D33">
        <f t="shared" si="2"/>
        <v>168083.5</v>
      </c>
      <c r="E33">
        <f t="shared" si="2"/>
        <v>169167</v>
      </c>
      <c r="F33">
        <f t="shared" si="2"/>
        <v>170250.5</v>
      </c>
      <c r="G33">
        <f t="shared" si="2"/>
        <v>171334</v>
      </c>
      <c r="H33">
        <f t="shared" si="2"/>
        <v>172417.5</v>
      </c>
      <c r="I33">
        <f t="shared" si="2"/>
        <v>173501</v>
      </c>
      <c r="J33">
        <f t="shared" si="2"/>
        <v>174584.5</v>
      </c>
      <c r="K33">
        <f t="shared" si="2"/>
        <v>175668</v>
      </c>
      <c r="L33">
        <f t="shared" si="2"/>
        <v>176751.5</v>
      </c>
    </row>
    <row r="34" spans="1:12" x14ac:dyDescent="0.25">
      <c r="A34" t="s">
        <v>6</v>
      </c>
      <c r="B34">
        <f>B5*345.32 - 684906</f>
        <v>5388.6799999999348</v>
      </c>
      <c r="C34">
        <f t="shared" ref="C34:L34" si="3">C5*345.32 - 684906</f>
        <v>5734</v>
      </c>
      <c r="D34">
        <f t="shared" si="3"/>
        <v>6079.3199999999488</v>
      </c>
      <c r="E34">
        <f t="shared" si="3"/>
        <v>6424.640000000014</v>
      </c>
      <c r="F34">
        <f t="shared" si="3"/>
        <v>6769.9599999999627</v>
      </c>
      <c r="G34">
        <f t="shared" si="3"/>
        <v>7115.2800000000279</v>
      </c>
      <c r="H34">
        <f t="shared" si="3"/>
        <v>7460.5999999999767</v>
      </c>
      <c r="I34">
        <f t="shared" si="3"/>
        <v>7805.9200000000419</v>
      </c>
      <c r="J34">
        <f t="shared" si="3"/>
        <v>8151.2399999999907</v>
      </c>
      <c r="K34">
        <f t="shared" si="3"/>
        <v>8496.5599999999395</v>
      </c>
      <c r="L34">
        <f t="shared" si="3"/>
        <v>8841.8800000000047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Захаров</dc:creator>
  <cp:lastModifiedBy>Пользователь Windows</cp:lastModifiedBy>
  <dcterms:created xsi:type="dcterms:W3CDTF">2021-04-24T11:35:04Z</dcterms:created>
  <dcterms:modified xsi:type="dcterms:W3CDTF">2021-05-25T15:55:29Z</dcterms:modified>
</cp:coreProperties>
</file>