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0B1FC41-84FB-426C-8782-CBD423E30477}" xr6:coauthVersionLast="31" xr6:coauthVersionMax="33" xr10:uidLastSave="{00000000-0000-0000-0000-000000000000}"/>
  <bookViews>
    <workbookView xWindow="0" yWindow="0" windowWidth="28800" windowHeight="11625" xr2:uid="{00000000-000D-0000-FFFF-FFFF00000000}"/>
  </bookViews>
  <sheets>
    <sheet name="Certification Grading Scheme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5" i="1"/>
  <c r="I6" i="1"/>
  <c r="I7" i="1"/>
  <c r="I8" i="1"/>
  <c r="I9" i="1"/>
  <c r="I10" i="1"/>
  <c r="I11" i="1"/>
  <c r="I12" i="1"/>
  <c r="I13" i="1"/>
  <c r="I4" i="1"/>
  <c r="I15" i="1"/>
  <c r="I14" i="1"/>
  <c r="I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4" authorId="0" shapeId="0" xr:uid="{6383FB24-0259-40DB-B2BE-CA3B3F0964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Grading here should be 0-100</t>
        </r>
      </text>
    </comment>
    <comment ref="H15" authorId="0" shapeId="0" xr:uid="{E7E598C2-7894-486B-BF2F-FDF5CB5184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Grading here should be 0-100</t>
        </r>
      </text>
    </comment>
  </commentList>
</comments>
</file>

<file path=xl/sharedStrings.xml><?xml version="1.0" encoding="utf-8"?>
<sst xmlns="http://schemas.openxmlformats.org/spreadsheetml/2006/main" count="77" uniqueCount="75">
  <si>
    <t>Description</t>
  </si>
  <si>
    <t>Ranking</t>
  </si>
  <si>
    <t>Extracting parts of texts, converting dates from various formats, parsing numbers.</t>
  </si>
  <si>
    <t>Uses only the activities present in Studio.</t>
  </si>
  <si>
    <t>Knows how to get substrings and general text manipulation.</t>
  </si>
  <si>
    <t>Data manipulation</t>
  </si>
  <si>
    <t>Datatable manipulation</t>
  </si>
  <si>
    <t>UiAutomation</t>
  </si>
  <si>
    <t>Selector editing</t>
  </si>
  <si>
    <t>Choosing the correct interaction method. Using synchronisation techniques.</t>
  </si>
  <si>
    <t>Reads excel or csv files. Writes back. Creates table using Build Datatable.</t>
  </si>
  <si>
    <t>Uses for each row to filter items, calculate sums, check duplicate items.</t>
  </si>
  <si>
    <t>Automation knowledge</t>
  </si>
  <si>
    <t>Project organization</t>
  </si>
  <si>
    <t>Exception handling</t>
  </si>
  <si>
    <t>Beginner (0 points)</t>
  </si>
  <si>
    <t>Intermediate (1 points)</t>
  </si>
  <si>
    <t>Advanced (2 points)</t>
  </si>
  <si>
    <t>Criteria</t>
  </si>
  <si>
    <t>Changing the targets of elements on the screen to suit the needs of current automation.</t>
  </si>
  <si>
    <t>Using find children to identify elements in structured data with highly volatile structure (tables in Lotus Notes for example).</t>
  </si>
  <si>
    <t>File handling</t>
  </si>
  <si>
    <t>Reading data from files, writing data to files, handling files (creating, renaming, moving, deleting files)</t>
  </si>
  <si>
    <t xml:space="preserve">Uses hardcoded path to files. </t>
  </si>
  <si>
    <t xml:space="preserve">Knows how to use relative paths. </t>
  </si>
  <si>
    <t>Creating http or soap requests to specific websites.</t>
  </si>
  <si>
    <t>Using the right template for each process.</t>
  </si>
  <si>
    <t>Uses the RE Framework mostly as main template. Uses appropriate template for subprocesses, usually a mix of flows and sequences. Regroups activities in bigger sequences for good readability.</t>
  </si>
  <si>
    <t>Does not catch any exceptions.</t>
  </si>
  <si>
    <t>Extra points (1 for each of these Criteria)</t>
  </si>
  <si>
    <t>Grade</t>
  </si>
  <si>
    <t>Total</t>
  </si>
  <si>
    <t>Technical skills for Advanced Certification</t>
  </si>
  <si>
    <t>Grade (0-2)</t>
  </si>
  <si>
    <t>Evaluator Comments</t>
  </si>
  <si>
    <t>Optimization</t>
  </si>
  <si>
    <t>Optimizes the solution very well using background activities as well as thinks of improving the performance using a good logic, by customizing waitForReady, using parallel where applicable, adjusting delays etc.</t>
  </si>
  <si>
    <t>Uses the recorded  / default options of the activities only.</t>
  </si>
  <si>
    <t>Can create structures of files and folders based on rules. Creates or checks the existence of folders and subfolders.</t>
  </si>
  <si>
    <t>Uses multiple flowcharts and sequences.</t>
  </si>
  <si>
    <t>Uses some error handling or retry mechanisms.</t>
  </si>
  <si>
    <t>Uses find element, on element appear, element exists to make sure robot is synchronized with hard to automate pages. Adjusts with delays only where needed.</t>
  </si>
  <si>
    <t>Knows how to use the different interaction methods (hardware events, simulate, windows events). Chooses to use Send Windows Messages or Simulate option when possible.</t>
  </si>
  <si>
    <t>Cleanliness and easy interpretability of the code</t>
  </si>
  <si>
    <t>How easy it is to view / edit the configurable parts of the workflow (websites used, iteration number, credentials etc.)</t>
  </si>
  <si>
    <t>Hardcodes default values for variables inside the workflow. May scarcely use a Config file.</t>
  </si>
  <si>
    <t>All values are present in a Config file. Uses credentials for passwords. Uses  Windows credentials if Orchestrator Credentials are not available.</t>
  </si>
  <si>
    <t>No comments or annotations used. Variables contain generic names (like MyDT), or generated by the recorders (like UiContainerClass). Workflows names do not easily reflect the behavior of the workflow.</t>
  </si>
  <si>
    <t>Variables and Arguments have descriptive names. Some of the activities are renamed. Workflows somewhat describe their function.</t>
  </si>
  <si>
    <t>Variables and Arguments have descriptive names. Arguments and activities are easy to differentiate.
Most activities are renamed. Annotations present for hard to explain behavior / logic. Workflow names are descriptive.</t>
  </si>
  <si>
    <t>Knows how to select and edit other attributes than the ones chosen automatically.</t>
  </si>
  <si>
    <t>On top of the intermediate criteria knows how to integrate variables in selectors / knows how to indicate relative element for selector .</t>
  </si>
  <si>
    <t>Knows how to edit part of attributes (replacing with wildcards the variable part of the title for example).</t>
  </si>
  <si>
    <t xml:space="preserve"> Uses a single sequence / flowchart for the whole exercise. Uses flowchart where sequence would be more appropriate.</t>
  </si>
  <si>
    <t>Completion % Exercise 1</t>
  </si>
  <si>
    <t>Completion % Exercise 2</t>
  </si>
  <si>
    <t>What percentage of the exercise is completed and working under optimal conditions</t>
  </si>
  <si>
    <t>Max points</t>
  </si>
  <si>
    <t>Points received</t>
  </si>
  <si>
    <t>Percentage completed of second exercise (max grade = 100)</t>
  </si>
  <si>
    <t>Advanced UI Automation ( grade = 0 or 1)</t>
  </si>
  <si>
    <t>Web Requests (grade = 0 or 1)</t>
  </si>
  <si>
    <t xml:space="preserve">Structure </t>
  </si>
  <si>
    <t xml:space="preserve">Commenting / annotations / variables/activities / workflow names </t>
  </si>
  <si>
    <t xml:space="preserve">Exception Handling and recovery </t>
  </si>
  <si>
    <t xml:space="preserve">Configurability </t>
  </si>
  <si>
    <t>Uses error handling and retry mechanisms. Closes used applications at the end of processing. All exceptions are caught. Suggestive log messages are present.</t>
  </si>
  <si>
    <t>Knows how to convert dates, extract text based on patterns (regex).</t>
  </si>
  <si>
    <t>Uses VB. Net methods to filter (datatable.select)/ LINQ, calculate sums (datatable.compute), check duplicate items (datatable.dataview).</t>
  </si>
  <si>
    <t>Creating, sorting, filtering, merging.</t>
  </si>
  <si>
    <t>Optimization of solution to run faster and robustly.</t>
  </si>
  <si>
    <t>Does not optimize it.</t>
  </si>
  <si>
    <t>Optimizes in a few parts using background activities.</t>
  </si>
  <si>
    <t>Hardcodes links, number of iterations.</t>
  </si>
  <si>
    <t>Handle  both Business and System Exceptions, clean up in case of exceptions.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</si>
</sst>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1" xfId="0" applyBorder="1"/>
    <xf numFmtId="0" fontId="5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" xfId="0" applyFill="1" applyBorder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textRotation="90"/>
    </xf>
    <xf numFmtId="0" fontId="5" fillId="3" borderId="9" xfId="0" applyFont="1" applyFill="1" applyBorder="1" applyAlignment="1">
      <alignment horizontal="center" vertical="center"/>
    </xf>
    <xf numFmtId="0" fontId="5" fillId="3" borderId="9" xfId="0" applyFont="1" applyFill="1" applyBorder="1"/>
    <xf numFmtId="0" fontId="5" fillId="3" borderId="9" xfId="0" applyFont="1" applyFill="1" applyBorder="1" applyAlignment="1">
      <alignment horizontal="center" wrapText="1"/>
    </xf>
    <xf numFmtId="0" fontId="5" fillId="0" borderId="1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5" fillId="5" borderId="8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4" borderId="5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9" fillId="3" borderId="9" xfId="0" applyFont="1" applyFill="1" applyBorder="1"/>
    <xf numFmtId="0" fontId="9" fillId="3" borderId="1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0" borderId="0" xfId="1" applyNumberFormat="1" applyFont="1" applyBorder="1" applyAlignment="1">
      <alignment horizontal="center" vertical="center"/>
    </xf>
    <xf numFmtId="0" fontId="10" fillId="3" borderId="13" xfId="0" applyFont="1" applyFill="1" applyBorder="1"/>
    <xf numFmtId="0" fontId="10" fillId="0" borderId="0" xfId="0" applyFont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pane xSplit="1" ySplit="3" topLeftCell="C10" activePane="bottomRight" state="frozen"/>
      <selection pane="topRight" activeCell="B1" sqref="B1"/>
      <selection pane="bottomLeft" activeCell="A4" sqref="A4"/>
      <selection pane="bottomRight" activeCell="H14" sqref="H14"/>
    </sheetView>
  </sheetViews>
  <sheetFormatPr defaultRowHeight="15" x14ac:dyDescent="0.25"/>
  <cols>
    <col min="1" max="1" width="24.42578125" customWidth="1"/>
    <col min="2" max="2" width="39.140625" customWidth="1"/>
    <col min="3" max="3" width="13.140625" customWidth="1"/>
    <col min="4" max="4" width="49.7109375" customWidth="1"/>
    <col min="5" max="5" width="42.5703125" customWidth="1"/>
    <col min="6" max="6" width="43.28515625" customWidth="1"/>
    <col min="7" max="7" width="46.7109375" customWidth="1"/>
    <col min="8" max="8" width="11" bestFit="1" customWidth="1"/>
    <col min="9" max="9" width="11" customWidth="1"/>
    <col min="10" max="10" width="40.42578125" customWidth="1"/>
  </cols>
  <sheetData>
    <row r="1" spans="1:10" ht="21.75" thickBot="1" x14ac:dyDescent="0.4">
      <c r="B1" s="12" t="s">
        <v>32</v>
      </c>
      <c r="C1" s="12"/>
      <c r="D1" s="12"/>
      <c r="E1" s="12"/>
      <c r="F1" s="12"/>
      <c r="G1" s="12"/>
      <c r="H1" s="8"/>
      <c r="I1" s="8"/>
    </row>
    <row r="2" spans="1:10" ht="15.75" customHeight="1" thickBot="1" x14ac:dyDescent="0.3">
      <c r="A2" s="16"/>
      <c r="B2" s="17" t="s">
        <v>18</v>
      </c>
      <c r="C2" s="15" t="s">
        <v>57</v>
      </c>
      <c r="D2" s="15" t="s">
        <v>0</v>
      </c>
      <c r="E2" s="14" t="s">
        <v>1</v>
      </c>
      <c r="F2" s="14"/>
      <c r="G2" s="14"/>
      <c r="H2" s="15" t="s">
        <v>33</v>
      </c>
      <c r="I2" s="13" t="s">
        <v>58</v>
      </c>
      <c r="J2" s="15" t="s">
        <v>34</v>
      </c>
    </row>
    <row r="3" spans="1:10" ht="15.75" thickBot="1" x14ac:dyDescent="0.3">
      <c r="A3" s="16"/>
      <c r="B3" s="17"/>
      <c r="C3" s="15"/>
      <c r="D3" s="15"/>
      <c r="E3" s="11" t="s">
        <v>15</v>
      </c>
      <c r="F3" s="11" t="s">
        <v>16</v>
      </c>
      <c r="G3" s="11" t="s">
        <v>17</v>
      </c>
      <c r="H3" s="15" t="s">
        <v>30</v>
      </c>
      <c r="I3" s="13"/>
      <c r="J3" s="15"/>
    </row>
    <row r="4" spans="1:10" ht="30.75" thickBot="1" x14ac:dyDescent="0.3">
      <c r="A4" s="18" t="s">
        <v>12</v>
      </c>
      <c r="B4" s="22" t="s">
        <v>5</v>
      </c>
      <c r="C4" s="5">
        <v>10</v>
      </c>
      <c r="D4" s="44" t="s">
        <v>2</v>
      </c>
      <c r="E4" s="40" t="s">
        <v>3</v>
      </c>
      <c r="F4" s="40" t="s">
        <v>4</v>
      </c>
      <c r="G4" s="40" t="s">
        <v>67</v>
      </c>
      <c r="H4" s="10">
        <v>0</v>
      </c>
      <c r="I4" s="10">
        <f>C4/2 * H4</f>
        <v>0</v>
      </c>
      <c r="J4" s="9"/>
    </row>
    <row r="5" spans="1:10" ht="45.75" thickBot="1" x14ac:dyDescent="0.3">
      <c r="A5" s="18"/>
      <c r="B5" s="23" t="s">
        <v>6</v>
      </c>
      <c r="C5" s="3">
        <v>10</v>
      </c>
      <c r="D5" s="41" t="s">
        <v>69</v>
      </c>
      <c r="E5" s="41" t="s">
        <v>10</v>
      </c>
      <c r="F5" s="41" t="s">
        <v>11</v>
      </c>
      <c r="G5" s="41" t="s">
        <v>68</v>
      </c>
      <c r="H5" s="3">
        <v>0</v>
      </c>
      <c r="I5" s="3">
        <f t="shared" ref="I5:I13" si="0">C5/2 * H5</f>
        <v>0</v>
      </c>
      <c r="J5" s="6"/>
    </row>
    <row r="6" spans="1:10" ht="75.75" thickBot="1" x14ac:dyDescent="0.3">
      <c r="A6" s="18"/>
      <c r="B6" s="23" t="s">
        <v>7</v>
      </c>
      <c r="C6" s="3">
        <v>10</v>
      </c>
      <c r="D6" s="41" t="s">
        <v>9</v>
      </c>
      <c r="E6" s="41" t="s">
        <v>37</v>
      </c>
      <c r="F6" s="41" t="s">
        <v>42</v>
      </c>
      <c r="G6" s="41" t="s">
        <v>41</v>
      </c>
      <c r="H6" s="3">
        <v>0</v>
      </c>
      <c r="I6" s="3">
        <f t="shared" si="0"/>
        <v>0</v>
      </c>
      <c r="J6" s="6"/>
    </row>
    <row r="7" spans="1:10" ht="45.75" thickBot="1" x14ac:dyDescent="0.3">
      <c r="A7" s="18"/>
      <c r="B7" s="23" t="s">
        <v>8</v>
      </c>
      <c r="C7" s="3">
        <v>15</v>
      </c>
      <c r="D7" s="41" t="s">
        <v>19</v>
      </c>
      <c r="E7" s="41" t="s">
        <v>52</v>
      </c>
      <c r="F7" s="41" t="s">
        <v>50</v>
      </c>
      <c r="G7" s="41" t="s">
        <v>51</v>
      </c>
      <c r="H7" s="3">
        <v>0</v>
      </c>
      <c r="I7" s="3">
        <f t="shared" si="0"/>
        <v>0</v>
      </c>
      <c r="J7" s="6"/>
    </row>
    <row r="8" spans="1:10" ht="45.75" thickBot="1" x14ac:dyDescent="0.3">
      <c r="A8" s="18"/>
      <c r="B8" s="23" t="s">
        <v>21</v>
      </c>
      <c r="C8" s="3">
        <v>5</v>
      </c>
      <c r="D8" s="41" t="s">
        <v>22</v>
      </c>
      <c r="E8" s="41" t="s">
        <v>23</v>
      </c>
      <c r="F8" s="41" t="s">
        <v>24</v>
      </c>
      <c r="G8" s="41" t="s">
        <v>38</v>
      </c>
      <c r="H8" s="3">
        <v>0</v>
      </c>
      <c r="I8" s="3">
        <f t="shared" si="0"/>
        <v>0</v>
      </c>
      <c r="J8" s="6"/>
    </row>
    <row r="9" spans="1:10" ht="75.75" thickBot="1" x14ac:dyDescent="0.3">
      <c r="A9" s="18"/>
      <c r="B9" s="24" t="s">
        <v>35</v>
      </c>
      <c r="C9" s="2">
        <v>10</v>
      </c>
      <c r="D9" s="42" t="s">
        <v>70</v>
      </c>
      <c r="E9" s="42" t="s">
        <v>71</v>
      </c>
      <c r="F9" s="41" t="s">
        <v>72</v>
      </c>
      <c r="G9" s="41" t="s">
        <v>36</v>
      </c>
      <c r="H9" s="2">
        <v>0</v>
      </c>
      <c r="I9" s="3">
        <f t="shared" si="0"/>
        <v>0</v>
      </c>
      <c r="J9" s="1"/>
    </row>
    <row r="10" spans="1:10" ht="60.75" thickBot="1" x14ac:dyDescent="0.3">
      <c r="A10" s="18"/>
      <c r="B10" s="23" t="s">
        <v>62</v>
      </c>
      <c r="C10" s="3">
        <v>10</v>
      </c>
      <c r="D10" s="41" t="s">
        <v>26</v>
      </c>
      <c r="E10" s="41" t="s">
        <v>53</v>
      </c>
      <c r="F10" s="41" t="s">
        <v>39</v>
      </c>
      <c r="G10" s="41" t="s">
        <v>27</v>
      </c>
      <c r="H10" s="3">
        <v>0</v>
      </c>
      <c r="I10" s="3">
        <f t="shared" si="0"/>
        <v>0</v>
      </c>
      <c r="J10" s="6"/>
    </row>
    <row r="11" spans="1:10" ht="75.75" thickBot="1" x14ac:dyDescent="0.3">
      <c r="A11" s="18" t="s">
        <v>13</v>
      </c>
      <c r="B11" s="23" t="s">
        <v>63</v>
      </c>
      <c r="C11" s="3">
        <v>10</v>
      </c>
      <c r="D11" s="41" t="s">
        <v>43</v>
      </c>
      <c r="E11" s="41" t="s">
        <v>47</v>
      </c>
      <c r="F11" s="41" t="s">
        <v>48</v>
      </c>
      <c r="G11" s="41" t="s">
        <v>49</v>
      </c>
      <c r="H11" s="3">
        <v>0</v>
      </c>
      <c r="I11" s="3">
        <f t="shared" si="0"/>
        <v>0</v>
      </c>
      <c r="J11" s="6"/>
    </row>
    <row r="12" spans="1:10" ht="60.75" thickBot="1" x14ac:dyDescent="0.3">
      <c r="A12" s="18"/>
      <c r="B12" s="25" t="s">
        <v>65</v>
      </c>
      <c r="C12" s="7">
        <v>5</v>
      </c>
      <c r="D12" s="43" t="s">
        <v>44</v>
      </c>
      <c r="E12" s="43" t="s">
        <v>73</v>
      </c>
      <c r="F12" s="43" t="s">
        <v>45</v>
      </c>
      <c r="G12" s="43" t="s">
        <v>46</v>
      </c>
      <c r="H12" s="7">
        <v>0</v>
      </c>
      <c r="I12" s="3">
        <f t="shared" si="0"/>
        <v>0</v>
      </c>
      <c r="J12" s="1"/>
    </row>
    <row r="13" spans="1:10" ht="60.75" thickBot="1" x14ac:dyDescent="0.3">
      <c r="A13" s="19" t="s">
        <v>14</v>
      </c>
      <c r="B13" s="23" t="s">
        <v>64</v>
      </c>
      <c r="C13" s="3">
        <v>15</v>
      </c>
      <c r="D13" s="41" t="s">
        <v>74</v>
      </c>
      <c r="E13" s="41" t="s">
        <v>28</v>
      </c>
      <c r="F13" s="41" t="s">
        <v>40</v>
      </c>
      <c r="G13" s="41" t="s">
        <v>66</v>
      </c>
      <c r="H13" s="3">
        <v>0</v>
      </c>
      <c r="I13" s="3">
        <f t="shared" si="0"/>
        <v>0</v>
      </c>
      <c r="J13" s="1"/>
    </row>
    <row r="14" spans="1:10" ht="30.75" thickBot="1" x14ac:dyDescent="0.3">
      <c r="A14" s="20" t="s">
        <v>54</v>
      </c>
      <c r="B14" s="32" t="s">
        <v>59</v>
      </c>
      <c r="C14" s="33">
        <v>50</v>
      </c>
      <c r="D14" s="34" t="s">
        <v>56</v>
      </c>
      <c r="E14" s="37"/>
      <c r="F14" s="38"/>
      <c r="G14" s="39"/>
      <c r="H14" s="36">
        <v>0</v>
      </c>
      <c r="I14" s="36">
        <f>H14/2</f>
        <v>0</v>
      </c>
      <c r="J14" s="35"/>
    </row>
    <row r="15" spans="1:10" ht="30.75" thickBot="1" x14ac:dyDescent="0.3">
      <c r="A15" s="20" t="s">
        <v>55</v>
      </c>
      <c r="B15" s="32" t="s">
        <v>59</v>
      </c>
      <c r="C15" s="33">
        <v>50</v>
      </c>
      <c r="D15" s="34" t="s">
        <v>56</v>
      </c>
      <c r="E15" s="37"/>
      <c r="F15" s="38"/>
      <c r="G15" s="39"/>
      <c r="H15" s="36">
        <v>0</v>
      </c>
      <c r="I15" s="36">
        <f>H15/2</f>
        <v>0</v>
      </c>
      <c r="J15" s="35"/>
    </row>
    <row r="16" spans="1:10" ht="45.75" thickBot="1" x14ac:dyDescent="0.3">
      <c r="A16" s="21" t="s">
        <v>29</v>
      </c>
      <c r="B16" s="26" t="s">
        <v>60</v>
      </c>
      <c r="C16" s="27">
        <v>8</v>
      </c>
      <c r="D16" s="29" t="s">
        <v>20</v>
      </c>
      <c r="E16" s="45"/>
      <c r="F16" s="46"/>
      <c r="G16" s="47"/>
      <c r="H16" s="30">
        <v>0</v>
      </c>
      <c r="I16" s="30">
        <f>H16*C16</f>
        <v>0</v>
      </c>
      <c r="J16" s="28"/>
    </row>
    <row r="17" spans="1:10" ht="15.75" thickBot="1" x14ac:dyDescent="0.3">
      <c r="A17" s="21"/>
      <c r="B17" s="26" t="s">
        <v>61</v>
      </c>
      <c r="C17" s="27">
        <v>8</v>
      </c>
      <c r="D17" s="28" t="s">
        <v>25</v>
      </c>
      <c r="E17" s="45"/>
      <c r="F17" s="46"/>
      <c r="G17" s="47"/>
      <c r="H17" s="27">
        <v>0</v>
      </c>
      <c r="I17" s="30">
        <f>H17*C17</f>
        <v>0</v>
      </c>
      <c r="J17" s="31"/>
    </row>
    <row r="18" spans="1:10" s="53" customFormat="1" ht="34.5" thickBot="1" x14ac:dyDescent="0.55000000000000004">
      <c r="A18" s="48" t="s">
        <v>31</v>
      </c>
      <c r="B18" s="49"/>
      <c r="C18" s="49"/>
      <c r="D18" s="49"/>
      <c r="E18" s="49"/>
      <c r="F18" s="49"/>
      <c r="G18" s="49"/>
      <c r="H18" s="50"/>
      <c r="I18" s="51">
        <f>SUM(I4:I17) /2</f>
        <v>0</v>
      </c>
      <c r="J18" s="52"/>
    </row>
    <row r="19" spans="1:10" x14ac:dyDescent="0.25">
      <c r="I19" s="4"/>
      <c r="J19" s="4"/>
    </row>
  </sheetData>
  <mergeCells count="17">
    <mergeCell ref="B18:H18"/>
    <mergeCell ref="I2:I3"/>
    <mergeCell ref="A2:A3"/>
    <mergeCell ref="E14:G14"/>
    <mergeCell ref="E15:G15"/>
    <mergeCell ref="E16:G16"/>
    <mergeCell ref="E17:G17"/>
    <mergeCell ref="J2:J3"/>
    <mergeCell ref="H2:H3"/>
    <mergeCell ref="A16:A17"/>
    <mergeCell ref="B1:G1"/>
    <mergeCell ref="B2:B3"/>
    <mergeCell ref="D2:D3"/>
    <mergeCell ref="A4:A10"/>
    <mergeCell ref="A11:A12"/>
    <mergeCell ref="E2:G2"/>
    <mergeCell ref="C2:C3"/>
  </mergeCells>
  <conditionalFormatting sqref="I18">
    <cfRule type="cellIs" dxfId="4" priority="6" operator="lessThan">
      <formula>0.7</formula>
    </cfRule>
    <cfRule type="cellIs" dxfId="3" priority="7" operator="greaterThan">
      <formula>0.69</formula>
    </cfRule>
  </conditionalFormatting>
  <conditionalFormatting sqref="I18">
    <cfRule type="cellIs" dxfId="2" priority="2" operator="lessThan">
      <formula>70</formula>
    </cfRule>
    <cfRule type="cellIs" dxfId="1" priority="3" operator="greaterThan">
      <formula>70</formula>
    </cfRule>
  </conditionalFormatting>
  <conditionalFormatting sqref="B18:I18">
    <cfRule type="cellIs" dxfId="0" priority="1" operator="greaterThan">
      <formula>70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Certification Grading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2018-08-07T11:54:39Z</dcterms:modified>
</cp:coreProperties>
</file>