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admin\Documents\discords_discovery\docs\"/>
    </mc:Choice>
  </mc:AlternateContent>
  <xr:revisionPtr revIDLastSave="0" documentId="13_ncr:1_{BBE1F5F7-2904-4F6A-AD56-B9554BAEB265}" xr6:coauthVersionLast="33" xr6:coauthVersionMax="33" xr10:uidLastSave="{00000000-0000-0000-0000-000000000000}"/>
  <bookViews>
    <workbookView xWindow="0" yWindow="0" windowWidth="17490" windowHeight="7995" xr2:uid="{45C03163-AE80-4B21-B1B4-A61EF55A8E8E}"/>
  </bookViews>
  <sheets>
    <sheet name="Лист1" sheetId="1" r:id="rId1"/>
    <sheet name="Лист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H11" i="2" s="1"/>
  <c r="D10" i="2"/>
  <c r="D11" i="2" s="1"/>
  <c r="H9" i="2"/>
  <c r="G9" i="2"/>
  <c r="F9" i="2"/>
  <c r="E9" i="2"/>
  <c r="D9" i="2"/>
  <c r="C9" i="2"/>
  <c r="G10" i="2" s="1"/>
  <c r="G11" i="2" s="1"/>
  <c r="H9" i="1"/>
  <c r="E10" i="2" l="1"/>
  <c r="E11" i="2" s="1"/>
  <c r="F10" i="2"/>
  <c r="F11" i="2" s="1"/>
  <c r="C10" i="2"/>
  <c r="C11" i="2" s="1"/>
  <c r="D9" i="1"/>
  <c r="E9" i="1"/>
  <c r="F9" i="1"/>
  <c r="G9" i="1"/>
  <c r="C9" i="1"/>
  <c r="H10" i="1" s="1"/>
  <c r="H11" i="1" s="1"/>
  <c r="F10" i="1" l="1"/>
  <c r="F11" i="1" s="1"/>
  <c r="E10" i="1"/>
  <c r="E11" i="1" s="1"/>
  <c r="C10" i="1"/>
  <c r="C11" i="1" s="1"/>
  <c r="D10" i="1"/>
  <c r="D11" i="1" s="1"/>
  <c r="G10" i="1"/>
  <c r="G11" i="1" s="1"/>
</calcChain>
</file>

<file path=xl/sharedStrings.xml><?xml version="1.0" encoding="utf-8"?>
<sst xmlns="http://schemas.openxmlformats.org/spreadsheetml/2006/main" count="10" uniqueCount="5">
  <si>
    <t>Количество нитей</t>
  </si>
  <si>
    <t>ускорение</t>
  </si>
  <si>
    <t>эффективность</t>
  </si>
  <si>
    <t>медиана</t>
  </si>
  <si>
    <t>№ запуска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</si>
</sst>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4" fontId="0" fillId="2" borderId="1" xfId="0" applyNumberForma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"время-количество нитей"</a:t>
            </a:r>
          </a:p>
        </c:rich>
      </c:tx>
      <c:layout>
        <c:manualLayout>
          <c:xMode val="edge"/>
          <c:yMode val="edge"/>
          <c:x val="0.18168044619422571"/>
          <c:y val="4.6641986915814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Лист1!$C$4:$G$4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</c:numCache>
            </c:numRef>
          </c:xVal>
          <c:yVal>
            <c:numRef>
              <c:f>Лист1!$C$9:$G$9</c:f>
              <c:numCache>
                <c:formatCode>0.0000</c:formatCode>
                <c:ptCount val="5"/>
                <c:pt idx="0">
                  <c:v>0.30491299999999999</c:v>
                </c:pt>
                <c:pt idx="1">
                  <c:v>0.2412765</c:v>
                </c:pt>
                <c:pt idx="2">
                  <c:v>0.21633200000000002</c:v>
                </c:pt>
                <c:pt idx="3">
                  <c:v>0.3428465</c:v>
                </c:pt>
                <c:pt idx="4">
                  <c:v>0.60404749999999996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F-480A-B91B-79F0671C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02344"/>
        <c:axId val="261502672"/>
      </c:scatterChart>
      <c:valAx>
        <c:axId val="26150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502672"/>
        <c:crosses val="autoZero"/>
        <c:crossBetween val="midCat"/>
      </c:valAx>
      <c:valAx>
        <c:axId val="2615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50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"ускорение-количество нитей"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Лист1!$C$4:$G$4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</c:numCache>
            </c:numRef>
          </c:xVal>
          <c:yVal>
            <c:numRef>
              <c:f>Лист1!$C$10:$G$10</c:f>
              <c:numCache>
                <c:formatCode>0.0000</c:formatCode>
                <c:ptCount val="5"/>
                <c:pt idx="0">
                  <c:v>1</c:v>
                </c:pt>
                <c:pt idx="1">
                  <c:v>1.2637492669199031</c:v>
                </c:pt>
                <c:pt idx="2">
                  <c:v>1.4094678549636668</c:v>
                </c:pt>
                <c:pt idx="3">
                  <c:v>0.88935719046278727</c:v>
                </c:pt>
                <c:pt idx="4">
                  <c:v>0.50478315033172061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3-4672-9B65-DC5798E34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57104"/>
        <c:axId val="324620928"/>
      </c:scatterChart>
      <c:valAx>
        <c:axId val="26155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620928"/>
        <c:crosses val="autoZero"/>
        <c:crossBetween val="midCat"/>
      </c:valAx>
      <c:valAx>
        <c:axId val="3246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55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"эффективность-количество нитей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Лист1!$C$4:$G$4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</c:numCache>
            </c:numRef>
          </c:xVal>
          <c:yVal>
            <c:numRef>
              <c:f>Лист1!$C$11:$G$11</c:f>
              <c:numCache>
                <c:formatCode>General</c:formatCode>
                <c:ptCount val="5"/>
                <c:pt idx="0">
                  <c:v>1</c:v>
                </c:pt>
                <c:pt idx="1">
                  <c:v>0.42124975563996769</c:v>
                </c:pt>
                <c:pt idx="2">
                  <c:v>0.23491130916061112</c:v>
                </c:pt>
                <c:pt idx="3">
                  <c:v>7.4113099205232277E-2</c:v>
                </c:pt>
                <c:pt idx="4">
                  <c:v>2.8043508351762256E-2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E-4019-B385-E422BC6F8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119184"/>
        <c:axId val="666119512"/>
      </c:scatterChart>
      <c:valAx>
        <c:axId val="66611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119512"/>
        <c:crosses val="autoZero"/>
        <c:crossBetween val="midCat"/>
      </c:valAx>
      <c:valAx>
        <c:axId val="66611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11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"время-количество нитей"</a:t>
            </a:r>
          </a:p>
        </c:rich>
      </c:tx>
      <c:layout>
        <c:manualLayout>
          <c:xMode val="edge"/>
          <c:yMode val="edge"/>
          <c:x val="0.18168044619422571"/>
          <c:y val="4.6641986915814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Лист1!$C$4:$G$4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</c:numCache>
            </c:numRef>
          </c:xVal>
          <c:yVal>
            <c:numRef>
              <c:f>Лист1!$C$9:$G$9</c:f>
              <c:numCache>
                <c:formatCode>0.0000</c:formatCode>
                <c:ptCount val="5"/>
                <c:pt idx="0">
                  <c:v>0.30491299999999999</c:v>
                </c:pt>
                <c:pt idx="1">
                  <c:v>0.2412765</c:v>
                </c:pt>
                <c:pt idx="2">
                  <c:v>0.21633200000000002</c:v>
                </c:pt>
                <c:pt idx="3">
                  <c:v>0.3428465</c:v>
                </c:pt>
                <c:pt idx="4">
                  <c:v>0.60404749999999996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3-410C-99EE-87710E077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02344"/>
        <c:axId val="261502672"/>
      </c:scatterChart>
      <c:valAx>
        <c:axId val="26150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502672"/>
        <c:crosses val="autoZero"/>
        <c:crossBetween val="midCat"/>
      </c:valAx>
      <c:valAx>
        <c:axId val="2615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50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"ускорение-количество нитей"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Лист1!$C$4:$G$4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</c:numCache>
            </c:numRef>
          </c:xVal>
          <c:yVal>
            <c:numRef>
              <c:f>Лист1!$C$10:$G$10</c:f>
              <c:numCache>
                <c:formatCode>0.0000</c:formatCode>
                <c:ptCount val="5"/>
                <c:pt idx="0">
                  <c:v>1</c:v>
                </c:pt>
                <c:pt idx="1">
                  <c:v>1.2637492669199031</c:v>
                </c:pt>
                <c:pt idx="2">
                  <c:v>1.4094678549636668</c:v>
                </c:pt>
                <c:pt idx="3">
                  <c:v>0.88935719046278727</c:v>
                </c:pt>
                <c:pt idx="4">
                  <c:v>0.50478315033172061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7-459C-A154-3EFD063E8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57104"/>
        <c:axId val="324620928"/>
      </c:scatterChart>
      <c:valAx>
        <c:axId val="26155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620928"/>
        <c:crosses val="autoZero"/>
        <c:crossBetween val="midCat"/>
      </c:valAx>
      <c:valAx>
        <c:axId val="3246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55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"эффективность-количество нитей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Лист1!$C$4:$G$4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</c:numCache>
            </c:numRef>
          </c:xVal>
          <c:yVal>
            <c:numRef>
              <c:f>Лист1!$C$11:$G$11</c:f>
              <c:numCache>
                <c:formatCode>General</c:formatCode>
                <c:ptCount val="5"/>
                <c:pt idx="0">
                  <c:v>1</c:v>
                </c:pt>
                <c:pt idx="1">
                  <c:v>0.42124975563996769</c:v>
                </c:pt>
                <c:pt idx="2">
                  <c:v>0.23491130916061112</c:v>
                </c:pt>
                <c:pt idx="3">
                  <c:v>7.4113099205232277E-2</c:v>
                </c:pt>
                <c:pt idx="4">
                  <c:v>2.8043508351762256E-2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5-4DCF-B045-C2123FB11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119184"/>
        <c:axId val="666119512"/>
      </c:scatterChart>
      <c:valAx>
        <c:axId val="66611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119512"/>
        <c:crosses val="autoZero"/>
        <c:crossBetween val="midCat"/>
      </c:valAx>
      <c:valAx>
        <c:axId val="66611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11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</xdr:row>
      <xdr:rowOff>33337</xdr:rowOff>
    </xdr:from>
    <xdr:to>
      <xdr:col>16</xdr:col>
      <xdr:colOff>247650</xdr:colOff>
      <xdr:row>14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E44CFB-A326-4020-B005-872B6556D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14</xdr:row>
      <xdr:rowOff>176212</xdr:rowOff>
    </xdr:from>
    <xdr:to>
      <xdr:col>16</xdr:col>
      <xdr:colOff>247650</xdr:colOff>
      <xdr:row>29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42036D-1BB4-41DB-9C43-8B48D64B6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14</xdr:row>
      <xdr:rowOff>176212</xdr:rowOff>
    </xdr:from>
    <xdr:to>
      <xdr:col>8</xdr:col>
      <xdr:colOff>19050</xdr:colOff>
      <xdr:row>29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2154A50-BB86-425C-9279-CCF1ECA9C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</xdr:row>
      <xdr:rowOff>33337</xdr:rowOff>
    </xdr:from>
    <xdr:to>
      <xdr:col>16</xdr:col>
      <xdr:colOff>247650</xdr:colOff>
      <xdr:row>14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A23526D-022D-4D68-B534-CB7743425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14</xdr:row>
      <xdr:rowOff>176212</xdr:rowOff>
    </xdr:from>
    <xdr:to>
      <xdr:col>16</xdr:col>
      <xdr:colOff>247650</xdr:colOff>
      <xdr:row>29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14142F3-147B-4149-BE42-90CFAE2E9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14</xdr:row>
      <xdr:rowOff>176212</xdr:rowOff>
    </xdr:from>
    <xdr:to>
      <xdr:col>8</xdr:col>
      <xdr:colOff>19050</xdr:colOff>
      <xdr:row>29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5E5F81A-7ECA-4DCA-87AF-E51616246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519F-FAA0-49C3-93F6-DD03DB762C1A}">
  <dimension ref="B3:H11"/>
  <sheetViews>
    <sheetView tabSelected="1" workbookViewId="0">
      <selection activeCell="G13" sqref="G13"/>
    </sheetView>
  </sheetViews>
  <sheetFormatPr defaultRowHeight="15" x14ac:dyDescent="0.25"/>
  <cols>
    <col min="2" max="2" width="13.28515625" customWidth="1"/>
  </cols>
  <sheetData>
    <row r="3" spans="2:8" x14ac:dyDescent="0.25">
      <c r="B3" s="2"/>
      <c r="C3" s="5" t="s">
        <v>0</v>
      </c>
      <c r="D3" s="5"/>
      <c r="E3" s="5"/>
      <c r="F3" s="5"/>
      <c r="G3" s="5"/>
    </row>
    <row r="4" spans="2:8" x14ac:dyDescent="0.25">
      <c r="B4" s="1" t="s">
        <v>4</v>
      </c>
      <c r="C4" s="2">
        <v>1</v>
      </c>
      <c r="D4" s="2">
        <v>3</v>
      </c>
      <c r="E4" s="2">
        <v>6</v>
      </c>
      <c r="F4" s="2">
        <v>12</v>
      </c>
      <c r="G4" s="2">
        <v>18</v>
      </c>
      <c r="H4" s="2">
        <v>24</v>
      </c>
    </row>
    <row r="5" spans="2:8" x14ac:dyDescent="0.25">
      <c r="B5" s="2">
        <v>1</v>
      </c>
      <c r="C5" s="2">
        <v>0.25486599999999998</v>
      </c>
      <c r="D5" s="2">
        <v>0.194665</v>
      </c>
      <c r="E5" s="2">
        <v>0.24160200000000001</v>
      </c>
      <c r="F5" s="2">
        <v>0.36257600000000001</v>
      </c>
      <c r="G5" s="2">
        <v>0.78539700000000001</v>
      </c>
      <c r="H5" s="2">
        <v>0.77568499999999996</v>
      </c>
    </row>
    <row r="6" spans="2:8" x14ac:dyDescent="0.25">
      <c r="B6" s="2">
        <v>2</v>
      </c>
      <c r="C6" s="2">
        <v>0.27200099999999999</v>
      </c>
      <c r="D6" s="2">
        <v>0.45183499999999999</v>
      </c>
      <c r="E6" s="2">
        <v>0.26638800000000001</v>
      </c>
      <c r="F6" s="2">
        <v>0.34936699999999998</v>
      </c>
      <c r="G6" s="2">
        <v>0.298788</v>
      </c>
      <c r="H6" s="2">
        <v>0.69952899999999996</v>
      </c>
    </row>
    <row r="7" spans="2:8" x14ac:dyDescent="0.25">
      <c r="B7" s="2">
        <v>3</v>
      </c>
      <c r="C7" s="2">
        <v>0.33782499999999999</v>
      </c>
      <c r="D7" s="2">
        <v>0.215365</v>
      </c>
      <c r="E7" s="2">
        <v>0.19106200000000001</v>
      </c>
      <c r="F7" s="2">
        <v>0.33632600000000001</v>
      </c>
      <c r="G7" s="2">
        <v>0.66907799999999995</v>
      </c>
      <c r="H7" s="2">
        <v>0.46202199999999999</v>
      </c>
    </row>
    <row r="8" spans="2:8" x14ac:dyDescent="0.25">
      <c r="B8" s="2">
        <v>4</v>
      </c>
      <c r="C8" s="2">
        <v>0.44090600000000002</v>
      </c>
      <c r="D8" s="2">
        <v>0.26718799999999998</v>
      </c>
      <c r="E8" s="2">
        <v>0.189112</v>
      </c>
      <c r="F8" s="2">
        <v>0.28564800000000001</v>
      </c>
      <c r="G8" s="2">
        <v>0.53901699999999997</v>
      </c>
      <c r="H8" s="2">
        <v>0.30650899999999998</v>
      </c>
    </row>
    <row r="9" spans="2:8" x14ac:dyDescent="0.25">
      <c r="B9" s="2" t="s">
        <v>3</v>
      </c>
      <c r="C9" s="3">
        <f>MEDIAN(C5:C8)</f>
        <v>0.30491299999999999</v>
      </c>
      <c r="D9" s="3">
        <f t="shared" ref="D9:G9" si="0">MEDIAN(D5:D8)</f>
        <v>0.2412765</v>
      </c>
      <c r="E9" s="3">
        <f t="shared" si="0"/>
        <v>0.21633200000000002</v>
      </c>
      <c r="F9" s="3">
        <f t="shared" si="0"/>
        <v>0.3428465</v>
      </c>
      <c r="G9" s="3">
        <f t="shared" si="0"/>
        <v>0.60404749999999996</v>
      </c>
      <c r="H9" s="3">
        <f t="shared" ref="H9" si="1">MEDIAN(H5:H8)</f>
        <v>0.5807755</v>
      </c>
    </row>
    <row r="10" spans="2:8" x14ac:dyDescent="0.25">
      <c r="B10" s="2" t="s">
        <v>1</v>
      </c>
      <c r="C10" s="4">
        <f>$C9/C9</f>
        <v>1</v>
      </c>
      <c r="D10" s="4">
        <f t="shared" ref="D10:G10" si="2">$C9/D9</f>
        <v>1.2637492669199031</v>
      </c>
      <c r="E10" s="4">
        <f t="shared" si="2"/>
        <v>1.4094678549636668</v>
      </c>
      <c r="F10" s="4">
        <f t="shared" si="2"/>
        <v>0.88935719046278727</v>
      </c>
      <c r="G10" s="4">
        <f t="shared" si="2"/>
        <v>0.50478315033172061</v>
      </c>
      <c r="H10" s="4">
        <f t="shared" ref="H10" si="3">$C9/H9</f>
        <v>0.52501009426189638</v>
      </c>
    </row>
    <row r="11" spans="2:8" x14ac:dyDescent="0.25">
      <c r="B11" s="2" t="s">
        <v>2</v>
      </c>
      <c r="C11" s="2">
        <f>C10/C4</f>
        <v>1</v>
      </c>
      <c r="D11" s="2">
        <f t="shared" ref="D11:G11" si="4">D10/D4</f>
        <v>0.42124975563996769</v>
      </c>
      <c r="E11" s="2">
        <f t="shared" si="4"/>
        <v>0.23491130916061112</v>
      </c>
      <c r="F11" s="2">
        <f t="shared" si="4"/>
        <v>7.4113099205232277E-2</v>
      </c>
      <c r="G11" s="2">
        <f t="shared" si="4"/>
        <v>2.8043508351762256E-2</v>
      </c>
      <c r="H11" s="2">
        <f t="shared" ref="H11" si="5">H10/H4</f>
        <v>2.1875420594245683E-2</v>
      </c>
    </row>
  </sheetData>
  <mergeCells count="1">
    <mergeCell ref="C3:G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C2CD3-B565-4B90-AEB5-FD10A4BB0677}">
  <dimension ref="B3:H11"/>
  <sheetViews>
    <sheetView workbookViewId="0">
      <selection sqref="A1:R34"/>
    </sheetView>
  </sheetViews>
  <sheetFormatPr defaultRowHeight="15" x14ac:dyDescent="0.25"/>
  <sheetData>
    <row r="3" spans="2:8" x14ac:dyDescent="0.25">
      <c r="B3" s="2"/>
      <c r="C3" s="5" t="s">
        <v>0</v>
      </c>
      <c r="D3" s="5"/>
      <c r="E3" s="5"/>
      <c r="F3" s="5"/>
      <c r="G3" s="5"/>
    </row>
    <row r="4" spans="2:8" ht="30" x14ac:dyDescent="0.25">
      <c r="B4" s="1" t="s">
        <v>4</v>
      </c>
      <c r="C4" s="2">
        <v>1</v>
      </c>
      <c r="D4" s="2">
        <v>3</v>
      </c>
      <c r="E4" s="2">
        <v>6</v>
      </c>
      <c r="F4" s="2">
        <v>12</v>
      </c>
      <c r="G4" s="2">
        <v>18</v>
      </c>
      <c r="H4" s="2">
        <v>24</v>
      </c>
    </row>
    <row r="5" spans="2:8" x14ac:dyDescent="0.25">
      <c r="B5" s="2">
        <v>1</v>
      </c>
      <c r="C5" s="2">
        <v>0.25486599999999998</v>
      </c>
      <c r="D5" s="2">
        <v>0.194665</v>
      </c>
      <c r="E5" s="2">
        <v>0.24160200000000001</v>
      </c>
      <c r="F5" s="2">
        <v>0.36257600000000001</v>
      </c>
      <c r="G5" s="2">
        <v>0.78539700000000001</v>
      </c>
      <c r="H5" s="2">
        <v>0.77568499999999996</v>
      </c>
    </row>
    <row r="6" spans="2:8" x14ac:dyDescent="0.25">
      <c r="B6" s="2">
        <v>2</v>
      </c>
      <c r="C6" s="2">
        <v>0.27200099999999999</v>
      </c>
      <c r="D6" s="2">
        <v>0.45183499999999999</v>
      </c>
      <c r="E6" s="2">
        <v>0.26638800000000001</v>
      </c>
      <c r="F6" s="2">
        <v>0.34936699999999998</v>
      </c>
      <c r="G6" s="2">
        <v>0.298788</v>
      </c>
      <c r="H6" s="2">
        <v>0.69952899999999996</v>
      </c>
    </row>
    <row r="7" spans="2:8" x14ac:dyDescent="0.25">
      <c r="B7" s="2">
        <v>3</v>
      </c>
      <c r="C7" s="2">
        <v>0.33782499999999999</v>
      </c>
      <c r="D7" s="2">
        <v>0.215365</v>
      </c>
      <c r="E7" s="2">
        <v>0.19106200000000001</v>
      </c>
      <c r="F7" s="2">
        <v>0.33632600000000001</v>
      </c>
      <c r="G7" s="2">
        <v>0.66907799999999995</v>
      </c>
      <c r="H7" s="2">
        <v>0.46202199999999999</v>
      </c>
    </row>
    <row r="8" spans="2:8" x14ac:dyDescent="0.25">
      <c r="B8" s="2">
        <v>4</v>
      </c>
      <c r="C8" s="2">
        <v>0.44090600000000002</v>
      </c>
      <c r="D8" s="2">
        <v>0.26718799999999998</v>
      </c>
      <c r="E8" s="2">
        <v>0.189112</v>
      </c>
      <c r="F8" s="2">
        <v>0.28564800000000001</v>
      </c>
      <c r="G8" s="2">
        <v>0.53901699999999997</v>
      </c>
      <c r="H8" s="2">
        <v>0.30650899999999998</v>
      </c>
    </row>
    <row r="9" spans="2:8" x14ac:dyDescent="0.25">
      <c r="B9" s="2" t="s">
        <v>3</v>
      </c>
      <c r="C9" s="3">
        <f>MEDIAN(C5:C8)</f>
        <v>0.30491299999999999</v>
      </c>
      <c r="D9" s="3">
        <f t="shared" ref="D9:H9" si="0">MEDIAN(D5:D8)</f>
        <v>0.2412765</v>
      </c>
      <c r="E9" s="3">
        <f t="shared" si="0"/>
        <v>0.21633200000000002</v>
      </c>
      <c r="F9" s="3">
        <f t="shared" si="0"/>
        <v>0.3428465</v>
      </c>
      <c r="G9" s="3">
        <f t="shared" si="0"/>
        <v>0.60404749999999996</v>
      </c>
      <c r="H9" s="3">
        <f t="shared" si="0"/>
        <v>0.5807755</v>
      </c>
    </row>
    <row r="10" spans="2:8" x14ac:dyDescent="0.25">
      <c r="B10" s="2" t="s">
        <v>1</v>
      </c>
      <c r="C10" s="4">
        <f>$C9/C9</f>
        <v>1</v>
      </c>
      <c r="D10" s="4">
        <f t="shared" ref="D10:H10" si="1">$C9/D9</f>
        <v>1.2637492669199031</v>
      </c>
      <c r="E10" s="4">
        <f t="shared" si="1"/>
        <v>1.4094678549636668</v>
      </c>
      <c r="F10" s="4">
        <f t="shared" si="1"/>
        <v>0.88935719046278727</v>
      </c>
      <c r="G10" s="4">
        <f t="shared" si="1"/>
        <v>0.50478315033172061</v>
      </c>
      <c r="H10" s="4">
        <f t="shared" si="1"/>
        <v>0.52501009426189638</v>
      </c>
    </row>
    <row r="11" spans="2:8" x14ac:dyDescent="0.25">
      <c r="B11" s="2" t="s">
        <v>2</v>
      </c>
      <c r="C11" s="2">
        <f>C10/C4</f>
        <v>1</v>
      </c>
      <c r="D11" s="2">
        <f t="shared" ref="D11:H11" si="2">D10/D4</f>
        <v>0.42124975563996769</v>
      </c>
      <c r="E11" s="2">
        <f t="shared" si="2"/>
        <v>0.23491130916061112</v>
      </c>
      <c r="F11" s="2">
        <f t="shared" si="2"/>
        <v>7.4113099205232277E-2</v>
      </c>
      <c r="G11" s="2">
        <f t="shared" si="2"/>
        <v>2.8043508351762256E-2</v>
      </c>
      <c r="H11" s="2">
        <f t="shared" si="2"/>
        <v>2.1875420594245683E-2</v>
      </c>
    </row>
  </sheetData>
  <mergeCells count="1">
    <mergeCell ref="C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2018-06-05T02:13:03Z</dcterms:created>
  <dcterms:modified xsi:type="dcterms:W3CDTF">2018-06-14T02:34:14Z</dcterms:modified>
</cp:coreProperties>
</file>