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Wang\Documents\MSIM\Courses\18Winter\INFX562\Homework\Assignment1\INFX562Assignment1\"/>
    </mc:Choice>
  </mc:AlternateContent>
  <bookViews>
    <workbookView xWindow="0" yWindow="0" windowWidth="19200" windowHeight="6210"/>
  </bookViews>
  <sheets>
    <sheet name="antibiotics_data" sheetId="1" r:id="rId1"/>
  </sheets>
  <definedNames>
    <definedName name="_xlnm._FilterDatabase" localSheetId="0" hidden="1">antibiotics_data!$H$1:$L$1</definedName>
  </definedNames>
  <calcPr calcId="0"/>
</workbook>
</file>

<file path=xl/calcChain.xml><?xml version="1.0" encoding="utf-8"?>
<calcChain xmlns="http://schemas.openxmlformats.org/spreadsheetml/2006/main">
  <c r="O1" i="1" l="1"/>
  <c r="P1" i="1"/>
  <c r="Q1" i="1"/>
  <c r="N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I3" i="1"/>
  <c r="J3" i="1"/>
  <c r="K3" i="1"/>
  <c r="I11" i="1"/>
  <c r="J11" i="1"/>
  <c r="K11" i="1"/>
  <c r="I12" i="1"/>
  <c r="J12" i="1"/>
  <c r="K12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J2" i="1"/>
  <c r="K2" i="1"/>
  <c r="I2" i="1"/>
</calcChain>
</file>

<file path=xl/sharedStrings.xml><?xml version="1.0" encoding="utf-8"?>
<sst xmlns="http://schemas.openxmlformats.org/spreadsheetml/2006/main" count="74" uniqueCount="23">
  <si>
    <t xml:space="preserve">Bacteria </t>
  </si>
  <si>
    <t>Penicilin</t>
  </si>
  <si>
    <t xml:space="preserve">Streptomycin </t>
  </si>
  <si>
    <t>Neomycin</t>
  </si>
  <si>
    <t xml:space="preserve">Gram Staining </t>
  </si>
  <si>
    <t>Aerobacter aerogenes</t>
  </si>
  <si>
    <t>negative</t>
  </si>
  <si>
    <t>Brucella abortus</t>
  </si>
  <si>
    <t>Brucella anthracis</t>
  </si>
  <si>
    <t>positive</t>
  </si>
  <si>
    <t>Diplococcus pneumoniae</t>
  </si>
  <si>
    <t>Escherichia coli</t>
  </si>
  <si>
    <t>Klebsiella pneumoniae</t>
  </si>
  <si>
    <t>Mycobacterium tuberculosis</t>
  </si>
  <si>
    <t>Proteus vulgaris</t>
  </si>
  <si>
    <t xml:space="preserve">Pseudomonas aeruginosa </t>
  </si>
  <si>
    <t xml:space="preserve">Salmonella (Eberthella) typhosa </t>
  </si>
  <si>
    <t xml:space="preserve">Salmonella schottmuelleri </t>
  </si>
  <si>
    <t xml:space="preserve">Staphylococcus albus </t>
  </si>
  <si>
    <t xml:space="preserve">Staphylococcus aureus </t>
  </si>
  <si>
    <t xml:space="preserve">Streptococcus fecalis </t>
  </si>
  <si>
    <t xml:space="preserve">Streptococcus hemolyticus </t>
  </si>
  <si>
    <t>Streptococcus viridans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</si>
</sst>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N2" sqref="N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N1" t="str">
        <f>CONCATENATE(CHAR(34),H1,CHAR(34),",")</f>
        <v>"Bacteria ",</v>
      </c>
      <c r="O1" t="str">
        <f t="shared" ref="O1:Q1" si="0">CONCATENATE(CHAR(34),I1,CHAR(34),",")</f>
        <v>"Penicilin",</v>
      </c>
      <c r="P1" t="str">
        <f t="shared" si="0"/>
        <v>"Streptomycin ",</v>
      </c>
      <c r="Q1" t="str">
        <f t="shared" si="0"/>
        <v>"Neomycin",</v>
      </c>
    </row>
    <row r="2" spans="1:17" x14ac:dyDescent="0.25">
      <c r="A2" t="s">
        <v>5</v>
      </c>
      <c r="B2">
        <v>870</v>
      </c>
      <c r="C2">
        <v>1</v>
      </c>
      <c r="D2">
        <v>1.6</v>
      </c>
      <c r="E2" t="s">
        <v>6</v>
      </c>
      <c r="H2" t="s">
        <v>5</v>
      </c>
      <c r="I2">
        <f>LOG(B2,2.7)</f>
        <v>6.8144788618248491</v>
      </c>
      <c r="J2">
        <f>LOG(C2,2.7)</f>
        <v>0</v>
      </c>
      <c r="K2">
        <f>LOG(D2,2.7)</f>
        <v>0.47319686912944431</v>
      </c>
      <c r="L2" t="s">
        <v>6</v>
      </c>
      <c r="N2" t="str">
        <f>CONCATENATE(CHAR(34),H2,CHAR(34),",")</f>
        <v>"Aerobacter aerogenes",</v>
      </c>
    </row>
    <row r="3" spans="1:17" x14ac:dyDescent="0.25">
      <c r="A3" t="s">
        <v>7</v>
      </c>
      <c r="B3">
        <v>1</v>
      </c>
      <c r="C3">
        <v>2</v>
      </c>
      <c r="D3">
        <v>0.02</v>
      </c>
      <c r="E3" t="s">
        <v>6</v>
      </c>
      <c r="H3" t="s">
        <v>7</v>
      </c>
      <c r="I3">
        <f>LOG(B3,2.7)</f>
        <v>0</v>
      </c>
      <c r="J3">
        <f>LOG(C3,2.7)</f>
        <v>0.69785647445581644</v>
      </c>
      <c r="K3">
        <f>LOG(D3,2.7)</f>
        <v>-3.938601582931827</v>
      </c>
      <c r="L3" t="s">
        <v>6</v>
      </c>
      <c r="N3" t="str">
        <f t="shared" ref="N3:N17" si="1">CONCATENATE(CHAR(34),H3,CHAR(34),",")</f>
        <v>"Brucella abortus",</v>
      </c>
    </row>
    <row r="4" spans="1:17" x14ac:dyDescent="0.25">
      <c r="A4" t="s">
        <v>8</v>
      </c>
      <c r="B4">
        <v>1E-3</v>
      </c>
      <c r="C4">
        <v>0.01</v>
      </c>
      <c r="D4">
        <v>7.0000000000000001E-3</v>
      </c>
      <c r="E4" t="s">
        <v>9</v>
      </c>
      <c r="H4" t="s">
        <v>11</v>
      </c>
      <c r="I4">
        <f>LOG(B4,2.7)</f>
        <v>-6.9546870860814654</v>
      </c>
      <c r="J4">
        <f>LOG(C4,2.7)</f>
        <v>-4.6364580573876433</v>
      </c>
      <c r="K4">
        <f>LOG(D4,2.7)</f>
        <v>-4.9955562776281619</v>
      </c>
      <c r="L4" t="s">
        <v>6</v>
      </c>
      <c r="N4" t="str">
        <f t="shared" si="1"/>
        <v>"Escherichia coli",</v>
      </c>
    </row>
    <row r="5" spans="1:17" x14ac:dyDescent="0.25">
      <c r="A5" t="s">
        <v>10</v>
      </c>
      <c r="B5">
        <v>5.0000000000000001E-3</v>
      </c>
      <c r="C5">
        <v>11</v>
      </c>
      <c r="D5">
        <v>10</v>
      </c>
      <c r="E5" t="s">
        <v>9</v>
      </c>
      <c r="H5" t="s">
        <v>12</v>
      </c>
      <c r="I5">
        <f>LOG(B5,2.7)</f>
        <v>-5.3343145318434599</v>
      </c>
      <c r="J5">
        <f>LOG(C5,2.7)</f>
        <v>2.4141867530032028</v>
      </c>
      <c r="K5">
        <f>LOG(D5,2.7)</f>
        <v>2.3182290286938221</v>
      </c>
      <c r="L5" t="s">
        <v>6</v>
      </c>
      <c r="N5" t="str">
        <f t="shared" si="1"/>
        <v>"Klebsiella pneumoniae",</v>
      </c>
    </row>
    <row r="6" spans="1:17" x14ac:dyDescent="0.25">
      <c r="A6" t="s">
        <v>11</v>
      </c>
      <c r="B6">
        <v>100</v>
      </c>
      <c r="C6">
        <v>0.4</v>
      </c>
      <c r="D6">
        <v>0.1</v>
      </c>
      <c r="E6" t="s">
        <v>6</v>
      </c>
      <c r="H6" t="s">
        <v>13</v>
      </c>
      <c r="I6">
        <f>LOG(B6,2.7)</f>
        <v>4.6364580573876442</v>
      </c>
      <c r="J6">
        <f>LOG(C6,2.7)</f>
        <v>-0.92251607978218864</v>
      </c>
      <c r="K6">
        <f>LOG(D6,2.7)</f>
        <v>-2.3182290286938216</v>
      </c>
      <c r="L6" t="s">
        <v>6</v>
      </c>
      <c r="N6" t="str">
        <f t="shared" si="1"/>
        <v>"Mycobacterium tuberculosis",</v>
      </c>
    </row>
    <row r="7" spans="1:17" x14ac:dyDescent="0.25">
      <c r="A7" t="s">
        <v>12</v>
      </c>
      <c r="B7">
        <v>850</v>
      </c>
      <c r="C7">
        <v>1.2</v>
      </c>
      <c r="D7">
        <v>1</v>
      </c>
      <c r="E7" t="s">
        <v>6</v>
      </c>
      <c r="H7" t="s">
        <v>14</v>
      </c>
      <c r="I7">
        <f>LOG(B7,2.7)</f>
        <v>6.7910639907959442</v>
      </c>
      <c r="J7">
        <f>LOG(C7,2.7)</f>
        <v>0.18356026311575177</v>
      </c>
      <c r="K7">
        <f>LOG(D7,2.7)</f>
        <v>0</v>
      </c>
      <c r="L7" t="s">
        <v>6</v>
      </c>
      <c r="N7" t="str">
        <f t="shared" si="1"/>
        <v>"Proteus vulgaris",</v>
      </c>
    </row>
    <row r="8" spans="1:17" x14ac:dyDescent="0.25">
      <c r="A8" t="s">
        <v>13</v>
      </c>
      <c r="B8">
        <v>800</v>
      </c>
      <c r="C8">
        <v>5</v>
      </c>
      <c r="D8">
        <v>2</v>
      </c>
      <c r="E8" t="s">
        <v>6</v>
      </c>
      <c r="H8" t="s">
        <v>15</v>
      </c>
      <c r="I8">
        <f>LOG(B8,2.7)</f>
        <v>6.7300274807550924</v>
      </c>
      <c r="J8">
        <f>LOG(C8,2.7)</f>
        <v>1.6203725542380052</v>
      </c>
      <c r="K8">
        <f>LOG(D8,2.7)</f>
        <v>0.69785647445581644</v>
      </c>
      <c r="L8" t="s">
        <v>6</v>
      </c>
      <c r="N8" t="str">
        <f t="shared" si="1"/>
        <v>"Pseudomonas aeruginosa ",</v>
      </c>
    </row>
    <row r="9" spans="1:17" x14ac:dyDescent="0.25">
      <c r="A9" t="s">
        <v>14</v>
      </c>
      <c r="B9">
        <v>3</v>
      </c>
      <c r="C9">
        <v>0.1</v>
      </c>
      <c r="D9">
        <v>0.1</v>
      </c>
      <c r="E9" t="s">
        <v>6</v>
      </c>
      <c r="H9" t="s">
        <v>16</v>
      </c>
      <c r="I9">
        <f>LOG(B9,2.7)</f>
        <v>1.1060763428979405</v>
      </c>
      <c r="J9">
        <f>LOG(C9,2.7)</f>
        <v>-2.3182290286938216</v>
      </c>
      <c r="K9">
        <f>LOG(D9,2.7)</f>
        <v>-2.3182290286938216</v>
      </c>
      <c r="L9" t="s">
        <v>6</v>
      </c>
      <c r="N9" t="str">
        <f t="shared" si="1"/>
        <v>"Salmonella (Eberthella) typhosa ",</v>
      </c>
    </row>
    <row r="10" spans="1:17" x14ac:dyDescent="0.25">
      <c r="A10" t="s">
        <v>15</v>
      </c>
      <c r="B10">
        <v>850</v>
      </c>
      <c r="C10">
        <v>2</v>
      </c>
      <c r="D10">
        <v>0.4</v>
      </c>
      <c r="E10" t="s">
        <v>6</v>
      </c>
      <c r="H10" t="s">
        <v>17</v>
      </c>
      <c r="I10">
        <f>LOG(B10,2.7)</f>
        <v>6.7910639907959442</v>
      </c>
      <c r="J10">
        <f>LOG(C10,2.7)</f>
        <v>0.69785647445581644</v>
      </c>
      <c r="K10">
        <f>LOG(D10,2.7)</f>
        <v>-0.92251607978218864</v>
      </c>
      <c r="L10" t="s">
        <v>6</v>
      </c>
      <c r="N10" t="str">
        <f t="shared" si="1"/>
        <v>"Salmonella schottmuelleri ",</v>
      </c>
    </row>
    <row r="11" spans="1:17" x14ac:dyDescent="0.25">
      <c r="A11" t="s">
        <v>16</v>
      </c>
      <c r="B11">
        <v>1</v>
      </c>
      <c r="C11">
        <v>0.4</v>
      </c>
      <c r="D11">
        <v>8.0000000000000002E-3</v>
      </c>
      <c r="E11" t="s">
        <v>6</v>
      </c>
      <c r="H11" t="s">
        <v>8</v>
      </c>
      <c r="I11">
        <f>LOG(B11,2.7)</f>
        <v>0</v>
      </c>
      <c r="J11">
        <f>LOG(C11,2.7)</f>
        <v>-0.92251607978218864</v>
      </c>
      <c r="K11">
        <f>LOG(D11,2.7)</f>
        <v>-4.8611176627140162</v>
      </c>
      <c r="L11" t="s">
        <v>9</v>
      </c>
      <c r="N11" t="str">
        <f t="shared" si="1"/>
        <v>"Brucella anthracis",</v>
      </c>
    </row>
    <row r="12" spans="1:17" x14ac:dyDescent="0.25">
      <c r="A12" t="s">
        <v>17</v>
      </c>
      <c r="B12">
        <v>10</v>
      </c>
      <c r="C12">
        <v>0.8</v>
      </c>
      <c r="D12">
        <v>0.09</v>
      </c>
      <c r="E12" t="s">
        <v>6</v>
      </c>
      <c r="H12" t="s">
        <v>10</v>
      </c>
      <c r="I12">
        <f>LOG(B12,2.7)</f>
        <v>2.3182290286938221</v>
      </c>
      <c r="J12">
        <f>LOG(C12,2.7)</f>
        <v>-0.22465960532637219</v>
      </c>
      <c r="K12">
        <f>LOG(D12,2.7)</f>
        <v>-2.4243053715917626</v>
      </c>
      <c r="L12" t="s">
        <v>9</v>
      </c>
      <c r="N12" t="str">
        <f t="shared" si="1"/>
        <v>"Diplococcus pneumoniae",</v>
      </c>
    </row>
    <row r="13" spans="1:17" x14ac:dyDescent="0.25">
      <c r="A13" t="s">
        <v>18</v>
      </c>
      <c r="B13">
        <v>7.0000000000000001E-3</v>
      </c>
      <c r="C13">
        <v>0.1</v>
      </c>
      <c r="D13">
        <v>1E-3</v>
      </c>
      <c r="E13" t="s">
        <v>9</v>
      </c>
      <c r="H13" t="s">
        <v>18</v>
      </c>
      <c r="I13">
        <f>LOG(B13,2.7)</f>
        <v>-4.9955562776281619</v>
      </c>
      <c r="J13">
        <f>LOG(C13,2.7)</f>
        <v>-2.3182290286938216</v>
      </c>
      <c r="K13">
        <f>LOG(D13,2.7)</f>
        <v>-6.9546870860814654</v>
      </c>
      <c r="L13" t="s">
        <v>9</v>
      </c>
      <c r="N13" t="str">
        <f t="shared" si="1"/>
        <v>"Staphylococcus albus ",</v>
      </c>
    </row>
    <row r="14" spans="1:17" x14ac:dyDescent="0.25">
      <c r="A14" t="s">
        <v>19</v>
      </c>
      <c r="B14">
        <v>0.03</v>
      </c>
      <c r="C14">
        <v>0.03</v>
      </c>
      <c r="D14">
        <v>1E-3</v>
      </c>
      <c r="E14" t="s">
        <v>9</v>
      </c>
      <c r="H14" t="s">
        <v>19</v>
      </c>
      <c r="I14">
        <f>LOG(B14,2.7)</f>
        <v>-3.5303817144897032</v>
      </c>
      <c r="J14">
        <f>LOG(C14,2.7)</f>
        <v>-3.5303817144897032</v>
      </c>
      <c r="K14">
        <f>LOG(D14,2.7)</f>
        <v>-6.9546870860814654</v>
      </c>
      <c r="L14" t="s">
        <v>9</v>
      </c>
      <c r="N14" t="str">
        <f t="shared" si="1"/>
        <v>"Staphylococcus aureus ",</v>
      </c>
    </row>
    <row r="15" spans="1:17" x14ac:dyDescent="0.25">
      <c r="A15" t="s">
        <v>20</v>
      </c>
      <c r="B15">
        <v>1</v>
      </c>
      <c r="C15">
        <v>1</v>
      </c>
      <c r="D15">
        <v>0.1</v>
      </c>
      <c r="E15" t="s">
        <v>9</v>
      </c>
      <c r="H15" t="s">
        <v>20</v>
      </c>
      <c r="I15">
        <f>LOG(B15,2.7)</f>
        <v>0</v>
      </c>
      <c r="J15">
        <f>LOG(C15,2.7)</f>
        <v>0</v>
      </c>
      <c r="K15">
        <f>LOG(D15,2.7)</f>
        <v>-2.3182290286938216</v>
      </c>
      <c r="L15" t="s">
        <v>9</v>
      </c>
      <c r="N15" t="str">
        <f t="shared" si="1"/>
        <v>"Streptococcus fecalis ",</v>
      </c>
    </row>
    <row r="16" spans="1:17" x14ac:dyDescent="0.25">
      <c r="A16" t="s">
        <v>21</v>
      </c>
      <c r="B16">
        <v>1E-3</v>
      </c>
      <c r="C16">
        <v>14</v>
      </c>
      <c r="D16">
        <v>10</v>
      </c>
      <c r="E16" t="s">
        <v>9</v>
      </c>
      <c r="H16" t="s">
        <v>21</v>
      </c>
      <c r="I16">
        <f>LOG(B16,2.7)</f>
        <v>-6.9546870860814654</v>
      </c>
      <c r="J16">
        <f>LOG(C16,2.7)</f>
        <v>2.6569872829091192</v>
      </c>
      <c r="K16">
        <f>LOG(D16,2.7)</f>
        <v>2.3182290286938221</v>
      </c>
      <c r="L16" t="s">
        <v>9</v>
      </c>
      <c r="N16" t="str">
        <f t="shared" si="1"/>
        <v>"Streptococcus hemolyticus ",</v>
      </c>
    </row>
    <row r="17" spans="1:14" x14ac:dyDescent="0.25">
      <c r="A17" t="s">
        <v>22</v>
      </c>
      <c r="B17">
        <v>5.0000000000000001E-3</v>
      </c>
      <c r="C17">
        <v>10</v>
      </c>
      <c r="D17">
        <v>40</v>
      </c>
      <c r="E17" t="s">
        <v>9</v>
      </c>
      <c r="H17" t="s">
        <v>22</v>
      </c>
      <c r="I17">
        <f>LOG(B17,2.7)</f>
        <v>-5.3343145318434599</v>
      </c>
      <c r="J17">
        <f>LOG(C17,2.7)</f>
        <v>2.3182290286938221</v>
      </c>
      <c r="K17">
        <f>LOG(D17,2.7)</f>
        <v>3.7139419776054545</v>
      </c>
      <c r="L17" t="s">
        <v>9</v>
      </c>
      <c r="N17" t="str">
        <f t="shared" si="1"/>
        <v>"Streptococcus viridans",</v>
      </c>
    </row>
  </sheetData>
  <autoFilter ref="H1:L1">
    <sortState ref="H2:L17">
      <sortCondition ref="L1"/>
    </sortState>
  </autoFilter>
  <conditionalFormatting sqref="B2:D17">
    <cfRule type="colorScale" priority="5">
      <colorScale>
        <cfvo type="num" val="0"/>
        <cfvo type="max"/>
        <color rgb="FF00B050"/>
        <color rgb="FFFF0000"/>
      </colorScale>
    </cfRule>
  </conditionalFormatting>
  <conditionalFormatting sqref="I2:K17">
    <cfRule type="colorScale" priority="4">
      <colorScale>
        <cfvo type="num" val="0"/>
        <cfvo type="max"/>
        <color rgb="FF00B050"/>
        <color rgb="FFFF0000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00B050"/>
        <color rgb="FFFF0000"/>
      </colorScale>
    </cfRule>
    <cfRule type="colorScale" priority="1">
      <colorScale>
        <cfvo type="min"/>
        <cfvo type="max"/>
        <color theme="4"/>
        <color theme="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antibiotics_data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Wang</cp:lastModifiedBy>
  <dcterms:created xsi:type="dcterms:W3CDTF">2018-01-07T05:57:00Z</dcterms:created>
  <dcterms:modified xsi:type="dcterms:W3CDTF">2018-01-08T00:04:10Z</dcterms:modified>
</cp:coreProperties>
</file>