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wdes\OneDrive\Desktop\MY FOLDER\AWDESH - FDO\pe project\BOOST\"/>
    </mc:Choice>
  </mc:AlternateContent>
  <xr:revisionPtr revIDLastSave="0" documentId="13_ncr:1_{B463DC5D-FBF5-430A-BA0C-B5296179C36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L3" i="1"/>
  <c r="L4" i="1"/>
  <c r="L5" i="1"/>
  <c r="L6" i="1"/>
  <c r="L7" i="1"/>
  <c r="L8" i="1"/>
  <c r="L9" i="1"/>
  <c r="J3" i="1"/>
  <c r="J4" i="1"/>
  <c r="J5" i="1"/>
  <c r="J6" i="1"/>
  <c r="J7" i="1"/>
  <c r="J9" i="1"/>
  <c r="G3" i="1"/>
  <c r="G4" i="1"/>
  <c r="G5" i="1"/>
  <c r="G6" i="1"/>
  <c r="G7" i="1"/>
  <c r="G9" i="1"/>
  <c r="F3" i="1"/>
  <c r="F4" i="1"/>
  <c r="F5" i="1"/>
  <c r="F6" i="1"/>
  <c r="F7" i="1"/>
  <c r="F9" i="1"/>
  <c r="E9" i="1"/>
  <c r="E3" i="1"/>
  <c r="E4" i="1"/>
  <c r="E5" i="1"/>
  <c r="E6" i="1"/>
  <c r="E7" i="1"/>
  <c r="G2" i="1"/>
  <c r="F2" i="1"/>
  <c r="E2" i="1"/>
  <c r="J2" i="1"/>
  <c r="B7" i="1"/>
  <c r="B6" i="1" l="1"/>
  <c r="B5" i="1"/>
  <c r="B4" i="1"/>
  <c r="B3" i="1"/>
  <c r="B2" i="1"/>
  <c r="M2" i="1"/>
  <c r="L2" i="1"/>
</calcChain>
</file>

<file path=xl/sharedStrings.xml><?xml version="1.0" encoding="utf-8"?>
<sst xmlns="http://schemas.openxmlformats.org/spreadsheetml/2006/main" count="15" uniqueCount="15">
  <si>
    <t>Vo</t>
  </si>
  <si>
    <t>Vin</t>
  </si>
  <si>
    <t>D</t>
  </si>
  <si>
    <t>f</t>
  </si>
  <si>
    <t>T</t>
  </si>
  <si>
    <t>L</t>
  </si>
  <si>
    <t>C</t>
  </si>
  <si>
    <t>R</t>
  </si>
  <si>
    <t>Po</t>
  </si>
  <si>
    <t>Del_iL</t>
  </si>
  <si>
    <t>IL</t>
  </si>
  <si>
    <t>I_max</t>
  </si>
  <si>
    <t>I_min</t>
  </si>
  <si>
    <t>dil</t>
  </si>
  <si>
    <t>delv0/v0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</si>
</sst>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14" sqref="I14"/>
    </sheetView>
  </sheetViews>
  <sheetFormatPr defaultRowHeight="14.4" x14ac:dyDescent="0.3"/>
  <cols>
    <col min="5" max="5" width="12.109375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24</v>
      </c>
      <c r="B2">
        <f t="shared" ref="B2:B7" si="0">A2/(1-C2)</f>
        <v>48</v>
      </c>
      <c r="C2">
        <v>0.5</v>
      </c>
      <c r="D2" s="1">
        <v>1000</v>
      </c>
      <c r="E2" s="1">
        <f>1/(D2)</f>
        <v>1E-3</v>
      </c>
      <c r="F2" s="1">
        <f>(A2*C2*E2)/(N2)</f>
        <v>0.12</v>
      </c>
      <c r="G2" s="1">
        <f>(C2)/(H2*O2*D2)</f>
        <v>1.0416666666666667E-3</v>
      </c>
      <c r="H2" s="1">
        <v>48</v>
      </c>
      <c r="J2" s="1">
        <f>(A2*C2*E2)/N2</f>
        <v>0.12</v>
      </c>
      <c r="K2" s="1">
        <v>0.20860000000000001</v>
      </c>
      <c r="L2" s="1">
        <f>K2+J2/2</f>
        <v>0.26860000000000001</v>
      </c>
      <c r="M2" s="1">
        <f>K2-J2/2</f>
        <v>0.14860000000000001</v>
      </c>
      <c r="N2">
        <v>0.1</v>
      </c>
      <c r="O2">
        <v>0.01</v>
      </c>
    </row>
    <row r="3" spans="1:15" x14ac:dyDescent="0.3">
      <c r="A3">
        <v>46</v>
      </c>
      <c r="B3">
        <f t="shared" si="0"/>
        <v>115</v>
      </c>
      <c r="C3">
        <v>0.6</v>
      </c>
      <c r="D3" s="1">
        <v>100000</v>
      </c>
      <c r="E3" s="1">
        <f t="shared" ref="E3:E9" si="1">1/(D3)</f>
        <v>1.0000000000000001E-5</v>
      </c>
      <c r="F3" s="1">
        <f t="shared" ref="F3:F9" si="2">(A3*C3*E3)/(N3)</f>
        <v>2.7599999999999999E-3</v>
      </c>
      <c r="G3" s="1">
        <f t="shared" ref="G3:G9" si="3">(C3)/(H3*O3*D3)</f>
        <v>1.2499999999999999E-5</v>
      </c>
      <c r="H3" s="1">
        <v>48</v>
      </c>
      <c r="J3" s="1">
        <f t="shared" ref="J3:J9" si="4">(A3*C3*E3)/N3</f>
        <v>2.7599999999999999E-3</v>
      </c>
      <c r="K3" s="1">
        <v>0.20860000000000001</v>
      </c>
      <c r="L3" s="1">
        <f t="shared" ref="L3:L9" si="5">K3+J3/2</f>
        <v>0.20998</v>
      </c>
      <c r="M3" s="1">
        <f t="shared" ref="M3:M9" si="6">K3-J3/2</f>
        <v>0.20722000000000002</v>
      </c>
      <c r="N3">
        <v>0.1</v>
      </c>
      <c r="O3">
        <v>0.01</v>
      </c>
    </row>
    <row r="4" spans="1:15" x14ac:dyDescent="0.3">
      <c r="A4">
        <v>46</v>
      </c>
      <c r="B4">
        <f t="shared" si="0"/>
        <v>153.33333333333331</v>
      </c>
      <c r="C4">
        <v>0.7</v>
      </c>
      <c r="D4" s="1">
        <v>100000</v>
      </c>
      <c r="E4" s="1">
        <f t="shared" si="1"/>
        <v>1.0000000000000001E-5</v>
      </c>
      <c r="F4" s="1">
        <f t="shared" si="2"/>
        <v>3.2199999999999993E-3</v>
      </c>
      <c r="G4" s="1">
        <f t="shared" si="3"/>
        <v>1.4583333333333333E-5</v>
      </c>
      <c r="H4" s="1">
        <v>48</v>
      </c>
      <c r="J4" s="1">
        <f t="shared" si="4"/>
        <v>3.2199999999999993E-3</v>
      </c>
      <c r="K4" s="1">
        <v>0.20860000000000001</v>
      </c>
      <c r="L4" s="1">
        <f t="shared" si="5"/>
        <v>0.21021000000000001</v>
      </c>
      <c r="M4" s="1">
        <f t="shared" si="6"/>
        <v>0.20699000000000001</v>
      </c>
      <c r="N4">
        <v>0.1</v>
      </c>
      <c r="O4">
        <v>0.01</v>
      </c>
    </row>
    <row r="5" spans="1:15" x14ac:dyDescent="0.3">
      <c r="A5">
        <v>46</v>
      </c>
      <c r="B5">
        <f t="shared" si="0"/>
        <v>306.66666666666663</v>
      </c>
      <c r="C5">
        <v>0.85</v>
      </c>
      <c r="D5" s="1">
        <v>100000</v>
      </c>
      <c r="E5" s="1">
        <f t="shared" si="1"/>
        <v>1.0000000000000001E-5</v>
      </c>
      <c r="F5" s="1">
        <f t="shared" si="2"/>
        <v>3.9100000000000003E-3</v>
      </c>
      <c r="G5" s="1">
        <f t="shared" si="3"/>
        <v>1.7708333333333331E-5</v>
      </c>
      <c r="H5" s="1">
        <v>48</v>
      </c>
      <c r="J5" s="1">
        <f t="shared" si="4"/>
        <v>3.9100000000000003E-3</v>
      </c>
      <c r="K5" s="1">
        <v>0.20860000000000001</v>
      </c>
      <c r="L5" s="1">
        <f t="shared" si="5"/>
        <v>0.21055500000000002</v>
      </c>
      <c r="M5" s="1">
        <f t="shared" si="6"/>
        <v>0.206645</v>
      </c>
      <c r="N5">
        <v>0.1</v>
      </c>
      <c r="O5">
        <v>0.01</v>
      </c>
    </row>
    <row r="6" spans="1:15" x14ac:dyDescent="0.3">
      <c r="A6">
        <v>46</v>
      </c>
      <c r="B6">
        <f t="shared" si="0"/>
        <v>1533.3333333333319</v>
      </c>
      <c r="C6">
        <v>0.97</v>
      </c>
      <c r="D6" s="1">
        <v>100000</v>
      </c>
      <c r="E6" s="1">
        <f t="shared" si="1"/>
        <v>1.0000000000000001E-5</v>
      </c>
      <c r="F6" s="1">
        <f t="shared" si="2"/>
        <v>4.4619999999999998E-3</v>
      </c>
      <c r="G6" s="1">
        <f t="shared" si="3"/>
        <v>2.0208333333333334E-5</v>
      </c>
      <c r="H6" s="1">
        <v>48</v>
      </c>
      <c r="J6" s="1">
        <f t="shared" si="4"/>
        <v>4.4619999999999998E-3</v>
      </c>
      <c r="K6" s="1">
        <v>0.20860000000000001</v>
      </c>
      <c r="L6" s="1">
        <f t="shared" si="5"/>
        <v>0.21083100000000002</v>
      </c>
      <c r="M6" s="1">
        <f t="shared" si="6"/>
        <v>0.206369</v>
      </c>
      <c r="N6">
        <v>0.1</v>
      </c>
      <c r="O6">
        <v>0.01</v>
      </c>
    </row>
    <row r="7" spans="1:15" x14ac:dyDescent="0.3">
      <c r="A7">
        <v>46</v>
      </c>
      <c r="B7">
        <f t="shared" si="0"/>
        <v>76.666666666666671</v>
      </c>
      <c r="C7">
        <v>0.4</v>
      </c>
      <c r="D7" s="1">
        <v>100000</v>
      </c>
      <c r="E7" s="1">
        <f t="shared" si="1"/>
        <v>1.0000000000000001E-5</v>
      </c>
      <c r="F7" s="1">
        <f t="shared" si="2"/>
        <v>1.8400000000000003E-3</v>
      </c>
      <c r="G7" s="1">
        <f t="shared" si="3"/>
        <v>8.3333333333333337E-6</v>
      </c>
      <c r="H7" s="1">
        <v>48</v>
      </c>
      <c r="J7" s="1">
        <f t="shared" si="4"/>
        <v>1.8400000000000003E-3</v>
      </c>
      <c r="K7" s="1">
        <v>0.20860000000000001</v>
      </c>
      <c r="L7" s="1">
        <f t="shared" si="5"/>
        <v>0.20952000000000001</v>
      </c>
      <c r="M7" s="1">
        <f t="shared" si="6"/>
        <v>0.20768</v>
      </c>
      <c r="N7">
        <v>0.1</v>
      </c>
      <c r="O7">
        <v>0.01</v>
      </c>
    </row>
    <row r="8" spans="1:15" x14ac:dyDescent="0.3">
      <c r="E8" s="1"/>
      <c r="F8" s="1"/>
      <c r="G8" s="1"/>
      <c r="H8" s="1">
        <v>48</v>
      </c>
      <c r="J8" s="1"/>
      <c r="L8" s="1">
        <f t="shared" si="5"/>
        <v>0</v>
      </c>
      <c r="M8" s="1">
        <f t="shared" si="6"/>
        <v>0</v>
      </c>
      <c r="O8">
        <v>0.01</v>
      </c>
    </row>
    <row r="9" spans="1:15" x14ac:dyDescent="0.3">
      <c r="A9">
        <v>12</v>
      </c>
      <c r="B9">
        <v>24</v>
      </c>
      <c r="C9">
        <v>0.5</v>
      </c>
      <c r="D9" s="1">
        <v>50000</v>
      </c>
      <c r="E9" s="1">
        <f t="shared" si="1"/>
        <v>2.0000000000000002E-5</v>
      </c>
      <c r="F9" s="1">
        <f t="shared" si="2"/>
        <v>1.2000000000000001E-3</v>
      </c>
      <c r="G9" s="1">
        <f t="shared" si="3"/>
        <v>2.4038461538461534E-4</v>
      </c>
      <c r="H9" s="1">
        <v>4.16</v>
      </c>
      <c r="I9">
        <v>100</v>
      </c>
      <c r="J9" s="1">
        <f t="shared" si="4"/>
        <v>1.2000000000000001E-3</v>
      </c>
      <c r="K9" s="1">
        <v>1</v>
      </c>
      <c r="L9" s="1">
        <f t="shared" si="5"/>
        <v>1.0005999999999999</v>
      </c>
      <c r="M9" s="1">
        <f t="shared" si="6"/>
        <v>0.99939999999999996</v>
      </c>
      <c r="N9">
        <v>0.1</v>
      </c>
      <c r="O9">
        <v>0.01</v>
      </c>
    </row>
    <row r="11" spans="1:15" x14ac:dyDescent="0.3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PRISHAL FERNANDO</dc:creator>
  <cp:lastModifiedBy>AWDESH FDO</cp:lastModifiedBy>
  <dcterms:created xsi:type="dcterms:W3CDTF">2015-06-05T18:17:20Z</dcterms:created>
  <dcterms:modified xsi:type="dcterms:W3CDTF">2024-11-08T05:17:27Z</dcterms:modified>
</cp:coreProperties>
</file>