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1903986f2f142134/Desktop/"/>
    </mc:Choice>
  </mc:AlternateContent>
  <xr:revisionPtr revIDLastSave="41" documentId="11_F25DC773A252ABDACC104873B95E6F185BDE58F3" xr6:coauthVersionLast="47" xr6:coauthVersionMax="47" xr10:uidLastSave="{BE1097B3-80F3-4166-A855-83A5EF6759FD}"/>
  <bookViews>
    <workbookView minimized="1" xWindow="4152" yWindow="3156" windowWidth="17280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E4" i="1"/>
  <c r="K4" i="1" s="1"/>
  <c r="B4" i="1"/>
  <c r="M4" i="1" s="1"/>
  <c r="L3" i="1"/>
  <c r="E3" i="1"/>
  <c r="K3" i="1" s="1"/>
  <c r="B3" i="1"/>
  <c r="M3" i="1" s="1"/>
  <c r="M2" i="1"/>
  <c r="L2" i="1"/>
  <c r="K2" i="1"/>
  <c r="J2" i="1"/>
  <c r="E2" i="1"/>
  <c r="B2" i="1"/>
  <c r="J4" i="1" l="1"/>
  <c r="J3" i="1"/>
</calcChain>
</file>

<file path=xl/sharedStrings.xml><?xml version="1.0" encoding="utf-8"?>
<sst xmlns="http://schemas.openxmlformats.org/spreadsheetml/2006/main" count="14" uniqueCount="14">
  <si>
    <t>Vo</t>
  </si>
  <si>
    <t>Vin</t>
  </si>
  <si>
    <t>D</t>
  </si>
  <si>
    <t>f</t>
  </si>
  <si>
    <t>T</t>
  </si>
  <si>
    <t>L1</t>
  </si>
  <si>
    <t>L2</t>
  </si>
  <si>
    <t>C1</t>
  </si>
  <si>
    <t>C2</t>
  </si>
  <si>
    <t>Del_Il1</t>
  </si>
  <si>
    <t>Del_iL2</t>
  </si>
  <si>
    <t>%Ripple</t>
  </si>
  <si>
    <t>Del_Vc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</si>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</sst>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"/>
  <sheetViews>
    <sheetView tabSelected="1" workbookViewId="0">
      <selection activeCell="A5" sqref="A5"/>
    </sheetView>
  </sheetViews>
  <sheetFormatPr defaultRowHeight="14.4" x14ac:dyDescent="0.3"/>
  <sheetData>
    <row r="1" spans="1:14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45</v>
      </c>
      <c r="B2">
        <f>-A2*C2/(1-C2)</f>
        <v>-30</v>
      </c>
      <c r="C2">
        <v>0.4</v>
      </c>
      <c r="D2" s="1">
        <v>50000</v>
      </c>
      <c r="E2" s="1">
        <f>1/D2</f>
        <v>2.0000000000000002E-5</v>
      </c>
      <c r="F2" s="1">
        <v>1.4999999999999999E-2</v>
      </c>
      <c r="G2" s="1">
        <v>1.4999999999999999E-2</v>
      </c>
      <c r="H2" s="1">
        <v>2.0000000000000002E-5</v>
      </c>
      <c r="I2" s="1">
        <v>2.0000000000000002E-5</v>
      </c>
      <c r="J2" s="1">
        <f>A2*C2*E2/F2</f>
        <v>2.4000000000000004E-2</v>
      </c>
      <c r="K2" s="1">
        <f>A2*C2*E2/G2</f>
        <v>2.4000000000000004E-2</v>
      </c>
      <c r="L2" s="1">
        <f>(1-C2)/(8*G2*I2*D2*D2)</f>
        <v>9.9999999999999978E-5</v>
      </c>
      <c r="M2" s="1">
        <f>B2*C2/(N2*H2*D2)</f>
        <v>-1.3610534553744598E-2</v>
      </c>
      <c r="N2">
        <v>881.67</v>
      </c>
    </row>
    <row r="3" spans="1:14" x14ac:dyDescent="0.3">
      <c r="A3">
        <v>45</v>
      </c>
      <c r="B3">
        <f>-A3*C3/(1-C3)</f>
        <v>-45</v>
      </c>
      <c r="C3">
        <v>0.5</v>
      </c>
      <c r="D3" s="1">
        <v>50000</v>
      </c>
      <c r="E3" s="1">
        <f>1/D3</f>
        <v>2.0000000000000002E-5</v>
      </c>
      <c r="F3" s="1">
        <v>1.4999999999999999E-2</v>
      </c>
      <c r="G3" s="1">
        <v>1.4999999999999999E-2</v>
      </c>
      <c r="H3" s="1">
        <v>2.0000000000000002E-5</v>
      </c>
      <c r="I3" s="1">
        <v>2.0000000000000002E-5</v>
      </c>
      <c r="J3" s="1">
        <f>A3*C3*E3/F3</f>
        <v>3.0000000000000002E-2</v>
      </c>
      <c r="K3" s="1">
        <f>A3*C3*E3/G3</f>
        <v>3.0000000000000002E-2</v>
      </c>
      <c r="L3" s="1">
        <f>(1-C3)/(8*G3*I3*D3*D3)</f>
        <v>8.3333333333333317E-5</v>
      </c>
      <c r="M3" s="1">
        <f>B3*C3/(N3*H3*D3)</f>
        <v>-2.5519752288271118E-2</v>
      </c>
      <c r="N3">
        <v>881.67</v>
      </c>
    </row>
    <row r="4" spans="1:14" x14ac:dyDescent="0.3">
      <c r="A4">
        <v>45</v>
      </c>
      <c r="B4">
        <f>-A4*C4/(1-C4)</f>
        <v>-67.5</v>
      </c>
      <c r="C4">
        <v>0.6</v>
      </c>
      <c r="D4" s="1">
        <v>50000</v>
      </c>
      <c r="E4" s="1">
        <f>1/D4</f>
        <v>2.0000000000000002E-5</v>
      </c>
      <c r="F4" s="1">
        <v>1.4999999999999999E-2</v>
      </c>
      <c r="G4" s="1">
        <v>1.4999999999999999E-2</v>
      </c>
      <c r="H4" s="1">
        <v>2.0000000000000002E-5</v>
      </c>
      <c r="I4" s="1">
        <v>2.0000000000000002E-5</v>
      </c>
      <c r="J4" s="1">
        <f>A4*C4*E4/F4</f>
        <v>3.6000000000000004E-2</v>
      </c>
      <c r="K4" s="1">
        <f>A4*C4*E4/G4</f>
        <v>3.6000000000000004E-2</v>
      </c>
      <c r="L4" s="1">
        <f>(1-C4)/(8*G4*I4*D4*D4)</f>
        <v>6.6666666666666656E-5</v>
      </c>
      <c r="M4" s="1">
        <f>B4*C4/(N4*H4*D4)</f>
        <v>-4.5935554118888014E-2</v>
      </c>
      <c r="N4">
        <v>881.67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PRISHAL FERNANDO</dc:creator>
  <cp:lastModifiedBy>Awdesh Fernando E</cp:lastModifiedBy>
  <dcterms:created xsi:type="dcterms:W3CDTF">2015-06-05T18:17:20Z</dcterms:created>
  <dcterms:modified xsi:type="dcterms:W3CDTF">2023-06-21T10:15:50Z</dcterms:modified>
</cp:coreProperties>
</file>